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2. Minutes\DR\"/>
    </mc:Choice>
  </mc:AlternateContent>
  <xr:revisionPtr revIDLastSave="0" documentId="13_ncr:1_{5DF97E40-111B-4827-B871-37DC37A3528D}" xr6:coauthVersionLast="47" xr6:coauthVersionMax="47" xr10:uidLastSave="{00000000-0000-0000-0000-000000000000}"/>
  <bookViews>
    <workbookView xWindow="-56100" yWindow="-210" windowWidth="16155" windowHeight="14730" xr2:uid="{00000000-000D-0000-FFFF-FFFF00000000}"/>
  </bookViews>
  <sheets>
    <sheet name="Lot N°10 PEINTURE" sheetId="2" r:id="rId1"/>
    <sheet name="Récap. général" sheetId="1" r:id="rId2"/>
  </sheets>
  <definedNames>
    <definedName name="_xlnm.Print_Titles" localSheetId="0">'Lot N°10 PEINTURE'!$1:$2</definedName>
    <definedName name="_xlnm.Print_Area" localSheetId="0">'Lot N°10 PEINTURE'!$A$1:$G$40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9" i="2"/>
  <c r="G12" i="2"/>
  <c r="G14" i="2"/>
  <c r="G16" i="2"/>
  <c r="G18" i="2"/>
  <c r="G21" i="2"/>
  <c r="G23" i="2"/>
  <c r="G26" i="2"/>
  <c r="G28" i="2"/>
  <c r="G31" i="2"/>
  <c r="G33" i="2"/>
  <c r="G36" i="2"/>
  <c r="G39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<sst xmlns="http://schemas.openxmlformats.org/spreadsheetml/2006/main" count="130" uniqueCount="130">
  <si>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</si>
  <si>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</si>
  <si>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</si>
  <si>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</si>
  <si>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</si>
  <si>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</si>
  <si>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</si>
  <si>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</si>
  <si>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N°10  PEINTURE</t>
  </si>
  <si>
    <t>DESIGNATION</t>
  </si>
  <si>
    <t>U</t>
  </si>
  <si>
    <t>Quantité</t>
  </si>
  <si>
    <t>Quantité ENTREPRISE</t>
  </si>
  <si>
    <t>Prix en €</t>
  </si>
  <si>
    <t>Total en €</t>
  </si>
  <si>
    <t>10.1</t>
  </si>
  <si>
    <t>DESCRIPTION DES OUVRAGES</t>
  </si>
  <si>
    <t>CH3</t>
  </si>
  <si>
    <t>10.1.1</t>
  </si>
  <si>
    <t>TRAVAUX EN WEEK-END</t>
  </si>
  <si>
    <t>CH4</t>
  </si>
  <si>
    <t>L'ensemble</t>
  </si>
  <si>
    <t>Ens</t>
  </si>
  <si>
    <t>ART</t>
  </si>
  <si>
    <t>000-E758</t>
  </si>
  <si>
    <t>10.1.2</t>
  </si>
  <si>
    <t>FINITION DES PLAFONDS</t>
  </si>
  <si>
    <t>CH4</t>
  </si>
  <si>
    <t>10.1.2.1</t>
  </si>
  <si>
    <t>PEINTURE "SUPPORTS NEUFS-PLAQUE DE PLATRE"</t>
  </si>
  <si>
    <t>CH5</t>
  </si>
  <si>
    <t>TP + 2 couches - Finition mate</t>
  </si>
  <si>
    <t>M2</t>
  </si>
  <si>
    <t>ART</t>
  </si>
  <si>
    <t>JET-A099</t>
  </si>
  <si>
    <t>10.1.3</t>
  </si>
  <si>
    <t>FINITION DES MURS</t>
  </si>
  <si>
    <t>CH4</t>
  </si>
  <si>
    <t>10.1.3.1</t>
  </si>
  <si>
    <t>PEINTURE "SUPPORTS NEUFS-PLAQUE DE PLATRE"</t>
  </si>
  <si>
    <t>CH5</t>
  </si>
  <si>
    <t>TP + 2 couches - Finition satinée</t>
  </si>
  <si>
    <t>M2</t>
  </si>
  <si>
    <t>ART</t>
  </si>
  <si>
    <t>JET-A100</t>
  </si>
  <si>
    <t>10.1.3.2</t>
  </si>
  <si>
    <t>PEINTURE "SUPPORT NEUF- BETON"</t>
  </si>
  <si>
    <t>CH5</t>
  </si>
  <si>
    <t>TP+GS 2 passes + 2 couches : Finition satinée</t>
  </si>
  <si>
    <t>M2</t>
  </si>
  <si>
    <t>ART</t>
  </si>
  <si>
    <t>JET-A368</t>
  </si>
  <si>
    <t>10.1.3.3</t>
  </si>
  <si>
    <t>PEINTURE "SUPPORT EXISTANT-PLATRE PEINT OU REVETU"</t>
  </si>
  <si>
    <t>CH5</t>
  </si>
  <si>
    <t>TP + 2 couches : Finition satinée</t>
  </si>
  <si>
    <t>M2</t>
  </si>
  <si>
    <t>ART</t>
  </si>
  <si>
    <t>PGME</t>
  </si>
  <si>
    <t>10.1.3.4</t>
  </si>
  <si>
    <t>PEINTURE "SUPPORTS EXISTANTS- BETON PEINT OU REVETU"</t>
  </si>
  <si>
    <t>CH5</t>
  </si>
  <si>
    <t>TP+GS 2 passes + 2 couches : Finition satinée</t>
  </si>
  <si>
    <t>M2</t>
  </si>
  <si>
    <t>ART</t>
  </si>
  <si>
    <t>JET-F349</t>
  </si>
  <si>
    <t>10.1.4</t>
  </si>
  <si>
    <t>FINITION DES OUVRAGES BOIS</t>
  </si>
  <si>
    <t>CH4</t>
  </si>
  <si>
    <t>10.1.4.1</t>
  </si>
  <si>
    <t>INTERIEUR "SUPPORTS NEUFS-PEINTURE"</t>
  </si>
  <si>
    <t>CH5</t>
  </si>
  <si>
    <t>L'ensemble : TP + 2 couches</t>
  </si>
  <si>
    <t>M2</t>
  </si>
  <si>
    <t>ART</t>
  </si>
  <si>
    <t>JET-A098</t>
  </si>
  <si>
    <t>10.1.4.2</t>
  </si>
  <si>
    <t>INTERIEUR "SUPPORTS EXISTANTS-PEINTURE"</t>
  </si>
  <si>
    <t>CH5</t>
  </si>
  <si>
    <t>L'ensemble : TP + 2 couches</t>
  </si>
  <si>
    <t>M2</t>
  </si>
  <si>
    <t>ART</t>
  </si>
  <si>
    <t>PGBE</t>
  </si>
  <si>
    <t>10.1.5</t>
  </si>
  <si>
    <t>FINITION DES OUVRAGES METALLIQUES ET FONTE</t>
  </si>
  <si>
    <t>CH4</t>
  </si>
  <si>
    <t>10.1.5.1</t>
  </si>
  <si>
    <t>INTERIEUR "SUPPORTS NEUFS-PEINTURE"</t>
  </si>
  <si>
    <t>CH5</t>
  </si>
  <si>
    <t>L'ensemble : TP + 2 couches</t>
  </si>
  <si>
    <t>M2</t>
  </si>
  <si>
    <t>ART</t>
  </si>
  <si>
    <t>JET-A103</t>
  </si>
  <si>
    <t>10.1.5.2</t>
  </si>
  <si>
    <t>INTERIEUR "SUPPORTS EXISTANTS-PEINTURE"</t>
  </si>
  <si>
    <t>CH5</t>
  </si>
  <si>
    <t>L'ensemble : TP + 2 couches</t>
  </si>
  <si>
    <t>M2</t>
  </si>
  <si>
    <t>ART</t>
  </si>
  <si>
    <t>PGMIE</t>
  </si>
  <si>
    <t>10.1.6</t>
  </si>
  <si>
    <t>FINITION DES OUVRAGES PVC</t>
  </si>
  <si>
    <t>CH4</t>
  </si>
  <si>
    <t>10.1.6.1</t>
  </si>
  <si>
    <t>INTERIEUR "SUPPORTS NEUFS-PEINTURE"</t>
  </si>
  <si>
    <t>CH5</t>
  </si>
  <si>
    <t>L'ensemble : TP + 2 couches</t>
  </si>
  <si>
    <t>M2</t>
  </si>
  <si>
    <t>ART</t>
  </si>
  <si>
    <t>PGCPVC</t>
  </si>
  <si>
    <t>10.1.6.2</t>
  </si>
  <si>
    <t>INTERIEUR "SUPPORTS EXISTANTS-PEINTURE"</t>
  </si>
  <si>
    <t>CH5</t>
  </si>
  <si>
    <t>L'ensemble : TP + 2 couches</t>
  </si>
  <si>
    <t>M2</t>
  </si>
  <si>
    <t>ART</t>
  </si>
  <si>
    <t>JET-A111</t>
  </si>
  <si>
    <t>10.1.7</t>
  </si>
  <si>
    <t>DIVERS</t>
  </si>
  <si>
    <t>CH4</t>
  </si>
  <si>
    <t>10.1.7.1</t>
  </si>
  <si>
    <t>NETTOYAGE "GENERAL"</t>
  </si>
  <si>
    <t>CH5</t>
  </si>
  <si>
    <t>Pour l'ensemble des bâtiments</t>
  </si>
  <si>
    <t>For</t>
  </si>
  <si>
    <t>ART</t>
  </si>
  <si>
    <t>ERI-J899</t>
  </si>
  <si>
    <t>Montant HT du Lot N°10 PEINTURE</t>
  </si>
  <si>
    <t>TOTHT</t>
  </si>
  <si>
    <t>Restructuration et extension du service Imagerie - CH de BELLAC - 4, Avenue Charles de Gaulle - 87300 BELLAC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</si>
</sst>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48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18" xfId="10" applyBorder="1">
      <alignment horizontal="left" vertical="top" wrapText="1" inden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8" xfId="14" applyBorder="1">
      <alignment horizontal="left" vertical="top" wrapText="1" indent="1"/>
    </xf>
    <xf numFmtId="0" fontId="0" fillId="0" borderId="19" xfId="0" applyBorder="1" applyAlignment="1" applyProtection="1">
      <alignment horizontal="left" vertical="top"/>
      <protection locked="0"/>
    </xf>
    <xf numFmtId="165" fontId="0" fillId="0" borderId="19" xfId="0" applyNumberFormat="1" applyBorder="1" applyAlignment="1" applyProtection="1">
      <alignment horizontal="right" vertical="top" wrapText="1"/>
      <protection locked="0"/>
    </xf>
    <xf numFmtId="0" fontId="0" fillId="0" borderId="19" xfId="0" applyBorder="1" applyAlignment="1" applyProtection="1">
      <alignment horizontal="right" vertical="top" wrapText="1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0" fontId="9" fillId="0" borderId="18" xfId="18" applyBorder="1">
      <alignment horizontal="left" vertical="top" wrapText="1" indent="1"/>
    </xf>
    <xf numFmtId="0" fontId="22" fillId="0" borderId="17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10" fillId="2" borderId="21" xfId="1" applyFont="1" applyFill="1" applyBorder="1">
      <alignment horizontal="left" vertical="top" wrapText="1"/>
    </xf>
    <xf numFmtId="0" fontId="10" fillId="0" borderId="21" xfId="1" applyFont="1" applyBorder="1">
      <alignment horizontal="left" vertical="top" wrapText="1"/>
    </xf>
    <xf numFmtId="0" fontId="13" fillId="0" borderId="18" xfId="27" applyFont="1" applyBorder="1" applyAlignment="1">
      <alignment horizontal="right" vertical="top" wrapText="1" indent="1"/>
    </xf>
    <xf numFmtId="0" fontId="23" fillId="0" borderId="27" xfId="0" applyFont="1" applyBorder="1" applyAlignment="1">
      <alignment horizontal="center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142095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N°10 PEINTURE</a:t>
          </a:r>
        </a:p>
      </xdr:txBody>
    </xdr:sp>
    <xdr:clientData/>
  </xdr:twoCellAnchor>
  <xdr:twoCellAnchor editAs="absolute">
    <xdr:from>
      <xdr:col>0</xdr:col>
      <xdr:colOff>106095</xdr:colOff>
      <xdr:row>0</xdr:row>
      <xdr:rowOff>639834</xdr:rowOff>
    </xdr:from>
    <xdr:to>
      <xdr:col>6</xdr:col>
      <xdr:colOff>106095</xdr:colOff>
      <xdr:row>0</xdr:row>
      <xdr:rowOff>639834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8EB15-CE14-4ED5-A5C2-35A3B343A3DF}">
  <sheetPr>
    <pageSetUpPr fitToPage="1"/>
  </sheetPr>
  <dimension ref="A1:ZZ41"/>
  <sheetViews>
    <sheetView showGridLines="0" tabSelected="1" workbookViewId="0">
      <pane xSplit="2" ySplit="2" topLeftCell="C17" activePane="bottomRight" state="frozen"/>
      <selection pane="topRight" activeCell="C1" sqref="C1"/>
      <selection pane="bottomLeft" activeCell="A3" sqref="A3"/>
      <selection pane="bottomRight" activeCell="H23" sqref="H23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44"/>
      <c r="B1" s="45"/>
      <c r="C1" s="45"/>
      <c r="D1" s="45"/>
      <c r="E1" s="45"/>
      <c r="F1" s="45"/>
      <c r="G1" s="46"/>
    </row>
    <row r="2" spans="1:702" ht="27.6" x14ac:dyDescent="0.3">
      <c r="A2" s="17"/>
      <c r="B2" s="18" t="s">
        <v>9</v>
      </c>
      <c r="C2" s="43" t="s">
        <v>10</v>
      </c>
      <c r="D2" s="43" t="s">
        <v>11</v>
      </c>
      <c r="E2" s="43" t="s">
        <v>12</v>
      </c>
      <c r="F2" s="43" t="s">
        <v>13</v>
      </c>
      <c r="G2" s="43" t="s">
        <v>14</v>
      </c>
    </row>
    <row r="3" spans="1:702" x14ac:dyDescent="0.3">
      <c r="A3" s="19"/>
      <c r="B3" s="20"/>
      <c r="C3" s="21"/>
      <c r="D3" s="21"/>
      <c r="E3" s="21"/>
      <c r="F3" s="21"/>
      <c r="G3" s="22"/>
    </row>
    <row r="4" spans="1:702" ht="17.399999999999999" x14ac:dyDescent="0.3">
      <c r="A4" s="40" t="s">
        <v>15</v>
      </c>
      <c r="B4" s="23" t="s">
        <v>16</v>
      </c>
      <c r="C4" s="24"/>
      <c r="D4" s="24"/>
      <c r="E4" s="24"/>
      <c r="F4" s="24"/>
      <c r="G4" s="25"/>
      <c r="ZY4" t="s">
        <v>17</v>
      </c>
      <c r="ZZ4" s="26"/>
    </row>
    <row r="5" spans="1:702" ht="15.6" x14ac:dyDescent="0.3">
      <c r="A5" s="40" t="s">
        <v>18</v>
      </c>
      <c r="B5" s="27" t="s">
        <v>19</v>
      </c>
      <c r="C5" s="24"/>
      <c r="D5" s="24"/>
      <c r="E5" s="24"/>
      <c r="F5" s="24"/>
      <c r="G5" s="25"/>
      <c r="ZY5" t="s">
        <v>20</v>
      </c>
      <c r="ZZ5" s="26"/>
    </row>
    <row r="6" spans="1:702" x14ac:dyDescent="0.3">
      <c r="A6" s="41"/>
      <c r="B6" s="42" t="s">
        <v>21</v>
      </c>
      <c r="C6" s="28" t="s">
        <v>22</v>
      </c>
      <c r="D6" s="29">
        <v>1</v>
      </c>
      <c r="E6" s="30"/>
      <c r="F6" s="31"/>
      <c r="G6" s="32">
        <f>ROUND(D6*F6,2)</f>
        <v>0</v>
      </c>
      <c r="ZY6" t="s">
        <v>23</v>
      </c>
      <c r="ZZ6" s="26" t="s">
        <v>24</v>
      </c>
    </row>
    <row r="7" spans="1:702" ht="15.6" x14ac:dyDescent="0.3">
      <c r="A7" s="40" t="s">
        <v>25</v>
      </c>
      <c r="B7" s="27" t="s">
        <v>26</v>
      </c>
      <c r="C7" s="24"/>
      <c r="D7" s="24"/>
      <c r="E7" s="24"/>
      <c r="F7" s="24"/>
      <c r="G7" s="25"/>
      <c r="ZY7" t="s">
        <v>27</v>
      </c>
      <c r="ZZ7" s="26"/>
    </row>
    <row r="8" spans="1:702" ht="27.6" x14ac:dyDescent="0.3">
      <c r="A8" s="40" t="s">
        <v>28</v>
      </c>
      <c r="B8" s="33" t="s">
        <v>29</v>
      </c>
      <c r="C8" s="24"/>
      <c r="D8" s="24"/>
      <c r="E8" s="24"/>
      <c r="F8" s="24"/>
      <c r="G8" s="25"/>
      <c r="ZY8" t="s">
        <v>30</v>
      </c>
      <c r="ZZ8" s="26"/>
    </row>
    <row r="9" spans="1:702" x14ac:dyDescent="0.3">
      <c r="A9" s="41"/>
      <c r="B9" s="42" t="s">
        <v>31</v>
      </c>
      <c r="C9" s="28" t="s">
        <v>32</v>
      </c>
      <c r="D9" s="31">
        <v>21.3</v>
      </c>
      <c r="E9" s="30"/>
      <c r="F9" s="31"/>
      <c r="G9" s="32">
        <f>ROUND(D9*F9,2)</f>
        <v>0</v>
      </c>
      <c r="ZY9" t="s">
        <v>33</v>
      </c>
      <c r="ZZ9" s="26" t="s">
        <v>34</v>
      </c>
    </row>
    <row r="10" spans="1:702" ht="15.6" x14ac:dyDescent="0.3">
      <c r="A10" s="40" t="s">
        <v>35</v>
      </c>
      <c r="B10" s="27" t="s">
        <v>36</v>
      </c>
      <c r="C10" s="24"/>
      <c r="D10" s="24"/>
      <c r="E10" s="24"/>
      <c r="F10" s="24"/>
      <c r="G10" s="25"/>
      <c r="ZY10" t="s">
        <v>37</v>
      </c>
      <c r="ZZ10" s="26"/>
    </row>
    <row r="11" spans="1:702" ht="27.6" x14ac:dyDescent="0.3">
      <c r="A11" s="40" t="s">
        <v>38</v>
      </c>
      <c r="B11" s="33" t="s">
        <v>39</v>
      </c>
      <c r="C11" s="24"/>
      <c r="D11" s="24"/>
      <c r="E11" s="24"/>
      <c r="F11" s="24"/>
      <c r="G11" s="25"/>
      <c r="ZY11" t="s">
        <v>40</v>
      </c>
      <c r="ZZ11" s="26"/>
    </row>
    <row r="12" spans="1:702" x14ac:dyDescent="0.3">
      <c r="A12" s="41"/>
      <c r="B12" s="42" t="s">
        <v>41</v>
      </c>
      <c r="C12" s="28" t="s">
        <v>42</v>
      </c>
      <c r="D12" s="31">
        <v>195.2</v>
      </c>
      <c r="E12" s="30"/>
      <c r="F12" s="31"/>
      <c r="G12" s="32">
        <f>ROUND(D12*F12,2)</f>
        <v>0</v>
      </c>
      <c r="ZY12" t="s">
        <v>43</v>
      </c>
      <c r="ZZ12" s="26" t="s">
        <v>44</v>
      </c>
    </row>
    <row r="13" spans="1:702" x14ac:dyDescent="0.3">
      <c r="A13" s="40" t="s">
        <v>45</v>
      </c>
      <c r="B13" s="33" t="s">
        <v>46</v>
      </c>
      <c r="C13" s="24"/>
      <c r="D13" s="24"/>
      <c r="E13" s="24"/>
      <c r="F13" s="24"/>
      <c r="G13" s="25"/>
      <c r="ZY13" t="s">
        <v>47</v>
      </c>
      <c r="ZZ13" s="26"/>
    </row>
    <row r="14" spans="1:702" x14ac:dyDescent="0.3">
      <c r="A14" s="41"/>
      <c r="B14" s="42" t="s">
        <v>48</v>
      </c>
      <c r="C14" s="28" t="s">
        <v>49</v>
      </c>
      <c r="D14" s="31">
        <v>166.1</v>
      </c>
      <c r="E14" s="30"/>
      <c r="F14" s="31"/>
      <c r="G14" s="32">
        <f>ROUND(D14*F14,2)</f>
        <v>0</v>
      </c>
      <c r="ZY14" t="s">
        <v>50</v>
      </c>
      <c r="ZZ14" s="26" t="s">
        <v>51</v>
      </c>
    </row>
    <row r="15" spans="1:702" ht="27.6" x14ac:dyDescent="0.3">
      <c r="A15" s="40" t="s">
        <v>52</v>
      </c>
      <c r="B15" s="33" t="s">
        <v>53</v>
      </c>
      <c r="C15" s="24"/>
      <c r="D15" s="24"/>
      <c r="E15" s="24"/>
      <c r="F15" s="24"/>
      <c r="G15" s="25"/>
      <c r="ZY15" t="s">
        <v>54</v>
      </c>
      <c r="ZZ15" s="26"/>
    </row>
    <row r="16" spans="1:702" x14ac:dyDescent="0.3">
      <c r="A16" s="41"/>
      <c r="B16" s="42" t="s">
        <v>55</v>
      </c>
      <c r="C16" s="28" t="s">
        <v>56</v>
      </c>
      <c r="D16" s="31">
        <v>51.2</v>
      </c>
      <c r="E16" s="30"/>
      <c r="F16" s="31"/>
      <c r="G16" s="32">
        <f>ROUND(D16*F16,2)</f>
        <v>0</v>
      </c>
      <c r="ZY16" t="s">
        <v>57</v>
      </c>
      <c r="ZZ16" s="26" t="s">
        <v>58</v>
      </c>
    </row>
    <row r="17" spans="1:702" ht="27.6" x14ac:dyDescent="0.3">
      <c r="A17" s="40" t="s">
        <v>59</v>
      </c>
      <c r="B17" s="33" t="s">
        <v>60</v>
      </c>
      <c r="C17" s="24"/>
      <c r="D17" s="24"/>
      <c r="E17" s="24"/>
      <c r="F17" s="24"/>
      <c r="G17" s="25"/>
      <c r="ZY17" t="s">
        <v>61</v>
      </c>
      <c r="ZZ17" s="26"/>
    </row>
    <row r="18" spans="1:702" x14ac:dyDescent="0.3">
      <c r="A18" s="41"/>
      <c r="B18" s="42" t="s">
        <v>62</v>
      </c>
      <c r="C18" s="28" t="s">
        <v>63</v>
      </c>
      <c r="D18" s="31">
        <v>46.4</v>
      </c>
      <c r="E18" s="30"/>
      <c r="F18" s="31"/>
      <c r="G18" s="32">
        <f>ROUND(D18*F18,2)</f>
        <v>0</v>
      </c>
      <c r="ZY18" t="s">
        <v>64</v>
      </c>
      <c r="ZZ18" s="26" t="s">
        <v>65</v>
      </c>
    </row>
    <row r="19" spans="1:702" ht="15.6" x14ac:dyDescent="0.3">
      <c r="A19" s="40" t="s">
        <v>66</v>
      </c>
      <c r="B19" s="27" t="s">
        <v>67</v>
      </c>
      <c r="C19" s="24"/>
      <c r="D19" s="24"/>
      <c r="E19" s="24"/>
      <c r="F19" s="24"/>
      <c r="G19" s="25"/>
      <c r="ZY19" t="s">
        <v>68</v>
      </c>
      <c r="ZZ19" s="26"/>
    </row>
    <row r="20" spans="1:702" x14ac:dyDescent="0.3">
      <c r="A20" s="40" t="s">
        <v>69</v>
      </c>
      <c r="B20" s="33" t="s">
        <v>70</v>
      </c>
      <c r="C20" s="24"/>
      <c r="D20" s="24"/>
      <c r="E20" s="24"/>
      <c r="F20" s="24"/>
      <c r="G20" s="25"/>
      <c r="ZY20" t="s">
        <v>71</v>
      </c>
      <c r="ZZ20" s="26"/>
    </row>
    <row r="21" spans="1:702" x14ac:dyDescent="0.3">
      <c r="A21" s="41"/>
      <c r="B21" s="42" t="s">
        <v>72</v>
      </c>
      <c r="C21" s="28" t="s">
        <v>73</v>
      </c>
      <c r="D21" s="31">
        <v>97</v>
      </c>
      <c r="E21" s="30"/>
      <c r="F21" s="31"/>
      <c r="G21" s="32">
        <f>ROUND(D21*F21,2)</f>
        <v>0</v>
      </c>
      <c r="ZY21" t="s">
        <v>74</v>
      </c>
      <c r="ZZ21" s="26" t="s">
        <v>75</v>
      </c>
    </row>
    <row r="22" spans="1:702" ht="27.6" x14ac:dyDescent="0.3">
      <c r="A22" s="40" t="s">
        <v>76</v>
      </c>
      <c r="B22" s="33" t="s">
        <v>77</v>
      </c>
      <c r="C22" s="24"/>
      <c r="D22" s="24"/>
      <c r="E22" s="24"/>
      <c r="F22" s="24"/>
      <c r="G22" s="25"/>
      <c r="ZY22" t="s">
        <v>78</v>
      </c>
      <c r="ZZ22" s="26"/>
    </row>
    <row r="23" spans="1:702" x14ac:dyDescent="0.3">
      <c r="A23" s="41"/>
      <c r="B23" s="42" t="s">
        <v>79</v>
      </c>
      <c r="C23" s="28" t="s">
        <v>80</v>
      </c>
      <c r="D23" s="31">
        <v>15</v>
      </c>
      <c r="E23" s="30"/>
      <c r="F23" s="31"/>
      <c r="G23" s="32">
        <f>ROUND(D23*F23,2)</f>
        <v>0</v>
      </c>
      <c r="ZY23" t="s">
        <v>81</v>
      </c>
      <c r="ZZ23" s="26" t="s">
        <v>82</v>
      </c>
    </row>
    <row r="24" spans="1:702" ht="31.2" x14ac:dyDescent="0.3">
      <c r="A24" s="40" t="s">
        <v>83</v>
      </c>
      <c r="B24" s="27" t="s">
        <v>84</v>
      </c>
      <c r="C24" s="24"/>
      <c r="D24" s="24"/>
      <c r="E24" s="24"/>
      <c r="F24" s="24"/>
      <c r="G24" s="25"/>
      <c r="ZY24" t="s">
        <v>85</v>
      </c>
      <c r="ZZ24" s="26"/>
    </row>
    <row r="25" spans="1:702" x14ac:dyDescent="0.3">
      <c r="A25" s="40" t="s">
        <v>86</v>
      </c>
      <c r="B25" s="33" t="s">
        <v>87</v>
      </c>
      <c r="C25" s="24"/>
      <c r="D25" s="24"/>
      <c r="E25" s="24"/>
      <c r="F25" s="24"/>
      <c r="G25" s="25"/>
      <c r="ZY25" t="s">
        <v>88</v>
      </c>
      <c r="ZZ25" s="26"/>
    </row>
    <row r="26" spans="1:702" x14ac:dyDescent="0.3">
      <c r="A26" s="41"/>
      <c r="B26" s="42" t="s">
        <v>89</v>
      </c>
      <c r="C26" s="28" t="s">
        <v>90</v>
      </c>
      <c r="D26" s="31">
        <v>6</v>
      </c>
      <c r="E26" s="30"/>
      <c r="F26" s="31"/>
      <c r="G26" s="32">
        <f>ROUND(D26*F26,2)</f>
        <v>0</v>
      </c>
      <c r="ZY26" t="s">
        <v>91</v>
      </c>
      <c r="ZZ26" s="26" t="s">
        <v>92</v>
      </c>
    </row>
    <row r="27" spans="1:702" ht="27.6" x14ac:dyDescent="0.3">
      <c r="A27" s="40" t="s">
        <v>93</v>
      </c>
      <c r="B27" s="33" t="s">
        <v>94</v>
      </c>
      <c r="C27" s="24"/>
      <c r="D27" s="24"/>
      <c r="E27" s="24"/>
      <c r="F27" s="24"/>
      <c r="G27" s="25"/>
      <c r="ZY27" t="s">
        <v>95</v>
      </c>
      <c r="ZZ27" s="26"/>
    </row>
    <row r="28" spans="1:702" x14ac:dyDescent="0.3">
      <c r="A28" s="41"/>
      <c r="B28" s="42" t="s">
        <v>96</v>
      </c>
      <c r="C28" s="28" t="s">
        <v>97</v>
      </c>
      <c r="D28" s="31">
        <v>6</v>
      </c>
      <c r="E28" s="30"/>
      <c r="F28" s="31"/>
      <c r="G28" s="32">
        <f>ROUND(D28*F28,2)</f>
        <v>0</v>
      </c>
      <c r="ZY28" t="s">
        <v>98</v>
      </c>
      <c r="ZZ28" s="26" t="s">
        <v>99</v>
      </c>
    </row>
    <row r="29" spans="1:702" ht="15.6" x14ac:dyDescent="0.3">
      <c r="A29" s="40" t="s">
        <v>100</v>
      </c>
      <c r="B29" s="27" t="s">
        <v>101</v>
      </c>
      <c r="C29" s="24"/>
      <c r="D29" s="24"/>
      <c r="E29" s="24"/>
      <c r="F29" s="24"/>
      <c r="G29" s="25"/>
      <c r="ZY29" t="s">
        <v>102</v>
      </c>
      <c r="ZZ29" s="26"/>
    </row>
    <row r="30" spans="1:702" x14ac:dyDescent="0.3">
      <c r="A30" s="40" t="s">
        <v>103</v>
      </c>
      <c r="B30" s="33" t="s">
        <v>104</v>
      </c>
      <c r="C30" s="24"/>
      <c r="D30" s="24"/>
      <c r="E30" s="24"/>
      <c r="F30" s="24"/>
      <c r="G30" s="25"/>
      <c r="ZY30" t="s">
        <v>105</v>
      </c>
      <c r="ZZ30" s="26"/>
    </row>
    <row r="31" spans="1:702" x14ac:dyDescent="0.3">
      <c r="A31" s="41"/>
      <c r="B31" s="42" t="s">
        <v>106</v>
      </c>
      <c r="C31" s="28" t="s">
        <v>107</v>
      </c>
      <c r="D31" s="31">
        <v>5</v>
      </c>
      <c r="E31" s="30"/>
      <c r="F31" s="31"/>
      <c r="G31" s="32">
        <f>ROUND(D31*F31,2)</f>
        <v>0</v>
      </c>
      <c r="ZY31" t="s">
        <v>108</v>
      </c>
      <c r="ZZ31" s="26" t="s">
        <v>109</v>
      </c>
    </row>
    <row r="32" spans="1:702" ht="27.6" x14ac:dyDescent="0.3">
      <c r="A32" s="40" t="s">
        <v>110</v>
      </c>
      <c r="B32" s="33" t="s">
        <v>111</v>
      </c>
      <c r="C32" s="24"/>
      <c r="D32" s="24"/>
      <c r="E32" s="24"/>
      <c r="F32" s="24"/>
      <c r="G32" s="25"/>
      <c r="ZY32" t="s">
        <v>112</v>
      </c>
      <c r="ZZ32" s="26"/>
    </row>
    <row r="33" spans="1:702" x14ac:dyDescent="0.3">
      <c r="A33" s="41"/>
      <c r="B33" s="42" t="s">
        <v>113</v>
      </c>
      <c r="C33" s="28" t="s">
        <v>114</v>
      </c>
      <c r="D33" s="31">
        <v>5</v>
      </c>
      <c r="E33" s="30"/>
      <c r="F33" s="31"/>
      <c r="G33" s="32">
        <f>ROUND(D33*F33,2)</f>
        <v>0</v>
      </c>
      <c r="ZY33" t="s">
        <v>115</v>
      </c>
      <c r="ZZ33" s="26" t="s">
        <v>116</v>
      </c>
    </row>
    <row r="34" spans="1:702" ht="15.6" x14ac:dyDescent="0.3">
      <c r="A34" s="40" t="s">
        <v>117</v>
      </c>
      <c r="B34" s="27" t="s">
        <v>118</v>
      </c>
      <c r="C34" s="24"/>
      <c r="D34" s="24"/>
      <c r="E34" s="24"/>
      <c r="F34" s="24"/>
      <c r="G34" s="25"/>
      <c r="ZY34" t="s">
        <v>119</v>
      </c>
      <c r="ZZ34" s="26"/>
    </row>
    <row r="35" spans="1:702" x14ac:dyDescent="0.3">
      <c r="A35" s="40" t="s">
        <v>120</v>
      </c>
      <c r="B35" s="33" t="s">
        <v>121</v>
      </c>
      <c r="C35" s="24"/>
      <c r="D35" s="24"/>
      <c r="E35" s="24"/>
      <c r="F35" s="24"/>
      <c r="G35" s="25"/>
      <c r="ZY35" t="s">
        <v>122</v>
      </c>
      <c r="ZZ35" s="26"/>
    </row>
    <row r="36" spans="1:702" x14ac:dyDescent="0.3">
      <c r="A36" s="41"/>
      <c r="B36" s="42" t="s">
        <v>123</v>
      </c>
      <c r="C36" s="28" t="s">
        <v>124</v>
      </c>
      <c r="D36" s="29">
        <v>1</v>
      </c>
      <c r="E36" s="30"/>
      <c r="F36" s="31"/>
      <c r="G36" s="32">
        <f>ROUND(D36*F36,2)</f>
        <v>0</v>
      </c>
      <c r="ZY36" t="s">
        <v>125</v>
      </c>
      <c r="ZZ36" s="26" t="s">
        <v>126</v>
      </c>
    </row>
    <row r="37" spans="1:702" ht="15.6" x14ac:dyDescent="0.3">
      <c r="A37" s="34"/>
      <c r="B37" s="35"/>
      <c r="C37" s="36"/>
      <c r="D37" s="36"/>
      <c r="E37" s="36"/>
      <c r="F37" s="36"/>
      <c r="G37" s="37"/>
    </row>
    <row r="38" spans="1:702" x14ac:dyDescent="0.3">
      <c r="A38" s="38"/>
      <c r="B38" s="38"/>
      <c r="C38" s="38"/>
      <c r="D38" s="38"/>
      <c r="E38" s="38"/>
      <c r="F38" s="38"/>
      <c r="G38" s="38"/>
    </row>
    <row r="39" spans="1:702" x14ac:dyDescent="0.3">
      <c r="B39" s="1" t="s">
        <v>127</v>
      </c>
      <c r="G39" s="39">
        <f>SUBTOTAL(109,G4:G37)</f>
        <v>0</v>
      </c>
      <c r="ZY39" t="s">
        <v>128</v>
      </c>
    </row>
    <row r="40" spans="1:702" x14ac:dyDescent="0.3">
      <c r="G40" s="39"/>
    </row>
    <row r="41" spans="1:702" x14ac:dyDescent="0.3">
      <c r="G41" s="39"/>
    </row>
  </sheetData>
  <mergeCells count="1">
    <mergeCell ref="A1:G1"/>
  </mergeCells>
  <printOptions horizontalCentered="1"/>
  <pageMargins left="0.08" right="0.08" top="0.06" bottom="0.08" header="0.76" footer="0.76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60173-6FFB-4B3F-B400-54839E144B45}">
  <dimension ref="A3:F21"/>
  <sheetViews>
    <sheetView showGridLines="0" tabSelected="1" view="pageBreakPreview" zoomScale="60" zoomScaleNormal="100" workbookViewId="0">
      <selection activeCell="H23" sqref="H23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47" t="s">
        <v>129</v>
      </c>
      <c r="C4" s="47"/>
      <c r="D4" s="47"/>
      <c r="E4" s="47"/>
      <c r="F4" s="47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N°10 PEINTURE'!G39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  <row r="21" spans="4:4" x14ac:dyDescent="0.3">
      <c r="D21">
        <v>97</v>
      </c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N°10 PEINTURE</vt:lpstr>
      <vt:lpstr>Récap. général</vt:lpstr>
      <vt:lpstr>'Lot N°10 PEINTURE'!Impression_des_titres</vt:lpstr>
      <vt:lpstr>'Lot N°10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cp:lastPrinted>2025-02-20T08:55:15Z</cp:lastPrinted>
  <dcterms:created xsi:type="dcterms:W3CDTF">2025-02-20T08:52:01Z</dcterms:created>
  <dcterms:modified xsi:type="dcterms:W3CDTF">2025-02-20T10:53:42Z</dcterms:modified>
</cp:coreProperties>
</file>