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3. Rendus Ingepole\Rendu du 27.02.2025\"/>
    </mc:Choice>
  </mc:AlternateContent>
  <xr:revisionPtr revIDLastSave="0" documentId="8_{89222F3D-0E8B-401B-AC8E-091A5B170BB8}" xr6:coauthVersionLast="47" xr6:coauthVersionMax="47" xr10:uidLastSave="{00000000-0000-0000-0000-000000000000}"/>
  <bookViews>
    <workbookView xWindow="-67320" yWindow="-1935" windowWidth="29040" windowHeight="17520" xr2:uid="{00000000-000D-0000-FFFF-FFFF00000000}"/>
  </bookViews>
  <sheets>
    <sheet name="Lot N°08 PLATRERIE - ISOLATION" sheetId="2" r:id="rId1"/>
    <sheet name="Récap. général" sheetId="1" r:id="rId2"/>
  </sheets>
  <definedNames>
    <definedName name="_xlnm.Print_Titles" localSheetId="0">'Lot N°08 PLATRERIE - ISOLATION'!$1:$2</definedName>
    <definedName name="_xlnm.Print_Area" localSheetId="0">'Lot N°08 PLATRERIE - ISOLATION'!$A$1:$G$47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9" i="2"/>
  <c r="G16" i="2"/>
  <c r="G17" i="2"/>
  <c r="G19" i="2"/>
  <c r="G23" i="2"/>
  <c r="G26" i="2"/>
  <c r="G28" i="2"/>
  <c r="G32" i="2"/>
  <c r="G36" i="2"/>
  <c r="G39" i="2"/>
  <c r="G41" i="2"/>
  <c r="G45" i="2"/>
  <c r="G47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<sst xmlns="http://schemas.openxmlformats.org/spreadsheetml/2006/main" count="154" uniqueCount="151">
  <si>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</si>
  <si>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</si>
  <si>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</si>
  <si>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</si>
  <si>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</si>
  <si>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</si>
  <si>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</si>
  <si>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</si>
  <si>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N°08  PLATRERIE - ISOLATION - FAUX PLAFONDS</t>
  </si>
  <si>
    <t>DESIGNATION</t>
  </si>
  <si>
    <t>U</t>
  </si>
  <si>
    <t>Quantité</t>
  </si>
  <si>
    <t>Quantité ENTREPRISE</t>
  </si>
  <si>
    <t>Prix en €</t>
  </si>
  <si>
    <t>Total en €</t>
  </si>
  <si>
    <t>08.1</t>
  </si>
  <si>
    <t>DESCRIPTION DES OUVRAGES</t>
  </si>
  <si>
    <t>CH3</t>
  </si>
  <si>
    <t>08.1.1</t>
  </si>
  <si>
    <t>TRAVAUX EN WEEK-END</t>
  </si>
  <si>
    <t>CH4</t>
  </si>
  <si>
    <t>L'ensemble</t>
  </si>
  <si>
    <t>Ens</t>
  </si>
  <si>
    <t>ART</t>
  </si>
  <si>
    <t>000-E756</t>
  </si>
  <si>
    <t>08.1.2</t>
  </si>
  <si>
    <t>DOUBLAGES</t>
  </si>
  <si>
    <t>CH4</t>
  </si>
  <si>
    <t>08.1.2.1</t>
  </si>
  <si>
    <t>PLATRE SUR MURS EXISTANTS</t>
  </si>
  <si>
    <t>CH5</t>
  </si>
  <si>
    <t>L'ensemble des raccords suivant plans et CCTP</t>
  </si>
  <si>
    <t>Ens</t>
  </si>
  <si>
    <t>ART</t>
  </si>
  <si>
    <t>ERI-H416</t>
  </si>
  <si>
    <t>08.1.3</t>
  </si>
  <si>
    <t>CLOISONS DE DISTRIBUTION</t>
  </si>
  <si>
    <t>CH4</t>
  </si>
  <si>
    <t>08.1.3.1</t>
  </si>
  <si>
    <t>COMPLEXE PLAQUES DE PLATRE</t>
  </si>
  <si>
    <t>CH5</t>
  </si>
  <si>
    <t>SECTION 98/62 "AVEC ISOLANT"</t>
  </si>
  <si>
    <t>CH6</t>
  </si>
  <si>
    <t>Hauteur &lt; 3,00 métres</t>
  </si>
  <si>
    <t>M2</t>
  </si>
  <si>
    <t>ART</t>
  </si>
  <si>
    <t>JET-E895</t>
  </si>
  <si>
    <t>Plus-value pour plaques Marine</t>
  </si>
  <si>
    <t>M2</t>
  </si>
  <si>
    <t>ART</t>
  </si>
  <si>
    <t>000-E656</t>
  </si>
  <si>
    <t>08.1.3.2</t>
  </si>
  <si>
    <t>RACCORDS DANS EXISTANTS</t>
  </si>
  <si>
    <t>CH5</t>
  </si>
  <si>
    <t>Forfait pour l'ensemble</t>
  </si>
  <si>
    <t>For</t>
  </si>
  <si>
    <t>ART</t>
  </si>
  <si>
    <t>RACPLA</t>
  </si>
  <si>
    <t>08.1.4</t>
  </si>
  <si>
    <t>CLOISONS DE GAINES</t>
  </si>
  <si>
    <t>CH4</t>
  </si>
  <si>
    <t>08.1.4.1</t>
  </si>
  <si>
    <t>CONTRES CLOISONS</t>
  </si>
  <si>
    <t>CH5</t>
  </si>
  <si>
    <t>08.1.4.1.1</t>
  </si>
  <si>
    <t>RAILS/PLAQUES DE PLATRE/ISOLATION</t>
  </si>
  <si>
    <t>CH6</t>
  </si>
  <si>
    <t xml:space="preserve"> Ossature R &amp; M + 2 BA 18 + Isolant 45mm</t>
  </si>
  <si>
    <t>ART</t>
  </si>
  <si>
    <t>000-C097</t>
  </si>
  <si>
    <t>08.1.5</t>
  </si>
  <si>
    <t>COFFRES EN PLAQUE DE PLATRE</t>
  </si>
  <si>
    <t>CH4</t>
  </si>
  <si>
    <t>08.1.5.1</t>
  </si>
  <si>
    <t>COFFRE ORDINAIRE RAILS/PLAQUE DE PLATRE</t>
  </si>
  <si>
    <t>CH5</t>
  </si>
  <si>
    <t>L'ensemble suivant CCTP</t>
  </si>
  <si>
    <t>M2</t>
  </si>
  <si>
    <t>ART</t>
  </si>
  <si>
    <t>000-E665</t>
  </si>
  <si>
    <t>08.1.5.2</t>
  </si>
  <si>
    <t>COFFRE ORDINAIRE RAILS/PLAQUE DE PLATRE/ISOLATION</t>
  </si>
  <si>
    <t>CH5</t>
  </si>
  <si>
    <t>L'ensemble suivant CCTP</t>
  </si>
  <si>
    <t>M2</t>
  </si>
  <si>
    <t>ART</t>
  </si>
  <si>
    <t>COR1345</t>
  </si>
  <si>
    <t>08.1.6</t>
  </si>
  <si>
    <t>PLAFONDS</t>
  </si>
  <si>
    <t>CH4</t>
  </si>
  <si>
    <t>08.1.6.1</t>
  </si>
  <si>
    <t>PLAFONDS APPARENTS "PLAQUES PLEINES"</t>
  </si>
  <si>
    <t>CH5</t>
  </si>
  <si>
    <t>08.1.6.1.1</t>
  </si>
  <si>
    <t>DROIT SOUS PLANCHER BETON</t>
  </si>
  <si>
    <t>CH6</t>
  </si>
  <si>
    <t>L'ensemble suivant CCTP</t>
  </si>
  <si>
    <t>M2</t>
  </si>
  <si>
    <t>ART</t>
  </si>
  <si>
    <t>000-B853</t>
  </si>
  <si>
    <t>08.1.7</t>
  </si>
  <si>
    <t>FAUX-PLAFOND</t>
  </si>
  <si>
    <t>CH4</t>
  </si>
  <si>
    <t>08.1.7.1</t>
  </si>
  <si>
    <t>FAUX-PLAFONDS EN FIBRES "ACOUSTIQUE"</t>
  </si>
  <si>
    <t>CH5</t>
  </si>
  <si>
    <t>08.1.7.1.1</t>
  </si>
  <si>
    <t>EN DALLES "OSSATURE SEMI APPARENTE E15"</t>
  </si>
  <si>
    <t>CH6</t>
  </si>
  <si>
    <t>Dalles 600/600 - EKLA - E15 - 20mm</t>
  </si>
  <si>
    <t>M2</t>
  </si>
  <si>
    <t>ART</t>
  </si>
  <si>
    <t>JET-G252</t>
  </si>
  <si>
    <t>08.1.7.2</t>
  </si>
  <si>
    <t>FAUX-PLAFONDS EN FIBRES "HYGIENIQUE ET LAVABLE"</t>
  </si>
  <si>
    <t>CH5</t>
  </si>
  <si>
    <t>08.1.7.2.1</t>
  </si>
  <si>
    <t>EN DALLES "OSSATURE SEMI APPARENTE E15"</t>
  </si>
  <si>
    <t>CH6</t>
  </si>
  <si>
    <t>Dalles 600/600 - Hygiène Medicare - E15 - 15 mm</t>
  </si>
  <si>
    <t>M2</t>
  </si>
  <si>
    <t>ART</t>
  </si>
  <si>
    <t>JET-H584</t>
  </si>
  <si>
    <t>08.1.8</t>
  </si>
  <si>
    <t>RETOMBEE DE PLAFONDS</t>
  </si>
  <si>
    <t>CH4</t>
  </si>
  <si>
    <t>Plaque standard BA 13</t>
  </si>
  <si>
    <t>M2</t>
  </si>
  <si>
    <t>ART</t>
  </si>
  <si>
    <t>JET-A638</t>
  </si>
  <si>
    <t>08.1.9</t>
  </si>
  <si>
    <t>ISOLATION RAPPORTEE</t>
  </si>
  <si>
    <t>CH4</t>
  </si>
  <si>
    <t>08.1.9.1</t>
  </si>
  <si>
    <t>LAINE DE VERRE</t>
  </si>
  <si>
    <t>CH5</t>
  </si>
  <si>
    <t>08.1.9.1.1</t>
  </si>
  <si>
    <t>POUR LE THERMIQUE</t>
  </si>
  <si>
    <t>CH6</t>
  </si>
  <si>
    <t>Ep. 400mm - R=10.00m²°C/W - Déroulé</t>
  </si>
  <si>
    <t>M2</t>
  </si>
  <si>
    <t>ART</t>
  </si>
  <si>
    <t>JET-G316</t>
  </si>
  <si>
    <t>Montant HT du Lot N°08 PLATRERIE - ISOLATION - FAUX PLAFONDS</t>
  </si>
  <si>
    <t>TOTHT</t>
  </si>
  <si>
    <t>Restructuration et extension du service Imagerie - CH de BELLAC - 4, Avenue Charles de Gaulle - 87300 BELLAC</t>
  </si>
  <si>
    <t>PROVISOIRE DE CHANTIER EN CLOISON AGRO ALIMENTAIRE</t>
  </si>
  <si>
    <t>L'ensemble Isolation 80 mm + parement acier au deux faces - CF1h</t>
  </si>
  <si>
    <t>B.P provisoire EI30 + FP de 0,93 x 2,04 m ht</t>
  </si>
  <si>
    <t>08.1.3.2.1</t>
  </si>
  <si>
    <t>08.1.3.3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</si>
</sst>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Calibri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46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2" xfId="0" applyBorder="1" applyAlignment="1">
      <alignment horizontal="center" vertical="top" wrapText="1"/>
    </xf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4" fillId="0" borderId="16" xfId="10" applyBorder="1">
      <alignment horizontal="left" vertical="top" wrapText="1" inden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6" xfId="14" applyBorder="1">
      <alignment horizontal="left" vertical="top" wrapText="1" indent="1"/>
    </xf>
    <xf numFmtId="0" fontId="1" fillId="0" borderId="17" xfId="1" applyBorder="1">
      <alignment horizontal="left" vertical="top" wrapText="1"/>
    </xf>
    <xf numFmtId="0" fontId="0" fillId="0" borderId="14" xfId="0" applyBorder="1" applyAlignment="1" applyProtection="1">
      <alignment horizontal="left" vertical="top"/>
      <protection locked="0"/>
    </xf>
    <xf numFmtId="165" fontId="0" fillId="0" borderId="14" xfId="0" applyNumberFormat="1" applyBorder="1" applyAlignment="1" applyProtection="1">
      <alignment horizontal="right" vertical="top" wrapText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0" fillId="0" borderId="14" xfId="0" applyNumberFormat="1" applyBorder="1" applyAlignment="1" applyProtection="1">
      <alignment horizontal="right" vertical="top" wrapText="1"/>
      <protection locked="0"/>
    </xf>
    <xf numFmtId="164" fontId="0" fillId="0" borderId="15" xfId="0" applyNumberFormat="1" applyBorder="1" applyAlignment="1" applyProtection="1">
      <alignment horizontal="right" vertical="top" wrapText="1"/>
      <protection locked="0"/>
    </xf>
    <xf numFmtId="0" fontId="9" fillId="0" borderId="16" xfId="18" applyBorder="1">
      <alignment horizontal="left" vertical="top" wrapText="1" indent="1"/>
    </xf>
    <xf numFmtId="0" fontId="10" fillId="0" borderId="16" xfId="22" applyBorder="1">
      <alignment horizontal="left" vertical="top" wrapText="1" inden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10" fillId="2" borderId="17" xfId="1" applyFont="1" applyFill="1" applyBorder="1">
      <alignment horizontal="left" vertical="top" wrapText="1"/>
    </xf>
    <xf numFmtId="0" fontId="10" fillId="0" borderId="17" xfId="1" applyFont="1" applyBorder="1">
      <alignment horizontal="left" vertical="top" wrapText="1"/>
    </xf>
    <xf numFmtId="0" fontId="13" fillId="0" borderId="16" xfId="27" applyFont="1" applyBorder="1" applyAlignment="1">
      <alignment horizontal="right" vertical="top" wrapText="1" indent="1"/>
    </xf>
    <xf numFmtId="0" fontId="22" fillId="0" borderId="23" xfId="0" applyFont="1" applyBorder="1" applyAlignment="1">
      <alignment horizontal="center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136380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N°08 PLATRERIE - ISOLATION - FAUX PLAFONDS</a:t>
          </a:r>
        </a:p>
      </xdr:txBody>
    </xdr:sp>
    <xdr:clientData/>
  </xdr:twoCellAnchor>
  <xdr:twoCellAnchor editAs="absolute">
    <xdr:from>
      <xdr:col>0</xdr:col>
      <xdr:colOff>94665</xdr:colOff>
      <xdr:row>0</xdr:row>
      <xdr:rowOff>628404</xdr:rowOff>
    </xdr:from>
    <xdr:to>
      <xdr:col>6</xdr:col>
      <xdr:colOff>94665</xdr:colOff>
      <xdr:row>0</xdr:row>
      <xdr:rowOff>628404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B380A-529B-4517-B787-2FA6DCDC8368}">
  <sheetPr>
    <pageSetUpPr fitToPage="1"/>
  </sheetPr>
  <dimension ref="A1:ZZ49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62" sqref="G62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42"/>
      <c r="B1" s="43"/>
      <c r="C1" s="43"/>
      <c r="D1" s="43"/>
      <c r="E1" s="43"/>
      <c r="F1" s="43"/>
      <c r="G1" s="44"/>
    </row>
    <row r="2" spans="1:702" ht="27.6" x14ac:dyDescent="0.3">
      <c r="A2" s="17"/>
      <c r="B2" s="18" t="s">
        <v>9</v>
      </c>
      <c r="C2" s="41" t="s">
        <v>10</v>
      </c>
      <c r="D2" s="41" t="s">
        <v>11</v>
      </c>
      <c r="E2" s="41" t="s">
        <v>12</v>
      </c>
      <c r="F2" s="41" t="s">
        <v>13</v>
      </c>
      <c r="G2" s="41" t="s">
        <v>14</v>
      </c>
    </row>
    <row r="3" spans="1:702" ht="5.4" customHeight="1" x14ac:dyDescent="0.3">
      <c r="A3" s="19"/>
      <c r="B3" s="20"/>
      <c r="C3" s="21"/>
      <c r="D3" s="21"/>
      <c r="E3" s="21"/>
      <c r="F3" s="21"/>
      <c r="G3" s="22"/>
    </row>
    <row r="4" spans="1:702" ht="17.399999999999999" x14ac:dyDescent="0.3">
      <c r="A4" s="38" t="s">
        <v>15</v>
      </c>
      <c r="B4" s="23" t="s">
        <v>16</v>
      </c>
      <c r="C4" s="24"/>
      <c r="D4" s="24"/>
      <c r="E4" s="24"/>
      <c r="F4" s="24"/>
      <c r="G4" s="25"/>
      <c r="ZY4" t="s">
        <v>17</v>
      </c>
      <c r="ZZ4" s="26"/>
    </row>
    <row r="5" spans="1:702" ht="15.6" x14ac:dyDescent="0.3">
      <c r="A5" s="38" t="s">
        <v>18</v>
      </c>
      <c r="B5" s="27" t="s">
        <v>19</v>
      </c>
      <c r="C5" s="24"/>
      <c r="D5" s="24"/>
      <c r="E5" s="24"/>
      <c r="F5" s="24"/>
      <c r="G5" s="25"/>
      <c r="ZY5" t="s">
        <v>20</v>
      </c>
      <c r="ZZ5" s="26"/>
    </row>
    <row r="6" spans="1:702" x14ac:dyDescent="0.3">
      <c r="A6" s="39"/>
      <c r="B6" s="40" t="s">
        <v>21</v>
      </c>
      <c r="C6" s="29" t="s">
        <v>22</v>
      </c>
      <c r="D6" s="30">
        <v>1</v>
      </c>
      <c r="E6" s="31"/>
      <c r="F6" s="32"/>
      <c r="G6" s="33">
        <f>ROUND(D6*F6,2)</f>
        <v>0</v>
      </c>
      <c r="ZY6" t="s">
        <v>23</v>
      </c>
      <c r="ZZ6" s="26" t="s">
        <v>24</v>
      </c>
    </row>
    <row r="7" spans="1:702" ht="15.6" x14ac:dyDescent="0.3">
      <c r="A7" s="38" t="s">
        <v>25</v>
      </c>
      <c r="B7" s="27" t="s">
        <v>26</v>
      </c>
      <c r="C7" s="24"/>
      <c r="D7" s="24"/>
      <c r="E7" s="24"/>
      <c r="F7" s="24"/>
      <c r="G7" s="25"/>
      <c r="ZY7" t="s">
        <v>27</v>
      </c>
      <c r="ZZ7" s="26"/>
    </row>
    <row r="8" spans="1:702" x14ac:dyDescent="0.3">
      <c r="A8" s="38" t="s">
        <v>28</v>
      </c>
      <c r="B8" s="34" t="s">
        <v>29</v>
      </c>
      <c r="C8" s="24"/>
      <c r="D8" s="24"/>
      <c r="E8" s="24"/>
      <c r="F8" s="24"/>
      <c r="G8" s="25"/>
      <c r="ZY8" t="s">
        <v>30</v>
      </c>
      <c r="ZZ8" s="26"/>
    </row>
    <row r="9" spans="1:702" x14ac:dyDescent="0.3">
      <c r="A9" s="39"/>
      <c r="B9" s="40" t="s">
        <v>31</v>
      </c>
      <c r="C9" s="29" t="s">
        <v>32</v>
      </c>
      <c r="D9" s="30">
        <v>1</v>
      </c>
      <c r="E9" s="31"/>
      <c r="F9" s="32"/>
      <c r="G9" s="33">
        <f>ROUND(D9*F9,2)</f>
        <v>0</v>
      </c>
      <c r="ZY9" t="s">
        <v>33</v>
      </c>
      <c r="ZZ9" s="26" t="s">
        <v>34</v>
      </c>
    </row>
    <row r="10" spans="1:702" ht="15.6" x14ac:dyDescent="0.3">
      <c r="A10" s="38" t="s">
        <v>35</v>
      </c>
      <c r="B10" s="27" t="s">
        <v>36</v>
      </c>
      <c r="C10" s="24"/>
      <c r="D10" s="24"/>
      <c r="E10" s="24"/>
      <c r="F10" s="24"/>
      <c r="G10" s="25"/>
      <c r="ZY10" t="s">
        <v>37</v>
      </c>
      <c r="ZZ10" s="26"/>
    </row>
    <row r="11" spans="1:702" ht="27.6" x14ac:dyDescent="0.3">
      <c r="A11" s="38" t="s">
        <v>38</v>
      </c>
      <c r="B11" s="34" t="s">
        <v>146</v>
      </c>
      <c r="C11" s="24"/>
      <c r="D11" s="24"/>
      <c r="E11" s="24"/>
      <c r="F11" s="24"/>
      <c r="G11" s="25"/>
      <c r="ZZ11" s="26"/>
    </row>
    <row r="12" spans="1:702" ht="22.8" x14ac:dyDescent="0.3">
      <c r="A12" s="38"/>
      <c r="B12" s="40" t="s">
        <v>147</v>
      </c>
      <c r="C12" s="24" t="s">
        <v>44</v>
      </c>
      <c r="D12" s="32">
        <v>18</v>
      </c>
      <c r="E12" s="24"/>
      <c r="F12" s="24"/>
      <c r="G12" s="25"/>
      <c r="ZZ12" s="26"/>
    </row>
    <row r="13" spans="1:702" x14ac:dyDescent="0.3">
      <c r="A13" s="38"/>
      <c r="B13" s="40" t="s">
        <v>148</v>
      </c>
      <c r="C13" s="24" t="s">
        <v>10</v>
      </c>
      <c r="D13" s="30">
        <v>1</v>
      </c>
      <c r="E13" s="24"/>
      <c r="F13" s="24"/>
      <c r="G13" s="25"/>
      <c r="ZZ13" s="26"/>
    </row>
    <row r="14" spans="1:702" x14ac:dyDescent="0.3">
      <c r="A14" s="38" t="s">
        <v>51</v>
      </c>
      <c r="B14" s="34" t="s">
        <v>39</v>
      </c>
      <c r="C14" s="24"/>
      <c r="D14" s="24"/>
      <c r="E14" s="24"/>
      <c r="F14" s="24"/>
      <c r="G14" s="25"/>
      <c r="ZY14" t="s">
        <v>40</v>
      </c>
      <c r="ZZ14" s="26"/>
    </row>
    <row r="15" spans="1:702" x14ac:dyDescent="0.3">
      <c r="A15" s="38" t="s">
        <v>149</v>
      </c>
      <c r="B15" s="35" t="s">
        <v>41</v>
      </c>
      <c r="C15" s="24"/>
      <c r="D15" s="24"/>
      <c r="E15" s="24"/>
      <c r="F15" s="24"/>
      <c r="G15" s="25"/>
      <c r="ZY15" t="s">
        <v>42</v>
      </c>
      <c r="ZZ15" s="26"/>
    </row>
    <row r="16" spans="1:702" x14ac:dyDescent="0.3">
      <c r="A16" s="39"/>
      <c r="B16" s="40" t="s">
        <v>43</v>
      </c>
      <c r="C16" s="29" t="s">
        <v>44</v>
      </c>
      <c r="D16" s="32">
        <v>180.5</v>
      </c>
      <c r="E16" s="31"/>
      <c r="F16" s="32"/>
      <c r="G16" s="33">
        <f>ROUND(D16*F16,2)</f>
        <v>0</v>
      </c>
      <c r="ZY16" t="s">
        <v>45</v>
      </c>
      <c r="ZZ16" s="26" t="s">
        <v>46</v>
      </c>
    </row>
    <row r="17" spans="1:702" x14ac:dyDescent="0.3">
      <c r="A17" s="39"/>
      <c r="B17" s="40" t="s">
        <v>47</v>
      </c>
      <c r="C17" s="29" t="s">
        <v>48</v>
      </c>
      <c r="D17" s="32">
        <v>30</v>
      </c>
      <c r="E17" s="31"/>
      <c r="F17" s="32"/>
      <c r="G17" s="33">
        <f>ROUND(D17*F17,2)</f>
        <v>0</v>
      </c>
      <c r="ZY17" t="s">
        <v>49</v>
      </c>
      <c r="ZZ17" s="26" t="s">
        <v>50</v>
      </c>
    </row>
    <row r="18" spans="1:702" x14ac:dyDescent="0.3">
      <c r="A18" s="38" t="s">
        <v>150</v>
      </c>
      <c r="B18" s="34" t="s">
        <v>52</v>
      </c>
      <c r="C18" s="24"/>
      <c r="D18" s="24"/>
      <c r="E18" s="24"/>
      <c r="F18" s="24"/>
      <c r="G18" s="25"/>
      <c r="ZY18" t="s">
        <v>53</v>
      </c>
      <c r="ZZ18" s="26"/>
    </row>
    <row r="19" spans="1:702" x14ac:dyDescent="0.3">
      <c r="A19" s="39"/>
      <c r="B19" s="40" t="s">
        <v>54</v>
      </c>
      <c r="C19" s="29" t="s">
        <v>55</v>
      </c>
      <c r="D19" s="30">
        <v>1</v>
      </c>
      <c r="E19" s="31"/>
      <c r="F19" s="32"/>
      <c r="G19" s="33">
        <f>ROUND(D19*F19,2)</f>
        <v>0</v>
      </c>
      <c r="ZY19" t="s">
        <v>56</v>
      </c>
      <c r="ZZ19" s="26" t="s">
        <v>57</v>
      </c>
    </row>
    <row r="20" spans="1:702" ht="15.6" x14ac:dyDescent="0.3">
      <c r="A20" s="38" t="s">
        <v>58</v>
      </c>
      <c r="B20" s="27" t="s">
        <v>59</v>
      </c>
      <c r="C20" s="24"/>
      <c r="D20" s="24"/>
      <c r="E20" s="24"/>
      <c r="F20" s="24"/>
      <c r="G20" s="25"/>
      <c r="ZY20" t="s">
        <v>60</v>
      </c>
      <c r="ZZ20" s="26"/>
    </row>
    <row r="21" spans="1:702" x14ac:dyDescent="0.3">
      <c r="A21" s="38" t="s">
        <v>61</v>
      </c>
      <c r="B21" s="34" t="s">
        <v>62</v>
      </c>
      <c r="C21" s="24"/>
      <c r="D21" s="24"/>
      <c r="E21" s="24"/>
      <c r="F21" s="24"/>
      <c r="G21" s="25"/>
      <c r="ZY21" t="s">
        <v>63</v>
      </c>
      <c r="ZZ21" s="26"/>
    </row>
    <row r="22" spans="1:702" x14ac:dyDescent="0.3">
      <c r="A22" s="38" t="s">
        <v>64</v>
      </c>
      <c r="B22" s="35" t="s">
        <v>65</v>
      </c>
      <c r="C22" s="24"/>
      <c r="D22" s="24"/>
      <c r="E22" s="24"/>
      <c r="F22" s="24"/>
      <c r="G22" s="25"/>
      <c r="ZY22" t="s">
        <v>66</v>
      </c>
      <c r="ZZ22" s="26"/>
    </row>
    <row r="23" spans="1:702" x14ac:dyDescent="0.3">
      <c r="A23" s="39"/>
      <c r="B23" s="40" t="s">
        <v>67</v>
      </c>
      <c r="C23" s="29" t="s">
        <v>44</v>
      </c>
      <c r="D23" s="32">
        <v>5.5</v>
      </c>
      <c r="E23" s="31"/>
      <c r="F23" s="32"/>
      <c r="G23" s="33">
        <f>ROUND(D23*F23,2)</f>
        <v>0</v>
      </c>
      <c r="ZY23" t="s">
        <v>68</v>
      </c>
      <c r="ZZ23" s="26" t="s">
        <v>69</v>
      </c>
    </row>
    <row r="24" spans="1:702" ht="15.6" x14ac:dyDescent="0.3">
      <c r="A24" s="38" t="s">
        <v>70</v>
      </c>
      <c r="B24" s="27" t="s">
        <v>71</v>
      </c>
      <c r="C24" s="24"/>
      <c r="D24" s="24"/>
      <c r="E24" s="24"/>
      <c r="F24" s="24"/>
      <c r="G24" s="25"/>
      <c r="ZY24" t="s">
        <v>72</v>
      </c>
      <c r="ZZ24" s="26"/>
    </row>
    <row r="25" spans="1:702" ht="27.6" x14ac:dyDescent="0.3">
      <c r="A25" s="38" t="s">
        <v>73</v>
      </c>
      <c r="B25" s="34" t="s">
        <v>74</v>
      </c>
      <c r="C25" s="24"/>
      <c r="D25" s="24"/>
      <c r="E25" s="24"/>
      <c r="F25" s="24"/>
      <c r="G25" s="25"/>
      <c r="ZY25" t="s">
        <v>75</v>
      </c>
      <c r="ZZ25" s="26"/>
    </row>
    <row r="26" spans="1:702" x14ac:dyDescent="0.3">
      <c r="A26" s="39"/>
      <c r="B26" s="40" t="s">
        <v>76</v>
      </c>
      <c r="C26" s="29" t="s">
        <v>77</v>
      </c>
      <c r="D26" s="32">
        <v>7.8</v>
      </c>
      <c r="E26" s="31"/>
      <c r="F26" s="32"/>
      <c r="G26" s="33">
        <f>ROUND(D26*F26,2)</f>
        <v>0</v>
      </c>
      <c r="ZY26" t="s">
        <v>78</v>
      </c>
      <c r="ZZ26" s="26" t="s">
        <v>79</v>
      </c>
    </row>
    <row r="27" spans="1:702" ht="27.6" x14ac:dyDescent="0.3">
      <c r="A27" s="38" t="s">
        <v>80</v>
      </c>
      <c r="B27" s="34" t="s">
        <v>81</v>
      </c>
      <c r="C27" s="24"/>
      <c r="D27" s="24"/>
      <c r="E27" s="24"/>
      <c r="F27" s="24"/>
      <c r="G27" s="25"/>
      <c r="ZY27" t="s">
        <v>82</v>
      </c>
      <c r="ZZ27" s="26"/>
    </row>
    <row r="28" spans="1:702" x14ac:dyDescent="0.3">
      <c r="A28" s="39"/>
      <c r="B28" s="40" t="s">
        <v>83</v>
      </c>
      <c r="C28" s="29" t="s">
        <v>84</v>
      </c>
      <c r="D28" s="32">
        <v>7.1</v>
      </c>
      <c r="E28" s="31"/>
      <c r="F28" s="32"/>
      <c r="G28" s="33">
        <f>ROUND(D28*F28,2)</f>
        <v>0</v>
      </c>
      <c r="ZY28" t="s">
        <v>85</v>
      </c>
      <c r="ZZ28" s="26" t="s">
        <v>86</v>
      </c>
    </row>
    <row r="29" spans="1:702" ht="15.6" x14ac:dyDescent="0.3">
      <c r="A29" s="38" t="s">
        <v>87</v>
      </c>
      <c r="B29" s="27" t="s">
        <v>88</v>
      </c>
      <c r="C29" s="24"/>
      <c r="D29" s="24"/>
      <c r="E29" s="24"/>
      <c r="F29" s="24"/>
      <c r="G29" s="25"/>
      <c r="ZY29" t="s">
        <v>89</v>
      </c>
      <c r="ZZ29" s="26"/>
    </row>
    <row r="30" spans="1:702" ht="27.6" x14ac:dyDescent="0.3">
      <c r="A30" s="38" t="s">
        <v>90</v>
      </c>
      <c r="B30" s="34" t="s">
        <v>91</v>
      </c>
      <c r="C30" s="24"/>
      <c r="D30" s="24"/>
      <c r="E30" s="24"/>
      <c r="F30" s="24"/>
      <c r="G30" s="25"/>
      <c r="ZY30" t="s">
        <v>92</v>
      </c>
      <c r="ZZ30" s="26"/>
    </row>
    <row r="31" spans="1:702" x14ac:dyDescent="0.3">
      <c r="A31" s="38" t="s">
        <v>93</v>
      </c>
      <c r="B31" s="35" t="s">
        <v>94</v>
      </c>
      <c r="C31" s="24"/>
      <c r="D31" s="24"/>
      <c r="E31" s="24"/>
      <c r="F31" s="24"/>
      <c r="G31" s="25"/>
      <c r="ZY31" t="s">
        <v>95</v>
      </c>
      <c r="ZZ31" s="26"/>
    </row>
    <row r="32" spans="1:702" x14ac:dyDescent="0.3">
      <c r="A32" s="39"/>
      <c r="B32" s="40" t="s">
        <v>96</v>
      </c>
      <c r="C32" s="29" t="s">
        <v>97</v>
      </c>
      <c r="D32" s="32">
        <v>15.4</v>
      </c>
      <c r="E32" s="31"/>
      <c r="F32" s="32"/>
      <c r="G32" s="33">
        <f>ROUND(D32*F32,2)</f>
        <v>0</v>
      </c>
      <c r="ZY32" t="s">
        <v>98</v>
      </c>
      <c r="ZZ32" s="26" t="s">
        <v>99</v>
      </c>
    </row>
    <row r="33" spans="1:702" ht="15.6" x14ac:dyDescent="0.3">
      <c r="A33" s="38" t="s">
        <v>100</v>
      </c>
      <c r="B33" s="27" t="s">
        <v>101</v>
      </c>
      <c r="C33" s="24"/>
      <c r="D33" s="24"/>
      <c r="E33" s="24"/>
      <c r="F33" s="24"/>
      <c r="G33" s="25"/>
      <c r="ZY33" t="s">
        <v>102</v>
      </c>
      <c r="ZZ33" s="26"/>
    </row>
    <row r="34" spans="1:702" ht="27.6" x14ac:dyDescent="0.3">
      <c r="A34" s="38" t="s">
        <v>103</v>
      </c>
      <c r="B34" s="34" t="s">
        <v>104</v>
      </c>
      <c r="C34" s="24"/>
      <c r="D34" s="24"/>
      <c r="E34" s="24"/>
      <c r="F34" s="24"/>
      <c r="G34" s="25"/>
      <c r="ZY34" t="s">
        <v>105</v>
      </c>
      <c r="ZZ34" s="26"/>
    </row>
    <row r="35" spans="1:702" x14ac:dyDescent="0.3">
      <c r="A35" s="38" t="s">
        <v>106</v>
      </c>
      <c r="B35" s="35" t="s">
        <v>107</v>
      </c>
      <c r="C35" s="24"/>
      <c r="D35" s="24"/>
      <c r="E35" s="24"/>
      <c r="F35" s="24"/>
      <c r="G35" s="25"/>
      <c r="ZY35" t="s">
        <v>108</v>
      </c>
      <c r="ZZ35" s="26"/>
    </row>
    <row r="36" spans="1:702" x14ac:dyDescent="0.3">
      <c r="A36" s="39"/>
      <c r="B36" s="40" t="s">
        <v>109</v>
      </c>
      <c r="C36" s="29" t="s">
        <v>110</v>
      </c>
      <c r="D36" s="32">
        <v>263.8</v>
      </c>
      <c r="E36" s="31"/>
      <c r="F36" s="32"/>
      <c r="G36" s="33">
        <f>ROUND(D36*F36,2)</f>
        <v>0</v>
      </c>
      <c r="ZY36" t="s">
        <v>111</v>
      </c>
      <c r="ZZ36" s="26" t="s">
        <v>112</v>
      </c>
    </row>
    <row r="37" spans="1:702" ht="27.6" x14ac:dyDescent="0.3">
      <c r="A37" s="38" t="s">
        <v>113</v>
      </c>
      <c r="B37" s="34" t="s">
        <v>114</v>
      </c>
      <c r="C37" s="24"/>
      <c r="D37" s="24"/>
      <c r="E37" s="24"/>
      <c r="F37" s="24"/>
      <c r="G37" s="25"/>
      <c r="ZY37" t="s">
        <v>115</v>
      </c>
      <c r="ZZ37" s="26"/>
    </row>
    <row r="38" spans="1:702" x14ac:dyDescent="0.3">
      <c r="A38" s="38" t="s">
        <v>116</v>
      </c>
      <c r="B38" s="35" t="s">
        <v>117</v>
      </c>
      <c r="C38" s="24"/>
      <c r="D38" s="24"/>
      <c r="E38" s="24"/>
      <c r="F38" s="24"/>
      <c r="G38" s="25"/>
      <c r="ZY38" t="s">
        <v>118</v>
      </c>
      <c r="ZZ38" s="26"/>
    </row>
    <row r="39" spans="1:702" x14ac:dyDescent="0.3">
      <c r="A39" s="39"/>
      <c r="B39" s="40" t="s">
        <v>119</v>
      </c>
      <c r="C39" s="29" t="s">
        <v>120</v>
      </c>
      <c r="D39" s="32">
        <v>39.299999999999997</v>
      </c>
      <c r="E39" s="31"/>
      <c r="F39" s="32"/>
      <c r="G39" s="33">
        <f>ROUND(D39*F39,2)</f>
        <v>0</v>
      </c>
      <c r="ZY39" t="s">
        <v>121</v>
      </c>
      <c r="ZZ39" s="26" t="s">
        <v>122</v>
      </c>
    </row>
    <row r="40" spans="1:702" ht="15.6" x14ac:dyDescent="0.3">
      <c r="A40" s="38" t="s">
        <v>123</v>
      </c>
      <c r="B40" s="27" t="s">
        <v>124</v>
      </c>
      <c r="C40" s="24"/>
      <c r="D40" s="24"/>
      <c r="E40" s="24"/>
      <c r="F40" s="24"/>
      <c r="G40" s="25"/>
      <c r="ZY40" t="s">
        <v>125</v>
      </c>
      <c r="ZZ40" s="26"/>
    </row>
    <row r="41" spans="1:702" x14ac:dyDescent="0.3">
      <c r="A41" s="39"/>
      <c r="B41" s="40" t="s">
        <v>126</v>
      </c>
      <c r="C41" s="29" t="s">
        <v>127</v>
      </c>
      <c r="D41" s="32">
        <v>5.9</v>
      </c>
      <c r="E41" s="31"/>
      <c r="F41" s="32"/>
      <c r="G41" s="33">
        <f>ROUND(D41*F41,2)</f>
        <v>0</v>
      </c>
      <c r="ZY41" t="s">
        <v>128</v>
      </c>
      <c r="ZZ41" s="26" t="s">
        <v>129</v>
      </c>
    </row>
    <row r="42" spans="1:702" ht="15.6" x14ac:dyDescent="0.3">
      <c r="A42" s="38" t="s">
        <v>130</v>
      </c>
      <c r="B42" s="27" t="s">
        <v>131</v>
      </c>
      <c r="C42" s="24"/>
      <c r="D42" s="24"/>
      <c r="E42" s="24"/>
      <c r="F42" s="24"/>
      <c r="G42" s="25"/>
      <c r="ZY42" t="s">
        <v>132</v>
      </c>
      <c r="ZZ42" s="26"/>
    </row>
    <row r="43" spans="1:702" x14ac:dyDescent="0.3">
      <c r="A43" s="38" t="s">
        <v>133</v>
      </c>
      <c r="B43" s="34" t="s">
        <v>134</v>
      </c>
      <c r="C43" s="24"/>
      <c r="D43" s="24"/>
      <c r="E43" s="24"/>
      <c r="F43" s="24"/>
      <c r="G43" s="25"/>
      <c r="ZY43" t="s">
        <v>135</v>
      </c>
      <c r="ZZ43" s="26"/>
    </row>
    <row r="44" spans="1:702" x14ac:dyDescent="0.3">
      <c r="A44" s="38" t="s">
        <v>136</v>
      </c>
      <c r="B44" s="35" t="s">
        <v>137</v>
      </c>
      <c r="C44" s="24"/>
      <c r="D44" s="24"/>
      <c r="E44" s="24"/>
      <c r="F44" s="24"/>
      <c r="G44" s="25"/>
      <c r="ZY44" t="s">
        <v>138</v>
      </c>
      <c r="ZZ44" s="26"/>
    </row>
    <row r="45" spans="1:702" ht="15.6" x14ac:dyDescent="0.3">
      <c r="A45" s="28"/>
      <c r="B45" s="40" t="s">
        <v>139</v>
      </c>
      <c r="C45" s="29" t="s">
        <v>140</v>
      </c>
      <c r="D45" s="32">
        <v>114</v>
      </c>
      <c r="E45" s="31"/>
      <c r="F45" s="32"/>
      <c r="G45" s="33">
        <f>ROUND(D45*F45,2)</f>
        <v>0</v>
      </c>
      <c r="ZY45" t="s">
        <v>141</v>
      </c>
      <c r="ZZ45" s="26" t="s">
        <v>142</v>
      </c>
    </row>
    <row r="46" spans="1:702" ht="7.8" customHeight="1" x14ac:dyDescent="0.3">
      <c r="A46" s="36"/>
      <c r="B46" s="36"/>
      <c r="C46" s="36"/>
      <c r="D46" s="36"/>
      <c r="E46" s="36"/>
      <c r="F46" s="36"/>
      <c r="G46" s="36"/>
    </row>
    <row r="47" spans="1:702" ht="28.8" customHeight="1" x14ac:dyDescent="0.3">
      <c r="B47" s="45" t="s">
        <v>143</v>
      </c>
      <c r="C47" s="45"/>
      <c r="D47" s="45"/>
      <c r="G47" s="37">
        <f>SUBTOTAL(109,G4:G45)</f>
        <v>0</v>
      </c>
      <c r="ZY47" t="s">
        <v>144</v>
      </c>
    </row>
    <row r="48" spans="1:702" x14ac:dyDescent="0.3">
      <c r="G48" s="37"/>
    </row>
    <row r="49" spans="7:7" x14ac:dyDescent="0.3">
      <c r="G49" s="37"/>
    </row>
  </sheetData>
  <mergeCells count="2">
    <mergeCell ref="A1:G1"/>
    <mergeCell ref="B47:D47"/>
  </mergeCells>
  <phoneticPr fontId="23" type="noConversion"/>
  <printOptions horizontalCentered="1"/>
  <pageMargins left="0.08" right="0.08" top="0.06" bottom="0.08" header="0.76" footer="0.76"/>
  <pageSetup paperSize="9" scale="97" fitToHeight="0" orientation="portrait" r:id="rId1"/>
  <rowBreaks count="1" manualBreakCount="1">
    <brk id="4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69F28-7992-4BD5-AAF6-CCC73475F1FB}">
  <dimension ref="A3:F13"/>
  <sheetViews>
    <sheetView showGridLines="0" view="pageBreakPreview" zoomScale="60" zoomScaleNormal="100" workbookViewId="0">
      <selection activeCell="D14" sqref="D14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45" t="s">
        <v>145</v>
      </c>
      <c r="C4" s="45"/>
      <c r="D4" s="45"/>
      <c r="E4" s="45"/>
      <c r="F4" s="45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N°08 PLATRERIE - ISOLATION'!G47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N°08 PLATRERIE - ISOLATION</vt:lpstr>
      <vt:lpstr>Récap. général</vt:lpstr>
      <vt:lpstr>'Lot N°08 PLATRERIE - ISOLATION'!Impression_des_titres</vt:lpstr>
      <vt:lpstr>'Lot N°08 PLATRERIE - ISOLATION'!Zone_d_impression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cp:lastPrinted>2025-02-20T09:27:02Z</cp:lastPrinted>
  <dcterms:created xsi:type="dcterms:W3CDTF">2025-02-20T09:23:36Z</dcterms:created>
  <dcterms:modified xsi:type="dcterms:W3CDTF">2025-02-27T14:32:15Z</dcterms:modified>
</cp:coreProperties>
</file>