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H:\02 - PROCEDURES\MARCHES 2025\25AC08 - NETTOYAGE LOCAUX\3 - DCE\DCE en ligne\Annexes ATTRI\"/>
    </mc:Choice>
  </mc:AlternateContent>
  <xr:revisionPtr revIDLastSave="0" documentId="13_ncr:1_{516BCF9F-7F04-4D8A-8700-EB927A3BE452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1. 25AC08 - Page de garde - BPU" sheetId="5" r:id="rId1"/>
    <sheet name="2. EXCEPTIONNEL" sheetId="1" r:id="rId2"/>
    <sheet name="3. REMISE A NIVEAU" sheetId="2" r:id="rId3"/>
    <sheet name="4. DQE - non contractuel" sheetId="4" r:id="rId4"/>
  </sheets>
  <externalReferences>
    <externalReference r:id="rId5"/>
  </externalReferences>
  <definedNames>
    <definedName name="_xlnm.Print_Area" localSheetId="1">'2. EXCEPTIONNEL'!$C$2:$G$81</definedName>
    <definedName name="_xlnm.Print_Area" localSheetId="2">'3. REMISE A NIVEAU'!$B$2:$G$93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4" l="1"/>
  <c r="F10" i="4"/>
  <c r="F8" i="4"/>
  <c r="H8" i="4" s="1"/>
  <c r="I8" i="4" s="1"/>
  <c r="G54" i="4"/>
  <c r="F54" i="4"/>
  <c r="H54" i="4" s="1"/>
  <c r="I54" i="4" s="1"/>
  <c r="G52" i="4"/>
  <c r="H52" i="4" s="1"/>
  <c r="I52" i="4" s="1"/>
  <c r="F52" i="4"/>
  <c r="G50" i="4"/>
  <c r="F50" i="4"/>
  <c r="H48" i="4"/>
  <c r="I48" i="4" s="1"/>
  <c r="G48" i="4"/>
  <c r="F48" i="4"/>
  <c r="G46" i="4"/>
  <c r="F46" i="4"/>
  <c r="H46" i="4" s="1"/>
  <c r="I46" i="4" s="1"/>
  <c r="G44" i="4"/>
  <c r="F44" i="4"/>
  <c r="H44" i="4" s="1"/>
  <c r="I44" i="4" s="1"/>
  <c r="G42" i="4"/>
  <c r="F42" i="4"/>
  <c r="G40" i="4"/>
  <c r="F40" i="4"/>
  <c r="H40" i="4" s="1"/>
  <c r="I40" i="4" s="1"/>
  <c r="G38" i="4"/>
  <c r="F38" i="4"/>
  <c r="H38" i="4" s="1"/>
  <c r="I38" i="4" s="1"/>
  <c r="G36" i="4"/>
  <c r="H36" i="4" s="1"/>
  <c r="I36" i="4" s="1"/>
  <c r="F36" i="4"/>
  <c r="G34" i="4"/>
  <c r="F34" i="4"/>
  <c r="H34" i="4" s="1"/>
  <c r="I34" i="4" s="1"/>
  <c r="H32" i="4"/>
  <c r="I32" i="4" s="1"/>
  <c r="G32" i="4"/>
  <c r="F32" i="4"/>
  <c r="G30" i="4"/>
  <c r="F30" i="4"/>
  <c r="H30" i="4" s="1"/>
  <c r="I30" i="4" s="1"/>
  <c r="G28" i="4"/>
  <c r="F28" i="4"/>
  <c r="H28" i="4" s="1"/>
  <c r="I28" i="4" s="1"/>
  <c r="G26" i="4"/>
  <c r="F26" i="4"/>
  <c r="G24" i="4"/>
  <c r="F24" i="4"/>
  <c r="H24" i="4" s="1"/>
  <c r="I24" i="4" s="1"/>
  <c r="G22" i="4"/>
  <c r="F22" i="4"/>
  <c r="H22" i="4" s="1"/>
  <c r="I22" i="4" s="1"/>
  <c r="G20" i="4"/>
  <c r="H20" i="4" s="1"/>
  <c r="I20" i="4" s="1"/>
  <c r="F20" i="4"/>
  <c r="G18" i="4"/>
  <c r="F18" i="4"/>
  <c r="H18" i="4" s="1"/>
  <c r="I18" i="4" s="1"/>
  <c r="H16" i="4"/>
  <c r="I16" i="4" s="1"/>
  <c r="G16" i="4"/>
  <c r="F16" i="4"/>
  <c r="G14" i="4"/>
  <c r="F14" i="4"/>
  <c r="H14" i="4" s="1"/>
  <c r="I14" i="4" s="1"/>
  <c r="G12" i="4"/>
  <c r="F12" i="4"/>
  <c r="H12" i="4" s="1"/>
  <c r="I12" i="4" s="1"/>
  <c r="G10" i="4"/>
  <c r="G8" i="4"/>
  <c r="H50" i="4" l="1"/>
  <c r="I50" i="4" s="1"/>
  <c r="H26" i="4"/>
  <c r="I26" i="4" s="1"/>
  <c r="H10" i="4"/>
  <c r="I10" i="4" s="1"/>
  <c r="H42" i="4"/>
  <c r="I42" i="4" s="1"/>
</calcChain>
</file>

<file path=xl/sharedStrings.xml><?xml version="1.0" encoding="utf-8"?>
<sst xmlns="http://schemas.openxmlformats.org/spreadsheetml/2006/main" count="365" uniqueCount="168">
  <si>
    <t>fourniture de consommables sanitaires.</t>
  </si>
  <si>
    <t>&lt; ou = 1 heure</t>
  </si>
  <si>
    <t>au delà d'1 heure et &lt;ou= à 4 heures</t>
  </si>
  <si>
    <t>au delà de 4 heure et &lt;ou= à 7 heures</t>
  </si>
  <si>
    <t>&gt; à 7 heures</t>
  </si>
  <si>
    <t>1 heure (tarif de jour et jour ouvré)</t>
  </si>
  <si>
    <t>autre prestation de nettoyage ne figurant dans aucun des bordereaux de prix unitaires ;</t>
  </si>
  <si>
    <t>PRESTATIONS</t>
  </si>
  <si>
    <t>UNITE D'ŒUVRE</t>
  </si>
  <si>
    <t>m²</t>
  </si>
  <si>
    <t>par appareil</t>
  </si>
  <si>
    <t>par personne (effectif ETP)</t>
  </si>
  <si>
    <t>shampooinage des moquettes ;</t>
  </si>
  <si>
    <t>nettoyage et lustrage des vitres intérieures et extérieures sans moyen d’élévation ;</t>
  </si>
  <si>
    <t>nettoyage et lustrage des vitres intérieures et extérieures sans moyen d’élévation avec lessivage des encadrements de fenêtre et des poignées ;</t>
  </si>
  <si>
    <t>dépoussiérage et lavage des stores extérieurs ;</t>
  </si>
  <si>
    <t>nettoyage des congélateurs ;</t>
  </si>
  <si>
    <t>nettoyage des réfrigérateurs ;</t>
  </si>
  <si>
    <t>salage ;</t>
  </si>
  <si>
    <t>déneigement ;</t>
  </si>
  <si>
    <t>nettoyage ponctuel dans la zone sanitaire ;</t>
  </si>
  <si>
    <t>repasse sanitaire : approvisionnement en consommables sanitaires et retouches de nettoyage ;</t>
  </si>
  <si>
    <t>shampooinage à sec des faux-planchers informatiques ;</t>
  </si>
  <si>
    <t>aspiration des cloisons en bois ;</t>
  </si>
  <si>
    <t>aspiration des revêtements textiles ou moquettes murales ;</t>
  </si>
  <si>
    <t>décapage et métallisation des sols thermoplastiques ;</t>
  </si>
  <si>
    <t>spray cristallisant des sols en pierre marbrière ;</t>
  </si>
  <si>
    <t>mise en cire des parquets ;</t>
  </si>
  <si>
    <t>mise en spray et lustrage des sols cirés ;</t>
  </si>
  <si>
    <t>nettoyage mécanisé des sols carrelés et peints ;</t>
  </si>
  <si>
    <t>lavage et détachage des sols ;</t>
  </si>
  <si>
    <t>lavage des sols ;</t>
  </si>
  <si>
    <t>dépoussiérage et lavage des sols ;</t>
  </si>
  <si>
    <t>aspiration des moquettes et tapis ;</t>
  </si>
  <si>
    <t>aspiration des sols durs ;</t>
  </si>
  <si>
    <t>Plus value pour intervention hors jour ouvré</t>
  </si>
  <si>
    <t>%</t>
  </si>
  <si>
    <t>PRIX UNITAIRE € HT</t>
  </si>
  <si>
    <t>PRIX UNITAIRE € TTC</t>
  </si>
  <si>
    <t>PRESTATIONS EXCEPTIONNELLES DE NETTOYAGE</t>
  </si>
  <si>
    <t>Les prix que vous renseignez sont les prix unitaires complets (incluant la location éventuelle de matériel, les fournitures et produits, les consommables, le matériel, …)</t>
  </si>
  <si>
    <t xml:space="preserve">Vitrage d'accueil </t>
  </si>
  <si>
    <t>Cloisons et portes / portes coulissantes / Tambour vitrées</t>
  </si>
  <si>
    <t>Nettoyage des acôtés vitrés des escaliers</t>
  </si>
  <si>
    <t xml:space="preserve">Vitrage et châssis intérieur et extérieur </t>
  </si>
  <si>
    <t>Nettoyage vitrerie haute intérieure à la perche</t>
  </si>
  <si>
    <t>Nettoyage vitrerie haute extérieure à la perche</t>
  </si>
  <si>
    <t xml:space="preserve">Nettoyage vitrerie intérieure par échaffaudage </t>
  </si>
  <si>
    <t xml:space="preserve">Nettoyage vitrerie extérieure par échaffaudage </t>
  </si>
  <si>
    <t>Nettoyage vitrerie intérieure haute par nacelle (supérieur à 10 mètres et y compris location nacelle)</t>
  </si>
  <si>
    <t>Nettoyage vitrerie extérieure haute par nacelle (supérieur à 10 mètres et y compris location nacelle)</t>
  </si>
  <si>
    <t>Nettoyage vitrerie intérieure haute par alpinistes</t>
  </si>
  <si>
    <t>Nettoyage vitrerie extérieure haute par alpinistes</t>
  </si>
  <si>
    <t>dépoussiérage et lavage des stores intérieurs ;</t>
  </si>
  <si>
    <t>Aspirer sol et rainures ascenseur</t>
  </si>
  <si>
    <t>Lavage du sol ascenseur</t>
  </si>
  <si>
    <t>Nettoyage intérieur et extérieur des portes ascenseur</t>
  </si>
  <si>
    <t>Maintien en état de propreté des interrupteurs et des barres d’appui ascenseur</t>
  </si>
  <si>
    <t>Nettoyage du miroir de l'ascenseur</t>
  </si>
  <si>
    <t>Nettoyer et désinfecter les conteneurs gris</t>
  </si>
  <si>
    <t>Maintien en état de propreté des abords des conteneurs (balayage et ramassage des déchets)</t>
  </si>
  <si>
    <t>Nettoyer et désinfecter les poubelles (salissures, coulures, etc)</t>
  </si>
  <si>
    <t>Pour 1 ascenseur</t>
  </si>
  <si>
    <t>unité</t>
  </si>
  <si>
    <t>Balayage des cours, terrasses et porches d'entrées</t>
  </si>
  <si>
    <t>Nettoyage des cours, terrasses et porches d'entrées</t>
  </si>
  <si>
    <t>nettoyage et désinfection de locaux techniques (caves, stockage etc…);</t>
  </si>
  <si>
    <t>lavage par auto laveuse pour les sols cimentés ;</t>
  </si>
  <si>
    <t>taux de TVA applicable</t>
  </si>
  <si>
    <t>balayage humide des sols ;</t>
  </si>
  <si>
    <t>mise en spray et lustrage des sols thermoplastiques ;</t>
  </si>
  <si>
    <t>lavage et décapage des taches de graisse et d’huile (zones de parking) ;</t>
  </si>
  <si>
    <t>&lt; 20 personnes</t>
  </si>
  <si>
    <t>de 21 à 50 personnes</t>
  </si>
  <si>
    <t>&gt; 51 personnes</t>
  </si>
  <si>
    <t xml:space="preserve">Document à compléter dans son intégralité et sans modification (colonne F  "Prix unitaire € HT" et G "Prix unitaire € TTC") </t>
  </si>
  <si>
    <t>PRESTATIONS EXCEPTIONNELLES DE REMISE A NIVEAU DE PROPRETE DE LOCAUX</t>
  </si>
  <si>
    <t>Remise à niveau de propreté des sols carrelés</t>
  </si>
  <si>
    <t>Remise à niveau de propreté des sols thermoplastiques</t>
  </si>
  <si>
    <t>Remise à niveau de propreté des sols moquette</t>
  </si>
  <si>
    <t>Remise à niveau de propreté des sanitaires (sols / murs / plafonds / appareils)</t>
  </si>
  <si>
    <t>Lessivage des murs (peints, stratifiés, cloisons pleines…)</t>
  </si>
  <si>
    <t>Lessivage fauteuil / siège plastique</t>
  </si>
  <si>
    <t>Shampooing siège tissu</t>
  </si>
  <si>
    <t>Lessivage armoire basse (extérieur)</t>
  </si>
  <si>
    <t>Lessivage armoire haute (extérieur)</t>
  </si>
  <si>
    <t>Lessivage bloc bureau/caisson</t>
  </si>
  <si>
    <t>Lessivage rayonnage</t>
  </si>
  <si>
    <t>Remise à niveau de propreté des sols, parois verticales et horizontales et objets meublants d'un bureau</t>
  </si>
  <si>
    <t>Remise à niveau de propreté des sols en parquet, parois verticales et horizontales et objets meublants d'un bureau</t>
  </si>
  <si>
    <t>Remise à niveau de propreté des sols moquette, parois verticales et horizontales et objets meublants d'un bureau</t>
  </si>
  <si>
    <t>Remise à niveau de propreté des sols, parois verticales et horizontales d'un bureau</t>
  </si>
  <si>
    <t>TRANCHE DE COMMANDE</t>
  </si>
  <si>
    <t>mètre linéaire</t>
  </si>
  <si>
    <t>Prix unitaire en € HT</t>
  </si>
  <si>
    <t>&lt; à 100 m²</t>
  </si>
  <si>
    <t>paroi &lt; à 100 m²</t>
  </si>
  <si>
    <t>paroi de 101 à 1 000 m²</t>
  </si>
  <si>
    <t>paroi &gt; à 1 001 m²</t>
  </si>
  <si>
    <t>unité &lt; à 10</t>
  </si>
  <si>
    <t>unité de 11 à 50</t>
  </si>
  <si>
    <t>unité &gt; à 50</t>
  </si>
  <si>
    <t>ml &lt; à 10</t>
  </si>
  <si>
    <t>ml de 11 à 50</t>
  </si>
  <si>
    <t>ml &gt; à 50</t>
  </si>
  <si>
    <t>de 101 à 250</t>
  </si>
  <si>
    <t>&gt; 251 m²</t>
  </si>
  <si>
    <t>&lt; à 50 m²</t>
  </si>
  <si>
    <t>de 51 à 100</t>
  </si>
  <si>
    <t>&gt; 101 m²</t>
  </si>
  <si>
    <t>de 101 à 500 m²</t>
  </si>
  <si>
    <t>&gt; à 501 m²</t>
  </si>
  <si>
    <t>Prix unitaire en € TTC</t>
  </si>
  <si>
    <t>Remise à niveau de propreté de la vitrerie accessible sans moyen d'élévation</t>
  </si>
  <si>
    <t xml:space="preserve">Remise à niveau de propreté des sols moquette, parois verticales et horizontales </t>
  </si>
  <si>
    <t>Remise à niveau de propreté des sols moquette, parois verticales et horizontales</t>
  </si>
  <si>
    <t xml:space="preserve">Remise à niveau de propreté des sols en parquet, parois verticales et horizontales </t>
  </si>
  <si>
    <t>Autre prestation de remise a niveau ne figurant dans aucun des 
bordereaux de prix unitaires ;</t>
  </si>
  <si>
    <t>Plus value pour intervention urgente (selon délai d’intervention pour les prestations ponctuelles en cas d’urgence indiqué dans le CRT)</t>
  </si>
  <si>
    <t xml:space="preserve"> </t>
  </si>
  <si>
    <t>dépoussiérage grilles de ventilation, climatisation ;</t>
  </si>
  <si>
    <t>à l'unité</t>
  </si>
  <si>
    <t>Remise en état après un dégat des eaux</t>
  </si>
  <si>
    <t>Heure</t>
  </si>
  <si>
    <t>Jour</t>
  </si>
  <si>
    <t>DQE non contractuel</t>
  </si>
  <si>
    <t>€ TTC</t>
  </si>
  <si>
    <t>Nettoyage désinfection spécifique covid/ pandémie</t>
  </si>
  <si>
    <t>Ramassage des papiers et des feuilles à l'extérieur du batiment (abords)</t>
  </si>
  <si>
    <t>Semaine</t>
  </si>
  <si>
    <t>Mois</t>
  </si>
  <si>
    <t>ANALYSE DU SOUS CRITERE 1.2 : LES PRIX UNITAIRES (5 POINTS)</t>
  </si>
  <si>
    <t>Taux de Remise sur les prestations exceptionnelles ne figurant pas au BPU</t>
  </si>
  <si>
    <t>Prix unitaire%indiqué au BPU-colonne F onglet 2</t>
  </si>
  <si>
    <t>valeur de la plus value - onglet 2 case F73 ou F74</t>
  </si>
  <si>
    <t>Colonne F x colonne G + colonne F
= Résultat</t>
  </si>
  <si>
    <t>Colonne H x Quantité</t>
  </si>
  <si>
    <t>Scénarii</t>
  </si>
  <si>
    <t>shampooinage des moquettes x 48 (% hors j ouvré)</t>
  </si>
  <si>
    <t>shampooinage des moquettes x 48 (% intervention urgente)</t>
  </si>
  <si>
    <t>lavage et détachage des sols x 24 (% hors j ouvré)</t>
  </si>
  <si>
    <t>lavage et détachage des sols x 24 (% intervention urgente)</t>
  </si>
  <si>
    <t>mise en spray et lustrage des sols cirés x 24 (% hors j ouvré)</t>
  </si>
  <si>
    <t>mise en spray et lustrage des sols cirés x 24 (% intervention urgente)</t>
  </si>
  <si>
    <t>lavage et décapage des taches de graisse et d’huile (zones de parking)x 4 (% hors j ouvré)</t>
  </si>
  <si>
    <t>lavage et décapage des taches de graisse et d’huile (zones de parking)x 4 (% intervention urgente)</t>
  </si>
  <si>
    <t>dépoussiérage et lavage des stores extérieurs x 24  (% hors j ouvré)</t>
  </si>
  <si>
    <t>dépoussiérage et lavage des stores extérieurs x 24 (% intervention urgente)</t>
  </si>
  <si>
    <t>nettoyage des réfrigérateurs x 12 (% hors j ouvré)</t>
  </si>
  <si>
    <t>nettoyage des réfrigérateurs x 12 (% intervention urgente)</t>
  </si>
  <si>
    <t>déneigement x 16  (% hors j ouvré)</t>
  </si>
  <si>
    <t>déneigement x 16 (% intervention urgente)</t>
  </si>
  <si>
    <t>repasse sanitaire : approvisionnement en consommables sanitaires et retouches de nettoyage x 24  (% hors j ouvré)</t>
  </si>
  <si>
    <t>repasse sanitaire : approvisionnement en consommables sanitaires et retouches de nettoyage x 24 (% intervention urgente)</t>
  </si>
  <si>
    <t>Nettoyage des cours, terrasses et porches d'entrées x 12  (% hors j ouvré)</t>
  </si>
  <si>
    <t>Nettoyage des cours, terrasses et porches d'entrées x 12 (% intervention urgente)</t>
  </si>
  <si>
    <t>Aspirer sol et rainures ascenseur x 12 (% hors j ouvré)</t>
  </si>
  <si>
    <t>Aspirer sol et rainures ascenseur x 12 (% intervention urgente)</t>
  </si>
  <si>
    <t>Nettoyer et désinfecter les poubelles (salissures, coulures, etc.) x 24 (% hors j ouvré)</t>
  </si>
  <si>
    <t>Nettoyer et désinfecter les poubelles (salissures, coulures, etc.) x 24 (% intervention urgente)</t>
  </si>
  <si>
    <t>Ramassage papier et feuilles à l'extérieur du batiment (abords) x 10 (% intervention urgente)</t>
  </si>
  <si>
    <t>Nettoyage désinfection spécifique Covid/pandémie (semaine) x 2 (% intervention intervention urgente)</t>
  </si>
  <si>
    <t>TOTAL SCENARIO COMMANDES</t>
  </si>
  <si>
    <t>RAISON OU DÉNOMINATION SOCIALE 
DU CANDIDAT</t>
  </si>
  <si>
    <r>
      <rPr>
        <b/>
        <sz val="14"/>
        <color rgb="FFFF0000"/>
        <rFont val="Calibri"/>
        <family val="2"/>
        <scheme val="minor"/>
      </rPr>
      <t>UCANSS_25/AC/08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4"/>
        <color rgb="FF002060"/>
        <rFont val="Calibri"/>
        <family val="2"/>
        <scheme val="minor"/>
      </rPr>
      <t>NETTOYAGE DES LOCAUX ET VITRERIES DES SIEGES SOCIAUX</t>
    </r>
  </si>
  <si>
    <t>N° DE SIRET</t>
  </si>
  <si>
    <t>CACHET, DATE ET SIGNATURE DU CANDIDAT</t>
  </si>
  <si>
    <r>
      <t xml:space="preserve">
Bordereau de prix unitaires (BPU)
</t>
    </r>
    <r>
      <rPr>
        <b/>
        <i/>
        <sz val="12"/>
        <color rgb="FFFF0000"/>
        <rFont val="Century Gothic"/>
        <family val="2"/>
      </rPr>
      <t xml:space="preserve">Ce document doit impérativement figurer dans le dossier de l’offre, et être dûment complété intégralement, sans modification, et daté. A défaut, l’offre sera considérée comme incomplète et sera rejetée comme offre irrégulière pour les onglets 2 et 3. 
L'onglet n°4 est aussi à renseigner.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</si>
</sst>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#,##0.00&quot;    &quot;;#,##0.00&quot;    &quot;;&quot;-&quot;#&quot;    &quot;;&quot; &quot;@&quot; 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6"/>
      <color theme="0"/>
      <name val="Century Gothic"/>
      <family val="2"/>
    </font>
    <font>
      <b/>
      <sz val="14"/>
      <color theme="0"/>
      <name val="Century Gothic"/>
      <family val="2"/>
    </font>
    <font>
      <sz val="10"/>
      <color theme="1"/>
      <name val="Times New Roman"/>
      <family val="1"/>
    </font>
    <font>
      <b/>
      <sz val="10"/>
      <name val="Century Gothic"/>
      <family val="2"/>
    </font>
    <font>
      <b/>
      <sz val="11"/>
      <color theme="1"/>
      <name val="Century Gothic"/>
      <family val="2"/>
    </font>
    <font>
      <b/>
      <sz val="14"/>
      <color theme="1"/>
      <name val="Century Gothic"/>
      <family val="2"/>
    </font>
    <font>
      <b/>
      <sz val="18"/>
      <color theme="1"/>
      <name val="Century Gothic"/>
      <family val="2"/>
    </font>
    <font>
      <b/>
      <sz val="10"/>
      <color rgb="FF00000A"/>
      <name val="Century Gothic"/>
      <family val="2"/>
    </font>
    <font>
      <b/>
      <sz val="11"/>
      <color rgb="FF00000A"/>
      <name val="Century Gothic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2"/>
      <color rgb="FFFF0000"/>
      <name val="Century Gothic"/>
      <family val="2"/>
    </font>
    <font>
      <b/>
      <sz val="18"/>
      <color theme="0"/>
      <name val="Century Gothic"/>
      <family val="2"/>
    </font>
    <font>
      <b/>
      <sz val="12"/>
      <color rgb="FF00000A"/>
      <name val="Century Gothic"/>
      <family val="2"/>
    </font>
    <font>
      <b/>
      <sz val="14"/>
      <color rgb="FF00000A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22"/>
      <color theme="0"/>
      <name val="Century Gothic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theme="1"/>
      <name val="Century Gothic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12"/>
      <color indexed="8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rgb="FFE6E6FF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rgb="FFE6E6FF"/>
      </patternFill>
    </fill>
    <fill>
      <patternFill patternType="solid">
        <fgColor rgb="FFFFFF00"/>
        <bgColor indexed="64"/>
      </patternFill>
    </fill>
    <fill>
      <patternFill patternType="solid">
        <fgColor rgb="FFEF476F"/>
        <bgColor indexed="64"/>
      </patternFill>
    </fill>
    <fill>
      <patternFill patternType="solid">
        <fgColor theme="0" tint="-4.9989318521683403E-2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indexed="64"/>
      </top>
      <bottom style="thin">
        <color theme="1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/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indexed="64"/>
      </bottom>
      <diagonal/>
    </border>
    <border>
      <left style="medium">
        <color theme="1"/>
      </left>
      <right style="medium">
        <color theme="1"/>
      </right>
      <top/>
      <bottom style="medium">
        <color indexed="64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medium">
        <color theme="1"/>
      </right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medium">
        <color theme="1"/>
      </bottom>
      <diagonal/>
    </border>
  </borders>
  <cellStyleXfs count="6">
    <xf numFmtId="0" fontId="0" fillId="0" borderId="0"/>
    <xf numFmtId="0" fontId="4" fillId="0" borderId="0"/>
    <xf numFmtId="165" fontId="11" fillId="0" borderId="0"/>
    <xf numFmtId="0" fontId="24" fillId="0" borderId="0"/>
    <xf numFmtId="43" fontId="3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198">
    <xf numFmtId="0" fontId="0" fillId="0" borderId="0" xfId="0"/>
    <xf numFmtId="0" fontId="1" fillId="0" borderId="0" xfId="0" applyFont="1"/>
    <xf numFmtId="0" fontId="8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3" borderId="0" xfId="0" applyFont="1" applyFill="1"/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9" xfId="2" applyNumberFormat="1" applyFont="1" applyBorder="1" applyAlignment="1">
      <alignment vertical="center" wrapText="1"/>
    </xf>
    <xf numFmtId="164" fontId="6" fillId="0" borderId="20" xfId="2" applyNumberFormat="1" applyFont="1" applyBorder="1" applyAlignment="1">
      <alignment vertical="center" wrapText="1"/>
    </xf>
    <xf numFmtId="164" fontId="6" fillId="0" borderId="31" xfId="2" applyNumberFormat="1" applyFont="1" applyBorder="1" applyAlignment="1">
      <alignment horizontal="right" vertical="center" wrapText="1"/>
    </xf>
    <xf numFmtId="164" fontId="6" fillId="0" borderId="30" xfId="2" applyNumberFormat="1" applyFont="1" applyBorder="1" applyAlignment="1">
      <alignment horizontal="right" vertical="center" wrapText="1"/>
    </xf>
    <xf numFmtId="164" fontId="6" fillId="0" borderId="30" xfId="2" applyNumberFormat="1" applyFont="1" applyBorder="1" applyAlignment="1">
      <alignment vertical="center" wrapText="1"/>
    </xf>
    <xf numFmtId="164" fontId="6" fillId="0" borderId="41" xfId="0" applyNumberFormat="1" applyFont="1" applyBorder="1" applyAlignment="1">
      <alignment horizontal="right" vertical="center"/>
    </xf>
    <xf numFmtId="164" fontId="6" fillId="0" borderId="19" xfId="0" applyNumberFormat="1" applyFont="1" applyBorder="1" applyAlignment="1">
      <alignment horizontal="right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164" fontId="6" fillId="0" borderId="43" xfId="2" applyNumberFormat="1" applyFont="1" applyBorder="1" applyAlignment="1">
      <alignment horizontal="right" vertical="center" wrapText="1"/>
    </xf>
    <xf numFmtId="164" fontId="6" fillId="0" borderId="44" xfId="0" applyNumberFormat="1" applyFont="1" applyBorder="1" applyAlignment="1">
      <alignment horizontal="right" vertical="center"/>
    </xf>
    <xf numFmtId="164" fontId="6" fillId="0" borderId="43" xfId="2" applyNumberFormat="1" applyFont="1" applyBorder="1" applyAlignment="1">
      <alignment vertical="center" wrapText="1"/>
    </xf>
    <xf numFmtId="164" fontId="6" fillId="0" borderId="44" xfId="2" applyNumberFormat="1" applyFont="1" applyBorder="1" applyAlignment="1">
      <alignment vertical="center" wrapText="1"/>
    </xf>
    <xf numFmtId="164" fontId="6" fillId="0" borderId="45" xfId="2" applyNumberFormat="1" applyFont="1" applyBorder="1" applyAlignment="1">
      <alignment vertical="center" wrapText="1"/>
    </xf>
    <xf numFmtId="164" fontId="6" fillId="0" borderId="18" xfId="2" applyNumberFormat="1" applyFont="1" applyBorder="1" applyAlignment="1">
      <alignment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horizontal="left" vertical="center" wrapText="1"/>
    </xf>
    <xf numFmtId="0" fontId="19" fillId="0" borderId="19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164" fontId="21" fillId="0" borderId="18" xfId="0" applyNumberFormat="1" applyFont="1" applyBorder="1" applyAlignment="1">
      <alignment horizontal="right" vertical="center"/>
    </xf>
    <xf numFmtId="164" fontId="21" fillId="0" borderId="19" xfId="0" applyNumberFormat="1" applyFont="1" applyBorder="1" applyAlignment="1">
      <alignment horizontal="right" vertical="center"/>
    </xf>
    <xf numFmtId="164" fontId="21" fillId="0" borderId="20" xfId="0" applyNumberFormat="1" applyFont="1" applyBorder="1" applyAlignment="1">
      <alignment horizontal="right" vertical="center"/>
    </xf>
    <xf numFmtId="0" fontId="3" fillId="6" borderId="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center" vertical="center"/>
    </xf>
    <xf numFmtId="164" fontId="21" fillId="0" borderId="0" xfId="0" applyNumberFormat="1" applyFont="1" applyAlignment="1">
      <alignment horizontal="right" vertical="center"/>
    </xf>
    <xf numFmtId="0" fontId="19" fillId="0" borderId="44" xfId="0" applyFont="1" applyBorder="1" applyAlignment="1">
      <alignment horizontal="left" vertical="center" wrapText="1"/>
    </xf>
    <xf numFmtId="164" fontId="21" fillId="0" borderId="44" xfId="0" applyNumberFormat="1" applyFont="1" applyBorder="1" applyAlignment="1">
      <alignment horizontal="right" vertical="center"/>
    </xf>
    <xf numFmtId="0" fontId="19" fillId="0" borderId="6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wrapText="1"/>
    </xf>
    <xf numFmtId="164" fontId="21" fillId="0" borderId="6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 wrapText="1"/>
    </xf>
    <xf numFmtId="0" fontId="23" fillId="0" borderId="0" xfId="0" applyFont="1" applyAlignment="1">
      <alignment horizontal="right" vertical="center" wrapText="1"/>
    </xf>
    <xf numFmtId="0" fontId="23" fillId="0" borderId="0" xfId="0" applyFont="1" applyAlignment="1">
      <alignment horizontal="right" vertical="center"/>
    </xf>
    <xf numFmtId="164" fontId="24" fillId="0" borderId="6" xfId="0" applyNumberFormat="1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1" xfId="0" applyFont="1" applyBorder="1"/>
    <xf numFmtId="0" fontId="28" fillId="0" borderId="0" xfId="3" applyFont="1" applyAlignment="1">
      <alignment horizontal="center" vertical="center"/>
    </xf>
    <xf numFmtId="0" fontId="15" fillId="0" borderId="32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39" xfId="0" applyFont="1" applyBorder="1" applyAlignment="1">
      <alignment horizontal="center" vertical="center"/>
    </xf>
    <xf numFmtId="0" fontId="29" fillId="9" borderId="42" xfId="3" applyFont="1" applyFill="1" applyBorder="1" applyAlignment="1">
      <alignment horizontal="center"/>
    </xf>
    <xf numFmtId="0" fontId="29" fillId="9" borderId="73" xfId="3" applyFont="1" applyFill="1" applyBorder="1" applyAlignment="1">
      <alignment horizontal="center"/>
    </xf>
    <xf numFmtId="0" fontId="29" fillId="9" borderId="74" xfId="3" applyFont="1" applyFill="1" applyBorder="1" applyAlignment="1">
      <alignment horizontal="center"/>
    </xf>
    <xf numFmtId="0" fontId="29" fillId="9" borderId="75" xfId="3" applyFont="1" applyFill="1" applyBorder="1" applyAlignment="1">
      <alignment horizontal="center"/>
    </xf>
    <xf numFmtId="0" fontId="29" fillId="9" borderId="0" xfId="3" applyFont="1" applyFill="1" applyAlignment="1">
      <alignment horizontal="center"/>
    </xf>
    <xf numFmtId="0" fontId="29" fillId="9" borderId="76" xfId="3" applyFont="1" applyFill="1" applyBorder="1" applyAlignment="1">
      <alignment horizontal="center"/>
    </xf>
    <xf numFmtId="0" fontId="29" fillId="9" borderId="3" xfId="3" applyFont="1" applyFill="1" applyBorder="1" applyAlignment="1">
      <alignment horizontal="center"/>
    </xf>
    <xf numFmtId="0" fontId="29" fillId="9" borderId="77" xfId="3" applyFont="1" applyFill="1" applyBorder="1" applyAlignment="1">
      <alignment horizontal="center"/>
    </xf>
    <xf numFmtId="0" fontId="29" fillId="9" borderId="78" xfId="3" applyFont="1" applyFill="1" applyBorder="1" applyAlignment="1">
      <alignment horizontal="center"/>
    </xf>
    <xf numFmtId="0" fontId="28" fillId="0" borderId="0" xfId="3" applyFont="1" applyAlignment="1">
      <alignment horizontal="center" wrapText="1"/>
    </xf>
    <xf numFmtId="0" fontId="12" fillId="0" borderId="32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28" fillId="0" borderId="0" xfId="3" applyFont="1" applyAlignment="1">
      <alignment horizontal="center"/>
    </xf>
    <xf numFmtId="0" fontId="18" fillId="0" borderId="22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left" vertical="center"/>
    </xf>
    <xf numFmtId="0" fontId="20" fillId="0" borderId="22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/>
    </xf>
    <xf numFmtId="0" fontId="20" fillId="0" borderId="2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17" fillId="4" borderId="13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/>
    </xf>
    <xf numFmtId="0" fontId="22" fillId="5" borderId="10" xfId="0" applyFont="1" applyFill="1" applyBorder="1" applyAlignment="1">
      <alignment horizontal="center" vertical="center"/>
    </xf>
    <xf numFmtId="0" fontId="22" fillId="5" borderId="11" xfId="0" applyFont="1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2" borderId="25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47" xfId="0" applyFont="1" applyBorder="1" applyAlignment="1">
      <alignment horizontal="left" vertical="center" wrapText="1"/>
    </xf>
    <xf numFmtId="0" fontId="2" fillId="4" borderId="25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6" fillId="0" borderId="28" xfId="1" applyFont="1" applyBorder="1" applyAlignment="1">
      <alignment horizontal="left" vertical="center" wrapText="1"/>
    </xf>
    <xf numFmtId="0" fontId="6" fillId="0" borderId="29" xfId="1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23" fillId="0" borderId="72" xfId="0" applyFont="1" applyBorder="1" applyAlignment="1">
      <alignment horizontal="right" vertical="center"/>
    </xf>
    <xf numFmtId="0" fontId="23" fillId="0" borderId="57" xfId="0" applyFont="1" applyBorder="1" applyAlignment="1">
      <alignment horizontal="right" vertical="center"/>
    </xf>
    <xf numFmtId="0" fontId="23" fillId="0" borderId="79" xfId="0" applyFont="1" applyBorder="1" applyAlignment="1">
      <alignment horizontal="right" vertical="center"/>
    </xf>
    <xf numFmtId="0" fontId="23" fillId="0" borderId="71" xfId="0" applyFont="1" applyBorder="1" applyAlignment="1">
      <alignment horizontal="right" vertical="center"/>
    </xf>
    <xf numFmtId="0" fontId="23" fillId="0" borderId="55" xfId="0" applyFont="1" applyBorder="1" applyAlignment="1">
      <alignment horizontal="right" vertical="center"/>
    </xf>
    <xf numFmtId="0" fontId="23" fillId="0" borderId="80" xfId="0" applyFont="1" applyBorder="1" applyAlignment="1">
      <alignment horizontal="right" vertical="center"/>
    </xf>
    <xf numFmtId="164" fontId="24" fillId="0" borderId="7" xfId="0" applyNumberFormat="1" applyFont="1" applyBorder="1" applyAlignment="1">
      <alignment horizontal="center" vertical="center"/>
    </xf>
    <xf numFmtId="164" fontId="24" fillId="0" borderId="8" xfId="0" applyNumberFormat="1" applyFont="1" applyBorder="1" applyAlignment="1">
      <alignment horizontal="center" vertical="center"/>
    </xf>
    <xf numFmtId="164" fontId="24" fillId="0" borderId="9" xfId="0" applyNumberFormat="1" applyFont="1" applyBorder="1" applyAlignment="1">
      <alignment horizontal="center" vertical="center"/>
    </xf>
    <xf numFmtId="164" fontId="24" fillId="0" borderId="10" xfId="0" applyNumberFormat="1" applyFont="1" applyBorder="1" applyAlignment="1">
      <alignment horizontal="center" vertical="center"/>
    </xf>
    <xf numFmtId="164" fontId="24" fillId="0" borderId="11" xfId="0" applyNumberFormat="1" applyFont="1" applyBorder="1" applyAlignment="1">
      <alignment horizontal="center" vertical="center"/>
    </xf>
    <xf numFmtId="164" fontId="24" fillId="0" borderId="12" xfId="0" applyNumberFormat="1" applyFont="1" applyBorder="1" applyAlignment="1">
      <alignment horizontal="center" vertical="center"/>
    </xf>
    <xf numFmtId="49" fontId="24" fillId="0" borderId="53" xfId="0" applyNumberFormat="1" applyFont="1" applyBorder="1" applyAlignment="1">
      <alignment horizontal="left" vertical="center"/>
    </xf>
    <xf numFmtId="49" fontId="24" fillId="0" borderId="52" xfId="0" applyNumberFormat="1" applyFont="1" applyBorder="1" applyAlignment="1">
      <alignment horizontal="left" vertical="center"/>
    </xf>
    <xf numFmtId="49" fontId="24" fillId="0" borderId="51" xfId="0" applyNumberFormat="1" applyFont="1" applyBorder="1" applyAlignment="1">
      <alignment horizontal="left" vertical="center"/>
    </xf>
    <xf numFmtId="49" fontId="24" fillId="0" borderId="50" xfId="0" applyNumberFormat="1" applyFont="1" applyBorder="1" applyAlignment="1">
      <alignment horizontal="left" vertical="center"/>
    </xf>
    <xf numFmtId="49" fontId="24" fillId="0" borderId="49" xfId="0" applyNumberFormat="1" applyFont="1" applyBorder="1" applyAlignment="1">
      <alignment horizontal="left" vertical="center"/>
    </xf>
    <xf numFmtId="49" fontId="24" fillId="0" borderId="48" xfId="0" applyNumberFormat="1" applyFont="1" applyBorder="1" applyAlignment="1">
      <alignment horizontal="left" vertical="center"/>
    </xf>
    <xf numFmtId="164" fontId="24" fillId="0" borderId="62" xfId="0" applyNumberFormat="1" applyFont="1" applyBorder="1" applyAlignment="1">
      <alignment horizontal="center" vertical="center"/>
    </xf>
    <xf numFmtId="164" fontId="0" fillId="0" borderId="66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24" fillId="0" borderId="62" xfId="0" applyNumberFormat="1" applyFont="1" applyBorder="1" applyAlignment="1">
      <alignment horizontal="center" vertical="center" wrapText="1"/>
    </xf>
    <xf numFmtId="164" fontId="0" fillId="0" borderId="66" xfId="0" applyNumberFormat="1" applyBorder="1" applyAlignment="1">
      <alignment horizontal="center" vertical="center" wrapText="1"/>
    </xf>
    <xf numFmtId="164" fontId="0" fillId="0" borderId="70" xfId="0" applyNumberFormat="1" applyBorder="1" applyAlignment="1">
      <alignment horizontal="center" vertical="center"/>
    </xf>
    <xf numFmtId="0" fontId="24" fillId="0" borderId="72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5" fillId="8" borderId="8" xfId="0" applyFont="1" applyFill="1" applyBorder="1" applyAlignment="1">
      <alignment horizontal="center" vertical="center" wrapText="1"/>
    </xf>
    <xf numFmtId="0" fontId="25" fillId="8" borderId="9" xfId="0" applyFont="1" applyFill="1" applyBorder="1" applyAlignment="1">
      <alignment horizontal="center" vertical="center" wrapText="1"/>
    </xf>
    <xf numFmtId="0" fontId="25" fillId="8" borderId="0" xfId="0" applyFont="1" applyFill="1" applyAlignment="1">
      <alignment horizontal="center" vertical="center" wrapText="1"/>
    </xf>
    <xf numFmtId="0" fontId="25" fillId="8" borderId="58" xfId="0" applyFont="1" applyFill="1" applyBorder="1" applyAlignment="1">
      <alignment horizontal="center" vertical="center" wrapText="1"/>
    </xf>
    <xf numFmtId="0" fontId="26" fillId="0" borderId="53" xfId="0" applyFont="1" applyBorder="1" applyAlignment="1">
      <alignment horizontal="center" vertical="center"/>
    </xf>
    <xf numFmtId="0" fontId="26" fillId="0" borderId="52" xfId="0" applyFont="1" applyBorder="1" applyAlignment="1">
      <alignment horizontal="center" vertical="center"/>
    </xf>
    <xf numFmtId="0" fontId="26" fillId="0" borderId="51" xfId="0" applyFont="1" applyBorder="1" applyAlignment="1">
      <alignment horizontal="center" vertical="center"/>
    </xf>
    <xf numFmtId="0" fontId="26" fillId="0" borderId="50" xfId="0" applyFont="1" applyBorder="1" applyAlignment="1">
      <alignment horizontal="center" vertical="center"/>
    </xf>
    <xf numFmtId="0" fontId="26" fillId="0" borderId="49" xfId="0" applyFont="1" applyBorder="1" applyAlignment="1">
      <alignment horizontal="center" vertical="center"/>
    </xf>
    <xf numFmtId="0" fontId="26" fillId="0" borderId="48" xfId="0" applyFont="1" applyBorder="1" applyAlignment="1">
      <alignment horizontal="center" vertical="center"/>
    </xf>
    <xf numFmtId="0" fontId="24" fillId="0" borderId="59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164" fontId="0" fillId="0" borderId="62" xfId="0" applyNumberFormat="1" applyBorder="1" applyAlignment="1">
      <alignment horizontal="center" vertical="center"/>
    </xf>
    <xf numFmtId="0" fontId="24" fillId="0" borderId="6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9" fontId="1" fillId="7" borderId="16" xfId="5" applyFont="1" applyFill="1" applyBorder="1" applyAlignment="1">
      <alignment horizontal="center" vertical="center"/>
    </xf>
    <xf numFmtId="9" fontId="1" fillId="7" borderId="15" xfId="5" applyFont="1" applyFill="1" applyBorder="1" applyAlignment="1">
      <alignment horizontal="center" vertical="center"/>
    </xf>
    <xf numFmtId="43" fontId="1" fillId="7" borderId="6" xfId="4" applyFont="1" applyFill="1" applyBorder="1" applyAlignment="1">
      <alignment horizontal="center" vertical="center"/>
    </xf>
  </cellXfs>
  <cellStyles count="6">
    <cellStyle name="Excel_BuiltIn_Comma" xfId="2" xr:uid="{00000000-0005-0000-0000-000000000000}"/>
    <cellStyle name="Milliers" xfId="4" builtinId="3"/>
    <cellStyle name="Normal" xfId="0" builtinId="0"/>
    <cellStyle name="Normal 2" xfId="3" xr:uid="{746EE381-4580-48C3-9AA3-9A28CD14A855}"/>
    <cellStyle name="Normal_Feuil1" xfId="1" xr:uid="{00000000-0005-0000-0000-000002000000}"/>
    <cellStyle name="Pourcentage" xfId="5" builtinId="5"/>
  </cellStyles>
  <dxfs count="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647700</xdr:colOff>
      <xdr:row>9</xdr:row>
      <xdr:rowOff>50800</xdr:rowOff>
    </xdr:from>
    <xdr:to>
      <xdr:col>8</xdr:col>
      <xdr:colOff>478028</xdr:colOff>
      <xdr:row>12</xdr:row>
      <xdr:rowOff>17802</xdr:rowOff>
    </xdr:to>
    <xdr:pic>
      <xdr:nvPicPr>
        <xdr:cNvPr id="2" name="Image 1" descr="CAMIEG | CAS Seine et Marne">
          <a:extLst>
            <a:ext uri="{FF2B5EF4-FFF2-40B4-BE49-F238E27FC236}">
              <a16:creationId xmlns:a16="http://schemas.microsoft.com/office/drawing/2014/main" id="{1A2CD5DF-A82D-4060-9752-D631314E385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9960" y="2489200"/>
          <a:ext cx="1415288" cy="51564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365125</xdr:colOff>
      <xdr:row>9</xdr:row>
      <xdr:rowOff>60325</xdr:rowOff>
    </xdr:from>
    <xdr:to>
      <xdr:col>5</xdr:col>
      <xdr:colOff>610798</xdr:colOff>
      <xdr:row>11</xdr:row>
      <xdr:rowOff>116205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E7F5DFB-A9D5-4D04-A9FB-C0F01FE5BD5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32425" y="2498725"/>
          <a:ext cx="1038153" cy="4216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495300</xdr:colOff>
      <xdr:row>9</xdr:row>
      <xdr:rowOff>38100</xdr:rowOff>
    </xdr:from>
    <xdr:to>
      <xdr:col>10</xdr:col>
      <xdr:colOff>653597</xdr:colOff>
      <xdr:row>11</xdr:row>
      <xdr:rowOff>43169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1380E5A-6C91-4A09-9575-E7375832E60E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0" y="2476500"/>
          <a:ext cx="950777" cy="37082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707572</xdr:colOff>
      <xdr:row>9</xdr:row>
      <xdr:rowOff>65314</xdr:rowOff>
    </xdr:from>
    <xdr:to>
      <xdr:col>13</xdr:col>
      <xdr:colOff>630011</xdr:colOff>
      <xdr:row>11</xdr:row>
      <xdr:rowOff>91724</xdr:rowOff>
    </xdr:to>
    <xdr:pic>
      <xdr:nvPicPr>
        <xdr:cNvPr id="5" name="Image 4" descr="Une image contenant Graphique, Police, graphisme, capture d’écran&#10;&#10;Description générée automatiquement">
          <a:extLst>
            <a:ext uri="{FF2B5EF4-FFF2-40B4-BE49-F238E27FC236}">
              <a16:creationId xmlns:a16="http://schemas.microsoft.com/office/drawing/2014/main" id="{EDFBC059-B54C-4E19-B1EF-E0FE4E833A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2232" y="2503714"/>
          <a:ext cx="1507399" cy="3921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02%20-%20PROCEDURES\MARCHES%202025\25AC08%20-%20NETTOYAGE%20LOCAUX\3%20-%20DCE\DCE%20en%20ligne\DCE\Annexes%20ATTRI\7-%20ANNEXE%202%20ATTRI%201%20BPU-VD.xlsx" TargetMode="External"/><Relationship Id="rId1" Type="http://schemas.openxmlformats.org/officeDocument/2006/relationships/externalLinkPath" Target="/02%20-%20PROCEDURES/MARCHES%202025/25AC08%20-%20NETTOYAGE%20LOCAUX/3%20-%20DCE/DCE%20en%20ligne/DCE/Annexes%20ATTRI/7-%20ANNEXE%202%20ATTRI%201%20BPU-V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Page de garde"/>
      <sheetName val="2.EXCEPTIONNEL"/>
      <sheetName val="3. REMISE A NIVEAU"/>
      <sheetName val="4. DQE - non contractuel"/>
    </sheetNames>
    <sheetDataSet>
      <sheetData sheetId="0" refreshError="1"/>
      <sheetData sheetId="1" refreshError="1">
        <row r="8">
          <cell r="F8">
            <v>0</v>
          </cell>
        </row>
        <row r="10">
          <cell r="F10">
            <v>0</v>
          </cell>
        </row>
        <row r="12">
          <cell r="F12">
            <v>0</v>
          </cell>
        </row>
        <row r="14">
          <cell r="F14">
            <v>0</v>
          </cell>
        </row>
        <row r="16">
          <cell r="F16">
            <v>0</v>
          </cell>
        </row>
        <row r="18">
          <cell r="F18">
            <v>0</v>
          </cell>
        </row>
        <row r="20">
          <cell r="F20">
            <v>0</v>
          </cell>
        </row>
        <row r="22">
          <cell r="F22">
            <v>0</v>
          </cell>
        </row>
        <row r="24">
          <cell r="F24">
            <v>0</v>
          </cell>
        </row>
        <row r="26">
          <cell r="F26">
            <v>0</v>
          </cell>
        </row>
        <row r="28">
          <cell r="F28">
            <v>0</v>
          </cell>
        </row>
        <row r="30">
          <cell r="F30">
            <v>0</v>
          </cell>
        </row>
        <row r="32">
          <cell r="F32">
            <v>0</v>
          </cell>
        </row>
        <row r="34">
          <cell r="F34">
            <v>0</v>
          </cell>
        </row>
        <row r="36">
          <cell r="F36">
            <v>0</v>
          </cell>
        </row>
        <row r="38">
          <cell r="F38">
            <v>0</v>
          </cell>
        </row>
        <row r="40">
          <cell r="F40">
            <v>0</v>
          </cell>
        </row>
        <row r="42">
          <cell r="F42">
            <v>0</v>
          </cell>
        </row>
        <row r="44">
          <cell r="F44">
            <v>0</v>
          </cell>
        </row>
        <row r="46">
          <cell r="F46">
            <v>0</v>
          </cell>
        </row>
        <row r="48">
          <cell r="F48">
            <v>0</v>
          </cell>
        </row>
        <row r="67">
          <cell r="F67">
            <v>0</v>
          </cell>
        </row>
        <row r="68">
          <cell r="F68">
            <v>0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lackTie">
      <a:dk1>
        <a:srgbClr val="000000"/>
      </a:dk1>
      <a:lt1>
        <a:srgbClr val="FFFFFF"/>
      </a:lt1>
      <a:dk2>
        <a:srgbClr val="46464A"/>
      </a:dk2>
      <a:lt2>
        <a:srgbClr val="E3DCCF"/>
      </a:lt2>
      <a:accent1>
        <a:srgbClr val="6F6F74"/>
      </a:accent1>
      <a:accent2>
        <a:srgbClr val="A7B789"/>
      </a:accent2>
      <a:accent3>
        <a:srgbClr val="BEAE98"/>
      </a:accent3>
      <a:accent4>
        <a:srgbClr val="92A9B9"/>
      </a:accent4>
      <a:accent5>
        <a:srgbClr val="9C8265"/>
      </a:accent5>
      <a:accent6>
        <a:srgbClr val="8D6974"/>
      </a:accent6>
      <a:hlink>
        <a:srgbClr val="67AABF"/>
      </a:hlink>
      <a:folHlink>
        <a:srgbClr val="B1B5A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DD105-B938-4FA2-982D-C0828EEB3CE9}">
  <sheetPr>
    <tabColor rgb="FFFFFF00"/>
  </sheetPr>
  <dimension ref="A1:N33"/>
  <sheetViews>
    <sheetView zoomScale="70" zoomScaleNormal="70" workbookViewId="0">
      <selection activeCell="I36" sqref="I36"/>
    </sheetView>
  </sheetViews>
  <sheetFormatPr baseColWidth="10" defaultRowHeight="15" x14ac:dyDescent="0.25"/>
  <cols>
    <col min="1" max="3" width="20.7109375" customWidth="1"/>
  </cols>
  <sheetData>
    <row r="1" spans="1:14" ht="15" customHeight="1" x14ac:dyDescent="0.25">
      <c r="A1" s="72" t="s">
        <v>163</v>
      </c>
      <c r="B1" s="72"/>
      <c r="C1" s="72"/>
    </row>
    <row r="2" spans="1:14" x14ac:dyDescent="0.25">
      <c r="A2" s="63"/>
      <c r="B2" s="64"/>
      <c r="C2" s="65"/>
    </row>
    <row r="3" spans="1:14" ht="15.75" thickBot="1" x14ac:dyDescent="0.3">
      <c r="A3" s="66"/>
      <c r="B3" s="67"/>
      <c r="C3" s="68"/>
    </row>
    <row r="4" spans="1:14" ht="34.5" customHeight="1" x14ac:dyDescent="0.25">
      <c r="A4" s="69"/>
      <c r="B4" s="70"/>
      <c r="C4" s="71"/>
      <c r="E4" s="73" t="s">
        <v>164</v>
      </c>
      <c r="F4" s="74"/>
      <c r="G4" s="74"/>
      <c r="H4" s="74"/>
      <c r="I4" s="74"/>
      <c r="J4" s="74"/>
      <c r="K4" s="74"/>
      <c r="L4" s="74"/>
      <c r="M4" s="74"/>
      <c r="N4" s="75"/>
    </row>
    <row r="5" spans="1:14" ht="15" customHeight="1" x14ac:dyDescent="0.25">
      <c r="A5" s="82" t="s">
        <v>165</v>
      </c>
      <c r="B5" s="82"/>
      <c r="C5" s="82"/>
      <c r="E5" s="76"/>
      <c r="F5" s="77"/>
      <c r="G5" s="77"/>
      <c r="H5" s="77"/>
      <c r="I5" s="77"/>
      <c r="J5" s="77"/>
      <c r="K5" s="77"/>
      <c r="L5" s="77"/>
      <c r="M5" s="77"/>
      <c r="N5" s="78"/>
    </row>
    <row r="6" spans="1:14" ht="34.5" customHeight="1" x14ac:dyDescent="0.25">
      <c r="A6" s="63"/>
      <c r="B6" s="64"/>
      <c r="C6" s="65"/>
      <c r="E6" s="76"/>
      <c r="F6" s="77"/>
      <c r="G6" s="77"/>
      <c r="H6" s="77"/>
      <c r="I6" s="77"/>
      <c r="J6" s="77"/>
      <c r="K6" s="77"/>
      <c r="L6" s="77"/>
      <c r="M6" s="77"/>
      <c r="N6" s="78"/>
    </row>
    <row r="7" spans="1:14" ht="34.5" customHeight="1" thickBot="1" x14ac:dyDescent="0.3">
      <c r="A7" s="66"/>
      <c r="B7" s="67"/>
      <c r="C7" s="68"/>
      <c r="E7" s="79"/>
      <c r="F7" s="80"/>
      <c r="G7" s="80"/>
      <c r="H7" s="80"/>
      <c r="I7" s="80"/>
      <c r="J7" s="80"/>
      <c r="K7" s="80"/>
      <c r="L7" s="80"/>
      <c r="M7" s="80"/>
      <c r="N7" s="81"/>
    </row>
    <row r="8" spans="1:14" ht="15.75" thickBot="1" x14ac:dyDescent="0.3">
      <c r="A8" s="69"/>
      <c r="B8" s="70"/>
      <c r="C8" s="71"/>
    </row>
    <row r="9" spans="1:14" ht="15" customHeight="1" x14ac:dyDescent="0.25">
      <c r="A9" s="53" t="s">
        <v>166</v>
      </c>
      <c r="B9" s="53"/>
      <c r="C9" s="53"/>
      <c r="E9" s="54" t="s">
        <v>167</v>
      </c>
      <c r="F9" s="55"/>
      <c r="G9" s="55"/>
      <c r="H9" s="55"/>
      <c r="I9" s="55"/>
      <c r="J9" s="55"/>
      <c r="K9" s="55"/>
      <c r="L9" s="55"/>
      <c r="M9" s="55"/>
      <c r="N9" s="56"/>
    </row>
    <row r="10" spans="1:14" x14ac:dyDescent="0.25">
      <c r="A10" s="63"/>
      <c r="B10" s="64"/>
      <c r="C10" s="65"/>
      <c r="E10" s="57"/>
      <c r="F10" s="58"/>
      <c r="G10" s="58"/>
      <c r="H10" s="58"/>
      <c r="I10" s="58"/>
      <c r="J10" s="58"/>
      <c r="K10" s="58"/>
      <c r="L10" s="58"/>
      <c r="M10" s="58"/>
      <c r="N10" s="59"/>
    </row>
    <row r="11" spans="1:14" x14ac:dyDescent="0.25">
      <c r="A11" s="66"/>
      <c r="B11" s="67"/>
      <c r="C11" s="68"/>
      <c r="E11" s="57"/>
      <c r="F11" s="58"/>
      <c r="G11" s="58"/>
      <c r="H11" s="58"/>
      <c r="I11" s="58"/>
      <c r="J11" s="58"/>
      <c r="K11" s="58"/>
      <c r="L11" s="58"/>
      <c r="M11" s="58"/>
      <c r="N11" s="59"/>
    </row>
    <row r="12" spans="1:14" x14ac:dyDescent="0.25">
      <c r="A12" s="66"/>
      <c r="B12" s="67"/>
      <c r="C12" s="68"/>
      <c r="E12" s="57"/>
      <c r="F12" s="58"/>
      <c r="G12" s="58"/>
      <c r="H12" s="58"/>
      <c r="I12" s="58"/>
      <c r="J12" s="58"/>
      <c r="K12" s="58"/>
      <c r="L12" s="58"/>
      <c r="M12" s="58"/>
      <c r="N12" s="59"/>
    </row>
    <row r="13" spans="1:14" x14ac:dyDescent="0.25">
      <c r="A13" s="66"/>
      <c r="B13" s="67"/>
      <c r="C13" s="68"/>
      <c r="E13" s="57"/>
      <c r="F13" s="58"/>
      <c r="G13" s="58"/>
      <c r="H13" s="58"/>
      <c r="I13" s="58"/>
      <c r="J13" s="58"/>
      <c r="K13" s="58"/>
      <c r="L13" s="58"/>
      <c r="M13" s="58"/>
      <c r="N13" s="59"/>
    </row>
    <row r="14" spans="1:14" x14ac:dyDescent="0.25">
      <c r="A14" s="69"/>
      <c r="B14" s="70"/>
      <c r="C14" s="71"/>
      <c r="E14" s="57"/>
      <c r="F14" s="58"/>
      <c r="G14" s="58"/>
      <c r="H14" s="58"/>
      <c r="I14" s="58"/>
      <c r="J14" s="58"/>
      <c r="K14" s="58"/>
      <c r="L14" s="58"/>
      <c r="M14" s="58"/>
      <c r="N14" s="59"/>
    </row>
    <row r="15" spans="1:14" x14ac:dyDescent="0.25">
      <c r="E15" s="57"/>
      <c r="F15" s="58"/>
      <c r="G15" s="58"/>
      <c r="H15" s="58"/>
      <c r="I15" s="58"/>
      <c r="J15" s="58"/>
      <c r="K15" s="58"/>
      <c r="L15" s="58"/>
      <c r="M15" s="58"/>
      <c r="N15" s="59"/>
    </row>
    <row r="16" spans="1:14" x14ac:dyDescent="0.25">
      <c r="E16" s="57"/>
      <c r="F16" s="58"/>
      <c r="G16" s="58"/>
      <c r="H16" s="58"/>
      <c r="I16" s="58"/>
      <c r="J16" s="58"/>
      <c r="K16" s="58"/>
      <c r="L16" s="58"/>
      <c r="M16" s="58"/>
      <c r="N16" s="59"/>
    </row>
    <row r="17" spans="5:14" x14ac:dyDescent="0.25">
      <c r="E17" s="57"/>
      <c r="F17" s="58"/>
      <c r="G17" s="58"/>
      <c r="H17" s="58"/>
      <c r="I17" s="58"/>
      <c r="J17" s="58"/>
      <c r="K17" s="58"/>
      <c r="L17" s="58"/>
      <c r="M17" s="58"/>
      <c r="N17" s="59"/>
    </row>
    <row r="18" spans="5:14" x14ac:dyDescent="0.25">
      <c r="E18" s="57"/>
      <c r="F18" s="58"/>
      <c r="G18" s="58"/>
      <c r="H18" s="58"/>
      <c r="I18" s="58"/>
      <c r="J18" s="58"/>
      <c r="K18" s="58"/>
      <c r="L18" s="58"/>
      <c r="M18" s="58"/>
      <c r="N18" s="59"/>
    </row>
    <row r="19" spans="5:14" x14ac:dyDescent="0.25">
      <c r="E19" s="57"/>
      <c r="F19" s="58"/>
      <c r="G19" s="58"/>
      <c r="H19" s="58"/>
      <c r="I19" s="58"/>
      <c r="J19" s="58"/>
      <c r="K19" s="58"/>
      <c r="L19" s="58"/>
      <c r="M19" s="58"/>
      <c r="N19" s="59"/>
    </row>
    <row r="20" spans="5:14" x14ac:dyDescent="0.25">
      <c r="E20" s="57"/>
      <c r="F20" s="58"/>
      <c r="G20" s="58"/>
      <c r="H20" s="58"/>
      <c r="I20" s="58"/>
      <c r="J20" s="58"/>
      <c r="K20" s="58"/>
      <c r="L20" s="58"/>
      <c r="M20" s="58"/>
      <c r="N20" s="59"/>
    </row>
    <row r="21" spans="5:14" x14ac:dyDescent="0.25">
      <c r="E21" s="57"/>
      <c r="F21" s="58"/>
      <c r="G21" s="58"/>
      <c r="H21" s="58"/>
      <c r="I21" s="58"/>
      <c r="J21" s="58"/>
      <c r="K21" s="58"/>
      <c r="L21" s="58"/>
      <c r="M21" s="58"/>
      <c r="N21" s="59"/>
    </row>
    <row r="22" spans="5:14" x14ac:dyDescent="0.25">
      <c r="E22" s="57"/>
      <c r="F22" s="58"/>
      <c r="G22" s="58"/>
      <c r="H22" s="58"/>
      <c r="I22" s="58"/>
      <c r="J22" s="58"/>
      <c r="K22" s="58"/>
      <c r="L22" s="58"/>
      <c r="M22" s="58"/>
      <c r="N22" s="59"/>
    </row>
    <row r="23" spans="5:14" x14ac:dyDescent="0.25">
      <c r="E23" s="57"/>
      <c r="F23" s="58"/>
      <c r="G23" s="58"/>
      <c r="H23" s="58"/>
      <c r="I23" s="58"/>
      <c r="J23" s="58"/>
      <c r="K23" s="58"/>
      <c r="L23" s="58"/>
      <c r="M23" s="58"/>
      <c r="N23" s="59"/>
    </row>
    <row r="24" spans="5:14" x14ac:dyDescent="0.25">
      <c r="E24" s="57"/>
      <c r="F24" s="58"/>
      <c r="G24" s="58"/>
      <c r="H24" s="58"/>
      <c r="I24" s="58"/>
      <c r="J24" s="58"/>
      <c r="K24" s="58"/>
      <c r="L24" s="58"/>
      <c r="M24" s="58"/>
      <c r="N24" s="59"/>
    </row>
    <row r="25" spans="5:14" x14ac:dyDescent="0.25">
      <c r="E25" s="57"/>
      <c r="F25" s="58"/>
      <c r="G25" s="58"/>
      <c r="H25" s="58"/>
      <c r="I25" s="58"/>
      <c r="J25" s="58"/>
      <c r="K25" s="58"/>
      <c r="L25" s="58"/>
      <c r="M25" s="58"/>
      <c r="N25" s="59"/>
    </row>
    <row r="26" spans="5:14" x14ac:dyDescent="0.25">
      <c r="E26" s="57"/>
      <c r="F26" s="58"/>
      <c r="G26" s="58"/>
      <c r="H26" s="58"/>
      <c r="I26" s="58"/>
      <c r="J26" s="58"/>
      <c r="K26" s="58"/>
      <c r="L26" s="58"/>
      <c r="M26" s="58"/>
      <c r="N26" s="59"/>
    </row>
    <row r="27" spans="5:14" x14ac:dyDescent="0.25">
      <c r="E27" s="57"/>
      <c r="F27" s="58"/>
      <c r="G27" s="58"/>
      <c r="H27" s="58"/>
      <c r="I27" s="58"/>
      <c r="J27" s="58"/>
      <c r="K27" s="58"/>
      <c r="L27" s="58"/>
      <c r="M27" s="58"/>
      <c r="N27" s="59"/>
    </row>
    <row r="28" spans="5:14" x14ac:dyDescent="0.25">
      <c r="E28" s="57"/>
      <c r="F28" s="58"/>
      <c r="G28" s="58"/>
      <c r="H28" s="58"/>
      <c r="I28" s="58"/>
      <c r="J28" s="58"/>
      <c r="K28" s="58"/>
      <c r="L28" s="58"/>
      <c r="M28" s="58"/>
      <c r="N28" s="59"/>
    </row>
    <row r="29" spans="5:14" x14ac:dyDescent="0.25">
      <c r="E29" s="57"/>
      <c r="F29" s="58"/>
      <c r="G29" s="58"/>
      <c r="H29" s="58"/>
      <c r="I29" s="58"/>
      <c r="J29" s="58"/>
      <c r="K29" s="58"/>
      <c r="L29" s="58"/>
      <c r="M29" s="58"/>
      <c r="N29" s="59"/>
    </row>
    <row r="30" spans="5:14" x14ac:dyDescent="0.25">
      <c r="E30" s="57"/>
      <c r="F30" s="58"/>
      <c r="G30" s="58"/>
      <c r="H30" s="58"/>
      <c r="I30" s="58"/>
      <c r="J30" s="58"/>
      <c r="K30" s="58"/>
      <c r="L30" s="58"/>
      <c r="M30" s="58"/>
      <c r="N30" s="59"/>
    </row>
    <row r="31" spans="5:14" x14ac:dyDescent="0.25">
      <c r="E31" s="57"/>
      <c r="F31" s="58"/>
      <c r="G31" s="58"/>
      <c r="H31" s="58"/>
      <c r="I31" s="58"/>
      <c r="J31" s="58"/>
      <c r="K31" s="58"/>
      <c r="L31" s="58"/>
      <c r="M31" s="58"/>
      <c r="N31" s="59"/>
    </row>
    <row r="32" spans="5:14" x14ac:dyDescent="0.25">
      <c r="E32" s="57"/>
      <c r="F32" s="58"/>
      <c r="G32" s="58"/>
      <c r="H32" s="58"/>
      <c r="I32" s="58"/>
      <c r="J32" s="58"/>
      <c r="K32" s="58"/>
      <c r="L32" s="58"/>
      <c r="M32" s="58"/>
      <c r="N32" s="59"/>
    </row>
    <row r="33" spans="5:14" ht="15.75" thickBot="1" x14ac:dyDescent="0.3">
      <c r="E33" s="60"/>
      <c r="F33" s="61"/>
      <c r="G33" s="61"/>
      <c r="H33" s="61"/>
      <c r="I33" s="61"/>
      <c r="J33" s="61"/>
      <c r="K33" s="61"/>
      <c r="L33" s="61"/>
      <c r="M33" s="61"/>
      <c r="N33" s="62"/>
    </row>
  </sheetData>
  <mergeCells count="8">
    <mergeCell ref="A9:C9"/>
    <mergeCell ref="E9:N33"/>
    <mergeCell ref="A10:C14"/>
    <mergeCell ref="A1:C1"/>
    <mergeCell ref="A2:C4"/>
    <mergeCell ref="E4:N7"/>
    <mergeCell ref="A5:C5"/>
    <mergeCell ref="A6:C8"/>
  </mergeCells>
  <pageMargins left="0.7" right="0.7" top="0.75" bottom="0.75" header="0.3" footer="0.3"/>
  <pageSetup paperSize="9" scale="46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81"/>
  <sheetViews>
    <sheetView view="pageBreakPreview" topLeftCell="A57" zoomScale="60" zoomScaleNormal="75" workbookViewId="0">
      <selection activeCell="G74" sqref="G74"/>
    </sheetView>
  </sheetViews>
  <sheetFormatPr baseColWidth="10" defaultColWidth="11.42578125" defaultRowHeight="16.5" x14ac:dyDescent="0.3"/>
  <cols>
    <col min="1" max="2" width="11.42578125" style="1"/>
    <col min="3" max="3" width="132.140625" style="1" customWidth="1"/>
    <col min="4" max="4" width="14.85546875" style="1" customWidth="1"/>
    <col min="5" max="5" width="37.140625" style="1" customWidth="1"/>
    <col min="6" max="7" width="30.85546875" style="1" customWidth="1"/>
    <col min="8" max="16384" width="11.42578125" style="1"/>
  </cols>
  <sheetData>
    <row r="1" spans="2:7" ht="17.25" thickBot="1" x14ac:dyDescent="0.35"/>
    <row r="2" spans="2:7" ht="38.450000000000003" customHeight="1" x14ac:dyDescent="0.3">
      <c r="C2" s="96" t="s">
        <v>39</v>
      </c>
      <c r="D2" s="97"/>
      <c r="E2" s="97"/>
      <c r="F2" s="97"/>
      <c r="G2" s="98"/>
    </row>
    <row r="3" spans="2:7" ht="38.450000000000003" customHeight="1" thickBot="1" x14ac:dyDescent="0.35">
      <c r="C3" s="99"/>
      <c r="D3" s="100"/>
      <c r="E3" s="100"/>
      <c r="F3" s="100"/>
      <c r="G3" s="101"/>
    </row>
    <row r="4" spans="2:7" ht="22.5" x14ac:dyDescent="0.3">
      <c r="C4" s="2"/>
      <c r="D4" s="2"/>
      <c r="E4" s="2"/>
      <c r="F4" s="2"/>
      <c r="G4" s="2"/>
    </row>
    <row r="5" spans="2:7" x14ac:dyDescent="0.3">
      <c r="C5" s="91" t="s">
        <v>40</v>
      </c>
      <c r="D5" s="91"/>
      <c r="E5" s="91"/>
      <c r="F5" s="91"/>
    </row>
    <row r="6" spans="2:7" ht="17.25" thickBot="1" x14ac:dyDescent="0.35">
      <c r="C6" s="91"/>
      <c r="D6" s="91"/>
      <c r="E6" s="91"/>
      <c r="F6" s="91"/>
    </row>
    <row r="7" spans="2:7" ht="63" customHeight="1" thickBot="1" x14ac:dyDescent="0.35">
      <c r="C7" s="26" t="s">
        <v>7</v>
      </c>
      <c r="D7" s="92" t="s">
        <v>8</v>
      </c>
      <c r="E7" s="93"/>
      <c r="F7" s="26" t="s">
        <v>37</v>
      </c>
      <c r="G7" s="27" t="s">
        <v>38</v>
      </c>
    </row>
    <row r="8" spans="2:7" ht="39.950000000000003" customHeight="1" x14ac:dyDescent="0.3">
      <c r="C8" s="28" t="s">
        <v>12</v>
      </c>
      <c r="D8" s="94" t="s">
        <v>9</v>
      </c>
      <c r="E8" s="95"/>
      <c r="F8" s="34">
        <v>0</v>
      </c>
      <c r="G8" s="34">
        <v>0</v>
      </c>
    </row>
    <row r="9" spans="2:7" ht="39.950000000000003" customHeight="1" x14ac:dyDescent="0.3">
      <c r="C9" s="29" t="s">
        <v>69</v>
      </c>
      <c r="D9" s="87" t="s">
        <v>9</v>
      </c>
      <c r="E9" s="88"/>
      <c r="F9" s="35">
        <v>0</v>
      </c>
      <c r="G9" s="35">
        <v>0</v>
      </c>
    </row>
    <row r="10" spans="2:7" ht="39.950000000000003" customHeight="1" x14ac:dyDescent="0.3">
      <c r="C10" s="29" t="s">
        <v>34</v>
      </c>
      <c r="D10" s="87" t="s">
        <v>9</v>
      </c>
      <c r="E10" s="88"/>
      <c r="F10" s="35">
        <v>0</v>
      </c>
      <c r="G10" s="35">
        <v>0</v>
      </c>
    </row>
    <row r="11" spans="2:7" ht="39.950000000000003" customHeight="1" x14ac:dyDescent="0.3">
      <c r="C11" s="29" t="s">
        <v>33</v>
      </c>
      <c r="D11" s="87" t="s">
        <v>9</v>
      </c>
      <c r="E11" s="88"/>
      <c r="F11" s="35">
        <v>0</v>
      </c>
      <c r="G11" s="35">
        <v>0</v>
      </c>
    </row>
    <row r="12" spans="2:7" ht="39.950000000000003" customHeight="1" x14ac:dyDescent="0.3">
      <c r="C12" s="29" t="s">
        <v>32</v>
      </c>
      <c r="D12" s="87" t="s">
        <v>9</v>
      </c>
      <c r="E12" s="88"/>
      <c r="F12" s="35">
        <v>0</v>
      </c>
      <c r="G12" s="35">
        <v>0</v>
      </c>
    </row>
    <row r="13" spans="2:7" ht="39.950000000000003" customHeight="1" x14ac:dyDescent="0.3">
      <c r="B13" s="6"/>
      <c r="C13" s="29" t="s">
        <v>31</v>
      </c>
      <c r="D13" s="87" t="s">
        <v>9</v>
      </c>
      <c r="E13" s="88"/>
      <c r="F13" s="35">
        <v>0</v>
      </c>
      <c r="G13" s="35">
        <v>0</v>
      </c>
    </row>
    <row r="14" spans="2:7" ht="39.950000000000003" customHeight="1" x14ac:dyDescent="0.3">
      <c r="C14" s="29" t="s">
        <v>30</v>
      </c>
      <c r="D14" s="87" t="s">
        <v>9</v>
      </c>
      <c r="E14" s="88"/>
      <c r="F14" s="35">
        <v>0</v>
      </c>
      <c r="G14" s="35">
        <v>0</v>
      </c>
    </row>
    <row r="15" spans="2:7" ht="39.950000000000003" customHeight="1" x14ac:dyDescent="0.3">
      <c r="C15" s="29" t="s">
        <v>29</v>
      </c>
      <c r="D15" s="87" t="s">
        <v>9</v>
      </c>
      <c r="E15" s="88"/>
      <c r="F15" s="35">
        <v>0</v>
      </c>
      <c r="G15" s="35">
        <v>0</v>
      </c>
    </row>
    <row r="16" spans="2:7" ht="42" customHeight="1" x14ac:dyDescent="0.3">
      <c r="C16" s="29" t="s">
        <v>67</v>
      </c>
      <c r="D16" s="87" t="s">
        <v>9</v>
      </c>
      <c r="E16" s="88"/>
      <c r="F16" s="35">
        <v>0</v>
      </c>
      <c r="G16" s="35">
        <v>0</v>
      </c>
    </row>
    <row r="17" spans="2:7" ht="42" customHeight="1" x14ac:dyDescent="0.3">
      <c r="C17" s="29" t="s">
        <v>28</v>
      </c>
      <c r="D17" s="87" t="s">
        <v>9</v>
      </c>
      <c r="E17" s="88"/>
      <c r="F17" s="35">
        <v>0</v>
      </c>
      <c r="G17" s="35">
        <v>0</v>
      </c>
    </row>
    <row r="18" spans="2:7" ht="42" customHeight="1" x14ac:dyDescent="0.3">
      <c r="C18" s="29" t="s">
        <v>70</v>
      </c>
      <c r="D18" s="87" t="s">
        <v>9</v>
      </c>
      <c r="E18" s="88"/>
      <c r="F18" s="35">
        <v>0</v>
      </c>
      <c r="G18" s="35">
        <v>0</v>
      </c>
    </row>
    <row r="19" spans="2:7" ht="42" customHeight="1" x14ac:dyDescent="0.3">
      <c r="C19" s="29" t="s">
        <v>27</v>
      </c>
      <c r="D19" s="87" t="s">
        <v>9</v>
      </c>
      <c r="E19" s="88"/>
      <c r="F19" s="35">
        <v>0</v>
      </c>
      <c r="G19" s="35">
        <v>0</v>
      </c>
    </row>
    <row r="20" spans="2:7" ht="42" customHeight="1" x14ac:dyDescent="0.3">
      <c r="C20" s="29" t="s">
        <v>26</v>
      </c>
      <c r="D20" s="87" t="s">
        <v>9</v>
      </c>
      <c r="E20" s="88"/>
      <c r="F20" s="35">
        <v>0</v>
      </c>
      <c r="G20" s="35">
        <v>0</v>
      </c>
    </row>
    <row r="21" spans="2:7" ht="42" customHeight="1" x14ac:dyDescent="0.3">
      <c r="C21" s="29" t="s">
        <v>25</v>
      </c>
      <c r="D21" s="87" t="s">
        <v>9</v>
      </c>
      <c r="E21" s="88"/>
      <c r="F21" s="35">
        <v>0</v>
      </c>
      <c r="G21" s="35">
        <v>0</v>
      </c>
    </row>
    <row r="22" spans="2:7" ht="42" customHeight="1" x14ac:dyDescent="0.3">
      <c r="C22" s="29" t="s">
        <v>24</v>
      </c>
      <c r="D22" s="87" t="s">
        <v>9</v>
      </c>
      <c r="E22" s="88"/>
      <c r="F22" s="35">
        <v>0</v>
      </c>
      <c r="G22" s="35">
        <v>0</v>
      </c>
    </row>
    <row r="23" spans="2:7" ht="42" customHeight="1" x14ac:dyDescent="0.3">
      <c r="C23" s="29" t="s">
        <v>23</v>
      </c>
      <c r="D23" s="87" t="s">
        <v>9</v>
      </c>
      <c r="E23" s="88"/>
      <c r="F23" s="35">
        <v>0</v>
      </c>
      <c r="G23" s="35">
        <v>0</v>
      </c>
    </row>
    <row r="24" spans="2:7" ht="42" customHeight="1" x14ac:dyDescent="0.3">
      <c r="C24" s="29" t="s">
        <v>22</v>
      </c>
      <c r="D24" s="87" t="s">
        <v>9</v>
      </c>
      <c r="E24" s="88"/>
      <c r="F24" s="35">
        <v>0</v>
      </c>
      <c r="G24" s="35">
        <v>0</v>
      </c>
    </row>
    <row r="25" spans="2:7" ht="42" customHeight="1" x14ac:dyDescent="0.3">
      <c r="C25" s="29" t="s">
        <v>71</v>
      </c>
      <c r="D25" s="87" t="s">
        <v>9</v>
      </c>
      <c r="E25" s="88"/>
      <c r="F25" s="35">
        <v>0</v>
      </c>
      <c r="G25" s="35">
        <v>0</v>
      </c>
    </row>
    <row r="26" spans="2:7" ht="42" customHeight="1" x14ac:dyDescent="0.3">
      <c r="C26" s="29" t="s">
        <v>13</v>
      </c>
      <c r="D26" s="87" t="s">
        <v>9</v>
      </c>
      <c r="E26" s="88"/>
      <c r="F26" s="35">
        <v>0</v>
      </c>
      <c r="G26" s="35">
        <v>0</v>
      </c>
    </row>
    <row r="27" spans="2:7" ht="42" customHeight="1" x14ac:dyDescent="0.3">
      <c r="C27" s="29" t="s">
        <v>14</v>
      </c>
      <c r="D27" s="87" t="s">
        <v>9</v>
      </c>
      <c r="E27" s="88"/>
      <c r="F27" s="35">
        <v>0</v>
      </c>
      <c r="G27" s="35">
        <v>0</v>
      </c>
    </row>
    <row r="28" spans="2:7" ht="42" customHeight="1" x14ac:dyDescent="0.3">
      <c r="C28" s="29" t="s">
        <v>15</v>
      </c>
      <c r="D28" s="87" t="s">
        <v>9</v>
      </c>
      <c r="E28" s="88"/>
      <c r="F28" s="35">
        <v>0</v>
      </c>
      <c r="G28" s="35">
        <v>0</v>
      </c>
    </row>
    <row r="29" spans="2:7" ht="42" customHeight="1" x14ac:dyDescent="0.3">
      <c r="C29" s="29" t="s">
        <v>53</v>
      </c>
      <c r="D29" s="87" t="s">
        <v>9</v>
      </c>
      <c r="E29" s="88"/>
      <c r="F29" s="35">
        <v>0</v>
      </c>
      <c r="G29" s="35">
        <v>0</v>
      </c>
    </row>
    <row r="30" spans="2:7" ht="42" customHeight="1" x14ac:dyDescent="0.3">
      <c r="B30" s="1" t="s">
        <v>119</v>
      </c>
      <c r="C30" s="29" t="s">
        <v>120</v>
      </c>
      <c r="D30" s="89" t="s">
        <v>121</v>
      </c>
      <c r="E30" s="90"/>
      <c r="F30" s="35">
        <v>0</v>
      </c>
      <c r="G30" s="35">
        <v>0</v>
      </c>
    </row>
    <row r="31" spans="2:7" ht="42" customHeight="1" x14ac:dyDescent="0.3">
      <c r="C31" s="29" t="s">
        <v>16</v>
      </c>
      <c r="D31" s="87" t="s">
        <v>10</v>
      </c>
      <c r="E31" s="88"/>
      <c r="F31" s="35">
        <v>0</v>
      </c>
      <c r="G31" s="35">
        <v>0</v>
      </c>
    </row>
    <row r="32" spans="2:7" ht="42" customHeight="1" x14ac:dyDescent="0.3">
      <c r="C32" s="29" t="s">
        <v>17</v>
      </c>
      <c r="D32" s="87" t="s">
        <v>10</v>
      </c>
      <c r="E32" s="88"/>
      <c r="F32" s="35">
        <v>0</v>
      </c>
      <c r="G32" s="35">
        <v>0</v>
      </c>
    </row>
    <row r="33" spans="3:7" ht="42" customHeight="1" x14ac:dyDescent="0.3">
      <c r="C33" s="29" t="s">
        <v>66</v>
      </c>
      <c r="D33" s="87" t="s">
        <v>9</v>
      </c>
      <c r="E33" s="88"/>
      <c r="F33" s="35">
        <v>0</v>
      </c>
      <c r="G33" s="35">
        <v>0</v>
      </c>
    </row>
    <row r="34" spans="3:7" ht="42" customHeight="1" x14ac:dyDescent="0.3">
      <c r="C34" s="29" t="s">
        <v>18</v>
      </c>
      <c r="D34" s="87" t="s">
        <v>9</v>
      </c>
      <c r="E34" s="88"/>
      <c r="F34" s="35">
        <v>0</v>
      </c>
      <c r="G34" s="35">
        <v>0</v>
      </c>
    </row>
    <row r="35" spans="3:7" ht="42" customHeight="1" x14ac:dyDescent="0.3">
      <c r="C35" s="29" t="s">
        <v>19</v>
      </c>
      <c r="D35" s="87" t="s">
        <v>9</v>
      </c>
      <c r="E35" s="88"/>
      <c r="F35" s="35">
        <v>0</v>
      </c>
      <c r="G35" s="35">
        <v>0</v>
      </c>
    </row>
    <row r="36" spans="3:7" ht="42" customHeight="1" x14ac:dyDescent="0.3">
      <c r="C36" s="29" t="s">
        <v>20</v>
      </c>
      <c r="D36" s="87" t="s">
        <v>9</v>
      </c>
      <c r="E36" s="88"/>
      <c r="F36" s="35">
        <v>0</v>
      </c>
      <c r="G36" s="35">
        <v>0</v>
      </c>
    </row>
    <row r="37" spans="3:7" ht="42" customHeight="1" x14ac:dyDescent="0.3">
      <c r="C37" s="29" t="s">
        <v>21</v>
      </c>
      <c r="D37" s="87" t="s">
        <v>9</v>
      </c>
      <c r="E37" s="88"/>
      <c r="F37" s="35">
        <v>0</v>
      </c>
      <c r="G37" s="35">
        <v>0</v>
      </c>
    </row>
    <row r="38" spans="3:7" ht="36.950000000000003" customHeight="1" x14ac:dyDescent="0.3">
      <c r="C38" s="84" t="s">
        <v>6</v>
      </c>
      <c r="D38" s="83" t="s">
        <v>5</v>
      </c>
      <c r="E38" s="33" t="s">
        <v>1</v>
      </c>
      <c r="F38" s="35">
        <v>0</v>
      </c>
      <c r="G38" s="35">
        <v>0</v>
      </c>
    </row>
    <row r="39" spans="3:7" ht="36.950000000000003" customHeight="1" x14ac:dyDescent="0.3">
      <c r="C39" s="84"/>
      <c r="D39" s="83"/>
      <c r="E39" s="33" t="s">
        <v>2</v>
      </c>
      <c r="F39" s="35">
        <v>0</v>
      </c>
      <c r="G39" s="35">
        <v>0</v>
      </c>
    </row>
    <row r="40" spans="3:7" ht="36.950000000000003" customHeight="1" x14ac:dyDescent="0.3">
      <c r="C40" s="84"/>
      <c r="D40" s="83"/>
      <c r="E40" s="33" t="s">
        <v>3</v>
      </c>
      <c r="F40" s="35">
        <v>0</v>
      </c>
      <c r="G40" s="35">
        <v>0</v>
      </c>
    </row>
    <row r="41" spans="3:7" ht="36.950000000000003" customHeight="1" x14ac:dyDescent="0.3">
      <c r="C41" s="84"/>
      <c r="D41" s="83"/>
      <c r="E41" s="33" t="s">
        <v>4</v>
      </c>
      <c r="F41" s="35">
        <v>0</v>
      </c>
      <c r="G41" s="35">
        <v>0</v>
      </c>
    </row>
    <row r="42" spans="3:7" ht="36.950000000000003" customHeight="1" x14ac:dyDescent="0.3">
      <c r="C42" s="86" t="s">
        <v>0</v>
      </c>
      <c r="D42" s="85" t="s">
        <v>11</v>
      </c>
      <c r="E42" s="33" t="s">
        <v>72</v>
      </c>
      <c r="F42" s="35">
        <v>0</v>
      </c>
      <c r="G42" s="35">
        <v>0</v>
      </c>
    </row>
    <row r="43" spans="3:7" ht="36.950000000000003" customHeight="1" x14ac:dyDescent="0.3">
      <c r="C43" s="86"/>
      <c r="D43" s="85"/>
      <c r="E43" s="33" t="s">
        <v>73</v>
      </c>
      <c r="F43" s="35">
        <v>0</v>
      </c>
      <c r="G43" s="35">
        <v>0</v>
      </c>
    </row>
    <row r="44" spans="3:7" ht="36.950000000000003" customHeight="1" x14ac:dyDescent="0.3">
      <c r="C44" s="86"/>
      <c r="D44" s="85"/>
      <c r="E44" s="33" t="s">
        <v>74</v>
      </c>
      <c r="F44" s="35">
        <v>0</v>
      </c>
      <c r="G44" s="35">
        <v>0</v>
      </c>
    </row>
    <row r="45" spans="3:7" ht="39.950000000000003" customHeight="1" x14ac:dyDescent="0.3">
      <c r="C45" s="29" t="s">
        <v>64</v>
      </c>
      <c r="D45" s="87" t="s">
        <v>9</v>
      </c>
      <c r="E45" s="88"/>
      <c r="F45" s="35">
        <v>0</v>
      </c>
      <c r="G45" s="35">
        <v>0</v>
      </c>
    </row>
    <row r="46" spans="3:7" ht="39.950000000000003" customHeight="1" x14ac:dyDescent="0.3">
      <c r="C46" s="29" t="s">
        <v>65</v>
      </c>
      <c r="D46" s="87" t="s">
        <v>9</v>
      </c>
      <c r="E46" s="88"/>
      <c r="F46" s="35">
        <v>0</v>
      </c>
      <c r="G46" s="35">
        <v>0</v>
      </c>
    </row>
    <row r="47" spans="3:7" ht="39.950000000000003" customHeight="1" x14ac:dyDescent="0.3">
      <c r="C47" s="29" t="s">
        <v>41</v>
      </c>
      <c r="D47" s="87" t="s">
        <v>9</v>
      </c>
      <c r="E47" s="88"/>
      <c r="F47" s="35">
        <v>0</v>
      </c>
      <c r="G47" s="35">
        <v>0</v>
      </c>
    </row>
    <row r="48" spans="3:7" ht="39.950000000000003" customHeight="1" x14ac:dyDescent="0.3">
      <c r="C48" s="29" t="s">
        <v>42</v>
      </c>
      <c r="D48" s="87" t="s">
        <v>9</v>
      </c>
      <c r="E48" s="88"/>
      <c r="F48" s="35">
        <v>0</v>
      </c>
      <c r="G48" s="35">
        <v>0</v>
      </c>
    </row>
    <row r="49" spans="3:7" ht="39.950000000000003" customHeight="1" x14ac:dyDescent="0.3">
      <c r="C49" s="29" t="s">
        <v>43</v>
      </c>
      <c r="D49" s="87" t="s">
        <v>9</v>
      </c>
      <c r="E49" s="88"/>
      <c r="F49" s="35">
        <v>0</v>
      </c>
      <c r="G49" s="35">
        <v>0</v>
      </c>
    </row>
    <row r="50" spans="3:7" ht="39.950000000000003" customHeight="1" x14ac:dyDescent="0.3">
      <c r="C50" s="29" t="s">
        <v>44</v>
      </c>
      <c r="D50" s="87" t="s">
        <v>9</v>
      </c>
      <c r="E50" s="88"/>
      <c r="F50" s="35">
        <v>0</v>
      </c>
      <c r="G50" s="35">
        <v>0</v>
      </c>
    </row>
    <row r="51" spans="3:7" ht="39.950000000000003" customHeight="1" x14ac:dyDescent="0.3">
      <c r="C51" s="29" t="s">
        <v>45</v>
      </c>
      <c r="D51" s="87" t="s">
        <v>9</v>
      </c>
      <c r="E51" s="88"/>
      <c r="F51" s="35">
        <v>0</v>
      </c>
      <c r="G51" s="35">
        <v>0</v>
      </c>
    </row>
    <row r="52" spans="3:7" ht="39.950000000000003" customHeight="1" x14ac:dyDescent="0.3">
      <c r="C52" s="29" t="s">
        <v>46</v>
      </c>
      <c r="D52" s="87" t="s">
        <v>9</v>
      </c>
      <c r="E52" s="88"/>
      <c r="F52" s="35">
        <v>0</v>
      </c>
      <c r="G52" s="35">
        <v>0</v>
      </c>
    </row>
    <row r="53" spans="3:7" ht="39.950000000000003" customHeight="1" x14ac:dyDescent="0.3">
      <c r="C53" s="29" t="s">
        <v>47</v>
      </c>
      <c r="D53" s="87" t="s">
        <v>9</v>
      </c>
      <c r="E53" s="88"/>
      <c r="F53" s="35">
        <v>0</v>
      </c>
      <c r="G53" s="35">
        <v>0</v>
      </c>
    </row>
    <row r="54" spans="3:7" ht="39.950000000000003" customHeight="1" x14ac:dyDescent="0.3">
      <c r="C54" s="29" t="s">
        <v>48</v>
      </c>
      <c r="D54" s="87" t="s">
        <v>9</v>
      </c>
      <c r="E54" s="88"/>
      <c r="F54" s="35">
        <v>0</v>
      </c>
      <c r="G54" s="35">
        <v>0</v>
      </c>
    </row>
    <row r="55" spans="3:7" ht="39.950000000000003" customHeight="1" x14ac:dyDescent="0.3">
      <c r="C55" s="29" t="s">
        <v>49</v>
      </c>
      <c r="D55" s="87" t="s">
        <v>9</v>
      </c>
      <c r="E55" s="88"/>
      <c r="F55" s="35">
        <v>0</v>
      </c>
      <c r="G55" s="35">
        <v>0</v>
      </c>
    </row>
    <row r="56" spans="3:7" ht="39.950000000000003" customHeight="1" x14ac:dyDescent="0.3">
      <c r="C56" s="29" t="s">
        <v>50</v>
      </c>
      <c r="D56" s="87" t="s">
        <v>9</v>
      </c>
      <c r="E56" s="88"/>
      <c r="F56" s="35">
        <v>0</v>
      </c>
      <c r="G56" s="35">
        <v>0</v>
      </c>
    </row>
    <row r="57" spans="3:7" ht="39.950000000000003" customHeight="1" x14ac:dyDescent="0.3">
      <c r="C57" s="29" t="s">
        <v>51</v>
      </c>
      <c r="D57" s="87" t="s">
        <v>9</v>
      </c>
      <c r="E57" s="88"/>
      <c r="F57" s="35">
        <v>0</v>
      </c>
      <c r="G57" s="35">
        <v>0</v>
      </c>
    </row>
    <row r="58" spans="3:7" ht="39.950000000000003" customHeight="1" x14ac:dyDescent="0.3">
      <c r="C58" s="29" t="s">
        <v>52</v>
      </c>
      <c r="D58" s="87" t="s">
        <v>9</v>
      </c>
      <c r="E58" s="88"/>
      <c r="F58" s="35">
        <v>0</v>
      </c>
      <c r="G58" s="35">
        <v>0</v>
      </c>
    </row>
    <row r="59" spans="3:7" ht="39.950000000000003" customHeight="1" x14ac:dyDescent="0.3">
      <c r="C59" s="29" t="s">
        <v>54</v>
      </c>
      <c r="D59" s="87" t="s">
        <v>62</v>
      </c>
      <c r="E59" s="88"/>
      <c r="F59" s="35">
        <v>0</v>
      </c>
      <c r="G59" s="35">
        <v>0</v>
      </c>
    </row>
    <row r="60" spans="3:7" ht="39.950000000000003" customHeight="1" x14ac:dyDescent="0.3">
      <c r="C60" s="29" t="s">
        <v>55</v>
      </c>
      <c r="D60" s="87" t="s">
        <v>62</v>
      </c>
      <c r="E60" s="88"/>
      <c r="F60" s="35">
        <v>0</v>
      </c>
      <c r="G60" s="35">
        <v>0</v>
      </c>
    </row>
    <row r="61" spans="3:7" ht="39.950000000000003" customHeight="1" x14ac:dyDescent="0.3">
      <c r="C61" s="29" t="s">
        <v>56</v>
      </c>
      <c r="D61" s="87" t="s">
        <v>62</v>
      </c>
      <c r="E61" s="88"/>
      <c r="F61" s="35">
        <v>0</v>
      </c>
      <c r="G61" s="35">
        <v>0</v>
      </c>
    </row>
    <row r="62" spans="3:7" ht="39.950000000000003" customHeight="1" x14ac:dyDescent="0.3">
      <c r="C62" s="29" t="s">
        <v>57</v>
      </c>
      <c r="D62" s="87" t="s">
        <v>62</v>
      </c>
      <c r="E62" s="88"/>
      <c r="F62" s="35">
        <v>0</v>
      </c>
      <c r="G62" s="35">
        <v>0</v>
      </c>
    </row>
    <row r="63" spans="3:7" ht="39.950000000000003" customHeight="1" x14ac:dyDescent="0.3">
      <c r="C63" s="29" t="s">
        <v>58</v>
      </c>
      <c r="D63" s="87" t="s">
        <v>62</v>
      </c>
      <c r="E63" s="88"/>
      <c r="F63" s="35">
        <v>0</v>
      </c>
      <c r="G63" s="35">
        <v>0</v>
      </c>
    </row>
    <row r="64" spans="3:7" ht="39.950000000000003" customHeight="1" x14ac:dyDescent="0.3">
      <c r="C64" s="29" t="s">
        <v>59</v>
      </c>
      <c r="D64" s="87" t="s">
        <v>63</v>
      </c>
      <c r="E64" s="88"/>
      <c r="F64" s="35">
        <v>0</v>
      </c>
      <c r="G64" s="35">
        <v>0</v>
      </c>
    </row>
    <row r="65" spans="3:7" ht="39.950000000000003" customHeight="1" x14ac:dyDescent="0.3">
      <c r="C65" s="29" t="s">
        <v>60</v>
      </c>
      <c r="D65" s="87" t="s">
        <v>9</v>
      </c>
      <c r="E65" s="88"/>
      <c r="F65" s="35">
        <v>0</v>
      </c>
      <c r="G65" s="35">
        <v>0</v>
      </c>
    </row>
    <row r="66" spans="3:7" ht="39.950000000000003" customHeight="1" thickBot="1" x14ac:dyDescent="0.35">
      <c r="C66" s="30" t="s">
        <v>61</v>
      </c>
      <c r="D66" s="104" t="s">
        <v>63</v>
      </c>
      <c r="E66" s="105"/>
      <c r="F66" s="36">
        <v>0</v>
      </c>
      <c r="G66" s="36">
        <v>0</v>
      </c>
    </row>
    <row r="67" spans="3:7" ht="39.950000000000003" customHeight="1" thickBot="1" x14ac:dyDescent="0.35">
      <c r="C67" s="41" t="s">
        <v>128</v>
      </c>
      <c r="D67" s="106" t="s">
        <v>123</v>
      </c>
      <c r="E67" s="107"/>
      <c r="F67" s="42">
        <v>0</v>
      </c>
      <c r="G67" s="42">
        <v>0</v>
      </c>
    </row>
    <row r="68" spans="3:7" ht="39.950000000000003" customHeight="1" thickBot="1" x14ac:dyDescent="0.35">
      <c r="C68" s="43" t="s">
        <v>127</v>
      </c>
      <c r="D68" s="108" t="s">
        <v>124</v>
      </c>
      <c r="E68" s="109"/>
      <c r="F68" s="46">
        <v>0</v>
      </c>
      <c r="G68" s="46">
        <v>0</v>
      </c>
    </row>
    <row r="69" spans="3:7" ht="39.950000000000003" customHeight="1" thickBot="1" x14ac:dyDescent="0.35">
      <c r="C69" s="43" t="s">
        <v>127</v>
      </c>
      <c r="D69" s="108" t="s">
        <v>129</v>
      </c>
      <c r="E69" s="109"/>
      <c r="F69" s="46">
        <v>0</v>
      </c>
      <c r="G69" s="46">
        <v>0</v>
      </c>
    </row>
    <row r="70" spans="3:7" ht="39.950000000000003" customHeight="1" thickBot="1" x14ac:dyDescent="0.35">
      <c r="C70" s="43" t="s">
        <v>127</v>
      </c>
      <c r="D70" s="108" t="s">
        <v>130</v>
      </c>
      <c r="E70" s="109"/>
      <c r="F70" s="46">
        <v>0</v>
      </c>
      <c r="G70" s="46">
        <v>0</v>
      </c>
    </row>
    <row r="71" spans="3:7" ht="39.950000000000003" customHeight="1" x14ac:dyDescent="0.3">
      <c r="C71" s="38"/>
      <c r="D71" s="39"/>
      <c r="E71" s="39"/>
      <c r="F71" s="40"/>
      <c r="G71" s="40"/>
    </row>
    <row r="72" spans="3:7" ht="43.35" customHeight="1" thickBot="1" x14ac:dyDescent="0.35"/>
    <row r="73" spans="3:7" ht="37.700000000000003" customHeight="1" thickBot="1" x14ac:dyDescent="0.35">
      <c r="C73" s="32" t="s">
        <v>35</v>
      </c>
      <c r="D73" s="102" t="s">
        <v>36</v>
      </c>
      <c r="E73" s="103"/>
      <c r="F73" s="197"/>
      <c r="G73" s="44"/>
    </row>
    <row r="74" spans="3:7" ht="37.700000000000003" customHeight="1" thickBot="1" x14ac:dyDescent="0.35">
      <c r="C74" s="31" t="s">
        <v>118</v>
      </c>
      <c r="D74" s="102" t="s">
        <v>36</v>
      </c>
      <c r="E74" s="103"/>
      <c r="F74" s="197"/>
      <c r="G74" s="44"/>
    </row>
    <row r="75" spans="3:7" ht="32.25" customHeight="1" thickBot="1" x14ac:dyDescent="0.35">
      <c r="C75" s="32" t="s">
        <v>132</v>
      </c>
      <c r="D75" s="102" t="s">
        <v>36</v>
      </c>
      <c r="E75" s="103"/>
      <c r="F75" s="197"/>
    </row>
    <row r="76" spans="3:7" ht="18.75" thickBot="1" x14ac:dyDescent="0.35">
      <c r="C76" s="32"/>
      <c r="D76" s="110" t="s">
        <v>36</v>
      </c>
      <c r="E76" s="111"/>
      <c r="F76" s="197"/>
    </row>
    <row r="77" spans="3:7" ht="31.7" customHeight="1" thickBot="1" x14ac:dyDescent="0.35">
      <c r="C77" s="31" t="s">
        <v>68</v>
      </c>
      <c r="D77" s="102" t="s">
        <v>36</v>
      </c>
      <c r="E77" s="103"/>
      <c r="F77" s="197"/>
      <c r="G77" s="44"/>
    </row>
    <row r="80" spans="3:7" x14ac:dyDescent="0.3">
      <c r="C80" s="91" t="s">
        <v>75</v>
      </c>
      <c r="D80" s="91"/>
      <c r="E80" s="91"/>
      <c r="F80" s="91"/>
    </row>
    <row r="81" spans="3:6" x14ac:dyDescent="0.3">
      <c r="C81" s="91"/>
      <c r="D81" s="91"/>
      <c r="E81" s="91"/>
      <c r="F81" s="91"/>
    </row>
  </sheetData>
  <mergeCells count="69">
    <mergeCell ref="D77:E77"/>
    <mergeCell ref="C80:F81"/>
    <mergeCell ref="D65:E65"/>
    <mergeCell ref="D64:E64"/>
    <mergeCell ref="D66:E66"/>
    <mergeCell ref="D74:E74"/>
    <mergeCell ref="D67:E67"/>
    <mergeCell ref="D68:E68"/>
    <mergeCell ref="D69:E69"/>
    <mergeCell ref="D70:E70"/>
    <mergeCell ref="D75:E75"/>
    <mergeCell ref="D76:E76"/>
    <mergeCell ref="D45:E45"/>
    <mergeCell ref="D46:E46"/>
    <mergeCell ref="D58:E58"/>
    <mergeCell ref="D73:E73"/>
    <mergeCell ref="D59:E59"/>
    <mergeCell ref="D60:E60"/>
    <mergeCell ref="D61:E61"/>
    <mergeCell ref="D62:E62"/>
    <mergeCell ref="D63:E63"/>
    <mergeCell ref="D52:E52"/>
    <mergeCell ref="D53:E53"/>
    <mergeCell ref="D54:E54"/>
    <mergeCell ref="D55:E55"/>
    <mergeCell ref="D56:E56"/>
    <mergeCell ref="D57:E57"/>
    <mergeCell ref="D51:E51"/>
    <mergeCell ref="C2:G3"/>
    <mergeCell ref="D47:E47"/>
    <mergeCell ref="D48:E48"/>
    <mergeCell ref="D49:E49"/>
    <mergeCell ref="D50:E50"/>
    <mergeCell ref="D18:E18"/>
    <mergeCell ref="D19:E19"/>
    <mergeCell ref="D20:E20"/>
    <mergeCell ref="D21:E21"/>
    <mergeCell ref="D22:E22"/>
    <mergeCell ref="D23:E23"/>
    <mergeCell ref="D12:E12"/>
    <mergeCell ref="D13:E13"/>
    <mergeCell ref="D14:E14"/>
    <mergeCell ref="D15:E15"/>
    <mergeCell ref="D16:E16"/>
    <mergeCell ref="C5:F6"/>
    <mergeCell ref="D7:E7"/>
    <mergeCell ref="D33:E33"/>
    <mergeCell ref="D34:E34"/>
    <mergeCell ref="D35:E35"/>
    <mergeCell ref="D8:E8"/>
    <mergeCell ref="D9:E9"/>
    <mergeCell ref="D10:E10"/>
    <mergeCell ref="D11:E11"/>
    <mergeCell ref="D17:E17"/>
    <mergeCell ref="D36:E36"/>
    <mergeCell ref="D31:E31"/>
    <mergeCell ref="D32:E32"/>
    <mergeCell ref="D24:E24"/>
    <mergeCell ref="D25:E25"/>
    <mergeCell ref="D26:E26"/>
    <mergeCell ref="D27:E27"/>
    <mergeCell ref="D28:E28"/>
    <mergeCell ref="D29:E29"/>
    <mergeCell ref="D30:E30"/>
    <mergeCell ref="D38:D41"/>
    <mergeCell ref="C38:C41"/>
    <mergeCell ref="D42:D44"/>
    <mergeCell ref="C42:C44"/>
    <mergeCell ref="D37:E37"/>
  </mergeCells>
  <conditionalFormatting sqref="C8:G29 C30:D30 F30:G30 C31:G66 C67:D70 F67:G70 C71:G71">
    <cfRule type="expression" dxfId="1" priority="6">
      <formula>MOD(ROW(),2)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G93"/>
  <sheetViews>
    <sheetView topLeftCell="A72" zoomScale="85" zoomScaleNormal="85" workbookViewId="0">
      <selection activeCell="H89" sqref="H89"/>
    </sheetView>
  </sheetViews>
  <sheetFormatPr baseColWidth="10" defaultColWidth="11.42578125" defaultRowHeight="16.5" x14ac:dyDescent="0.3"/>
  <cols>
    <col min="1" max="1" width="11.42578125" style="1"/>
    <col min="2" max="2" width="41" style="1" customWidth="1"/>
    <col min="3" max="3" width="43.85546875" style="1" customWidth="1"/>
    <col min="4" max="4" width="21.85546875" style="1" customWidth="1"/>
    <col min="5" max="5" width="42.7109375" style="1" customWidth="1"/>
    <col min="6" max="7" width="31.85546875" style="1" customWidth="1"/>
    <col min="8" max="16384" width="11.42578125" style="1"/>
  </cols>
  <sheetData>
    <row r="1" spans="2:7" ht="17.25" thickBot="1" x14ac:dyDescent="0.35"/>
    <row r="2" spans="2:7" ht="41.45" customHeight="1" x14ac:dyDescent="0.3">
      <c r="B2" s="96" t="s">
        <v>76</v>
      </c>
      <c r="C2" s="97"/>
      <c r="D2" s="97"/>
      <c r="E2" s="97"/>
      <c r="F2" s="97"/>
      <c r="G2" s="98"/>
    </row>
    <row r="3" spans="2:7" ht="41.45" customHeight="1" thickBot="1" x14ac:dyDescent="0.35">
      <c r="B3" s="99"/>
      <c r="C3" s="100"/>
      <c r="D3" s="100"/>
      <c r="E3" s="100"/>
      <c r="F3" s="100"/>
      <c r="G3" s="101"/>
    </row>
    <row r="5" spans="2:7" ht="13.7" customHeight="1" x14ac:dyDescent="0.3">
      <c r="B5" s="91" t="s">
        <v>40</v>
      </c>
      <c r="C5" s="91"/>
      <c r="D5" s="91"/>
      <c r="E5" s="91"/>
      <c r="F5" s="91"/>
      <c r="G5" s="91"/>
    </row>
    <row r="6" spans="2:7" ht="17.25" thickBot="1" x14ac:dyDescent="0.35">
      <c r="B6" s="91"/>
      <c r="C6" s="91"/>
      <c r="D6" s="91"/>
      <c r="E6" s="91"/>
      <c r="F6" s="91"/>
      <c r="G6" s="91"/>
    </row>
    <row r="7" spans="2:7" ht="63" customHeight="1" thickBot="1" x14ac:dyDescent="0.35">
      <c r="B7" s="132" t="s">
        <v>7</v>
      </c>
      <c r="C7" s="133"/>
      <c r="D7" s="37" t="s">
        <v>8</v>
      </c>
      <c r="E7" s="37" t="s">
        <v>92</v>
      </c>
      <c r="F7" s="37" t="s">
        <v>94</v>
      </c>
      <c r="G7" s="37" t="s">
        <v>112</v>
      </c>
    </row>
    <row r="8" spans="2:7" ht="27" customHeight="1" x14ac:dyDescent="0.3">
      <c r="B8" s="114" t="s">
        <v>77</v>
      </c>
      <c r="C8" s="115"/>
      <c r="D8" s="4" t="s">
        <v>9</v>
      </c>
      <c r="E8" s="7" t="s">
        <v>95</v>
      </c>
      <c r="F8" s="11">
        <v>0</v>
      </c>
      <c r="G8" s="14">
        <v>0</v>
      </c>
    </row>
    <row r="9" spans="2:7" ht="27" customHeight="1" x14ac:dyDescent="0.3">
      <c r="B9" s="116" t="s">
        <v>77</v>
      </c>
      <c r="C9" s="117"/>
      <c r="D9" s="3" t="s">
        <v>9</v>
      </c>
      <c r="E9" s="8" t="s">
        <v>105</v>
      </c>
      <c r="F9" s="12">
        <v>0</v>
      </c>
      <c r="G9" s="15">
        <v>0</v>
      </c>
    </row>
    <row r="10" spans="2:7" ht="27" customHeight="1" thickBot="1" x14ac:dyDescent="0.35">
      <c r="B10" s="112" t="s">
        <v>77</v>
      </c>
      <c r="C10" s="113"/>
      <c r="D10" s="5" t="s">
        <v>9</v>
      </c>
      <c r="E10" s="18" t="s">
        <v>106</v>
      </c>
      <c r="F10" s="19">
        <v>0</v>
      </c>
      <c r="G10" s="20">
        <v>0</v>
      </c>
    </row>
    <row r="11" spans="2:7" ht="10.35" customHeight="1" thickBot="1" x14ac:dyDescent="0.35">
      <c r="B11" s="118"/>
      <c r="C11" s="119"/>
      <c r="D11" s="119"/>
      <c r="E11" s="119"/>
      <c r="F11" s="119"/>
      <c r="G11" s="120"/>
    </row>
    <row r="12" spans="2:7" ht="27" customHeight="1" x14ac:dyDescent="0.3">
      <c r="B12" s="114" t="s">
        <v>78</v>
      </c>
      <c r="C12" s="115"/>
      <c r="D12" s="4" t="s">
        <v>9</v>
      </c>
      <c r="E12" s="7" t="s">
        <v>95</v>
      </c>
      <c r="F12" s="23">
        <v>0</v>
      </c>
      <c r="G12" s="24">
        <v>0</v>
      </c>
    </row>
    <row r="13" spans="2:7" ht="27" customHeight="1" x14ac:dyDescent="0.3">
      <c r="B13" s="116" t="s">
        <v>78</v>
      </c>
      <c r="C13" s="117"/>
      <c r="D13" s="3" t="s">
        <v>9</v>
      </c>
      <c r="E13" s="8" t="s">
        <v>105</v>
      </c>
      <c r="F13" s="13">
        <v>0</v>
      </c>
      <c r="G13" s="9">
        <v>0</v>
      </c>
    </row>
    <row r="14" spans="2:7" ht="27" customHeight="1" thickBot="1" x14ac:dyDescent="0.35">
      <c r="B14" s="112" t="s">
        <v>78</v>
      </c>
      <c r="C14" s="113"/>
      <c r="D14" s="5" t="s">
        <v>9</v>
      </c>
      <c r="E14" s="18" t="s">
        <v>106</v>
      </c>
      <c r="F14" s="21">
        <v>0</v>
      </c>
      <c r="G14" s="22">
        <v>0</v>
      </c>
    </row>
    <row r="15" spans="2:7" ht="10.35" customHeight="1" thickBot="1" x14ac:dyDescent="0.35">
      <c r="B15" s="118"/>
      <c r="C15" s="119"/>
      <c r="D15" s="119"/>
      <c r="E15" s="119"/>
      <c r="F15" s="119"/>
      <c r="G15" s="120"/>
    </row>
    <row r="16" spans="2:7" ht="27" customHeight="1" x14ac:dyDescent="0.3">
      <c r="B16" s="114" t="s">
        <v>79</v>
      </c>
      <c r="C16" s="115"/>
      <c r="D16" s="4" t="s">
        <v>9</v>
      </c>
      <c r="E16" s="7" t="s">
        <v>95</v>
      </c>
      <c r="F16" s="23">
        <v>0</v>
      </c>
      <c r="G16" s="24">
        <v>0</v>
      </c>
    </row>
    <row r="17" spans="2:7" ht="27" customHeight="1" x14ac:dyDescent="0.3">
      <c r="B17" s="116" t="s">
        <v>79</v>
      </c>
      <c r="C17" s="117"/>
      <c r="D17" s="3" t="s">
        <v>9</v>
      </c>
      <c r="E17" s="8" t="s">
        <v>105</v>
      </c>
      <c r="F17" s="13">
        <v>0</v>
      </c>
      <c r="G17" s="9">
        <v>0</v>
      </c>
    </row>
    <row r="18" spans="2:7" ht="27" customHeight="1" thickBot="1" x14ac:dyDescent="0.35">
      <c r="B18" s="112" t="s">
        <v>79</v>
      </c>
      <c r="C18" s="113"/>
      <c r="D18" s="5" t="s">
        <v>9</v>
      </c>
      <c r="E18" s="18" t="s">
        <v>106</v>
      </c>
      <c r="F18" s="21">
        <v>0</v>
      </c>
      <c r="G18" s="22">
        <v>0</v>
      </c>
    </row>
    <row r="19" spans="2:7" ht="10.35" customHeight="1" thickBot="1" x14ac:dyDescent="0.35">
      <c r="B19" s="118"/>
      <c r="C19" s="119"/>
      <c r="D19" s="119"/>
      <c r="E19" s="119"/>
      <c r="F19" s="119"/>
      <c r="G19" s="120"/>
    </row>
    <row r="20" spans="2:7" ht="27" customHeight="1" x14ac:dyDescent="0.3">
      <c r="B20" s="114" t="s">
        <v>80</v>
      </c>
      <c r="C20" s="115"/>
      <c r="D20" s="4" t="s">
        <v>9</v>
      </c>
      <c r="E20" s="7" t="s">
        <v>107</v>
      </c>
      <c r="F20" s="23">
        <v>0</v>
      </c>
      <c r="G20" s="24">
        <v>0</v>
      </c>
    </row>
    <row r="21" spans="2:7" ht="27" customHeight="1" x14ac:dyDescent="0.3">
      <c r="B21" s="116" t="s">
        <v>80</v>
      </c>
      <c r="C21" s="117"/>
      <c r="D21" s="3" t="s">
        <v>9</v>
      </c>
      <c r="E21" s="8" t="s">
        <v>108</v>
      </c>
      <c r="F21" s="13">
        <v>0</v>
      </c>
      <c r="G21" s="9">
        <v>0</v>
      </c>
    </row>
    <row r="22" spans="2:7" ht="27" customHeight="1" thickBot="1" x14ac:dyDescent="0.35">
      <c r="B22" s="112" t="s">
        <v>80</v>
      </c>
      <c r="C22" s="113"/>
      <c r="D22" s="5" t="s">
        <v>9</v>
      </c>
      <c r="E22" s="18" t="s">
        <v>109</v>
      </c>
      <c r="F22" s="21">
        <v>0</v>
      </c>
      <c r="G22" s="22">
        <v>0</v>
      </c>
    </row>
    <row r="23" spans="2:7" ht="10.35" customHeight="1" thickBot="1" x14ac:dyDescent="0.35">
      <c r="B23" s="118"/>
      <c r="C23" s="119"/>
      <c r="D23" s="119"/>
      <c r="E23" s="119"/>
      <c r="F23" s="119"/>
      <c r="G23" s="120"/>
    </row>
    <row r="24" spans="2:7" ht="27" customHeight="1" x14ac:dyDescent="0.3">
      <c r="B24" s="114" t="s">
        <v>113</v>
      </c>
      <c r="C24" s="115"/>
      <c r="D24" s="4" t="s">
        <v>9</v>
      </c>
      <c r="E24" s="7" t="s">
        <v>95</v>
      </c>
      <c r="F24" s="23">
        <v>0</v>
      </c>
      <c r="G24" s="24">
        <v>0</v>
      </c>
    </row>
    <row r="25" spans="2:7" ht="27" customHeight="1" x14ac:dyDescent="0.3">
      <c r="B25" s="116" t="s">
        <v>113</v>
      </c>
      <c r="C25" s="117"/>
      <c r="D25" s="3" t="s">
        <v>9</v>
      </c>
      <c r="E25" s="8" t="s">
        <v>110</v>
      </c>
      <c r="F25" s="13">
        <v>0</v>
      </c>
      <c r="G25" s="9">
        <v>0</v>
      </c>
    </row>
    <row r="26" spans="2:7" ht="27" customHeight="1" thickBot="1" x14ac:dyDescent="0.35">
      <c r="B26" s="112" t="s">
        <v>113</v>
      </c>
      <c r="C26" s="113"/>
      <c r="D26" s="5" t="s">
        <v>9</v>
      </c>
      <c r="E26" s="18" t="s">
        <v>111</v>
      </c>
      <c r="F26" s="21">
        <v>0</v>
      </c>
      <c r="G26" s="22">
        <v>0</v>
      </c>
    </row>
    <row r="27" spans="2:7" ht="10.35" customHeight="1" thickBot="1" x14ac:dyDescent="0.35">
      <c r="B27" s="118"/>
      <c r="C27" s="119"/>
      <c r="D27" s="119"/>
      <c r="E27" s="119"/>
      <c r="F27" s="119"/>
      <c r="G27" s="120"/>
    </row>
    <row r="28" spans="2:7" ht="27" customHeight="1" x14ac:dyDescent="0.3">
      <c r="B28" s="114" t="s">
        <v>81</v>
      </c>
      <c r="C28" s="115"/>
      <c r="D28" s="4" t="s">
        <v>9</v>
      </c>
      <c r="E28" s="7" t="s">
        <v>96</v>
      </c>
      <c r="F28" s="23">
        <v>0</v>
      </c>
      <c r="G28" s="24">
        <v>0</v>
      </c>
    </row>
    <row r="29" spans="2:7" ht="27" customHeight="1" x14ac:dyDescent="0.3">
      <c r="B29" s="116" t="s">
        <v>81</v>
      </c>
      <c r="C29" s="117"/>
      <c r="D29" s="3" t="s">
        <v>9</v>
      </c>
      <c r="E29" s="8" t="s">
        <v>97</v>
      </c>
      <c r="F29" s="13">
        <v>0</v>
      </c>
      <c r="G29" s="9">
        <v>0</v>
      </c>
    </row>
    <row r="30" spans="2:7" ht="27" customHeight="1" thickBot="1" x14ac:dyDescent="0.35">
      <c r="B30" s="112" t="s">
        <v>81</v>
      </c>
      <c r="C30" s="113"/>
      <c r="D30" s="5" t="s">
        <v>9</v>
      </c>
      <c r="E30" s="18" t="s">
        <v>98</v>
      </c>
      <c r="F30" s="21">
        <v>0</v>
      </c>
      <c r="G30" s="22">
        <v>0</v>
      </c>
    </row>
    <row r="31" spans="2:7" ht="10.35" customHeight="1" thickBot="1" x14ac:dyDescent="0.35">
      <c r="B31" s="118"/>
      <c r="C31" s="119"/>
      <c r="D31" s="119"/>
      <c r="E31" s="119"/>
      <c r="F31" s="119"/>
      <c r="G31" s="120"/>
    </row>
    <row r="32" spans="2:7" ht="27" customHeight="1" x14ac:dyDescent="0.3">
      <c r="B32" s="114" t="s">
        <v>82</v>
      </c>
      <c r="C32" s="115"/>
      <c r="D32" s="4" t="s">
        <v>63</v>
      </c>
      <c r="E32" s="7" t="s">
        <v>99</v>
      </c>
      <c r="F32" s="24">
        <v>0</v>
      </c>
      <c r="G32" s="24">
        <v>0</v>
      </c>
    </row>
    <row r="33" spans="2:7" ht="27" customHeight="1" x14ac:dyDescent="0.3">
      <c r="B33" s="116" t="s">
        <v>82</v>
      </c>
      <c r="C33" s="117"/>
      <c r="D33" s="3" t="s">
        <v>63</v>
      </c>
      <c r="E33" s="8" t="s">
        <v>100</v>
      </c>
      <c r="F33" s="9">
        <v>0</v>
      </c>
      <c r="G33" s="9">
        <v>0</v>
      </c>
    </row>
    <row r="34" spans="2:7" ht="27" customHeight="1" thickBot="1" x14ac:dyDescent="0.35">
      <c r="B34" s="112" t="s">
        <v>82</v>
      </c>
      <c r="C34" s="113"/>
      <c r="D34" s="5" t="s">
        <v>63</v>
      </c>
      <c r="E34" s="18" t="s">
        <v>101</v>
      </c>
      <c r="F34" s="22">
        <v>0</v>
      </c>
      <c r="G34" s="22">
        <v>0</v>
      </c>
    </row>
    <row r="35" spans="2:7" ht="10.35" customHeight="1" thickBot="1" x14ac:dyDescent="0.35">
      <c r="B35" s="118"/>
      <c r="C35" s="119"/>
      <c r="D35" s="119"/>
      <c r="E35" s="119"/>
      <c r="F35" s="119"/>
      <c r="G35" s="120"/>
    </row>
    <row r="36" spans="2:7" ht="26.45" customHeight="1" x14ac:dyDescent="0.3">
      <c r="B36" s="114" t="s">
        <v>83</v>
      </c>
      <c r="C36" s="115"/>
      <c r="D36" s="4" t="s">
        <v>63</v>
      </c>
      <c r="E36" s="7" t="s">
        <v>99</v>
      </c>
      <c r="F36" s="24">
        <v>0</v>
      </c>
      <c r="G36" s="24">
        <v>0</v>
      </c>
    </row>
    <row r="37" spans="2:7" ht="25.35" customHeight="1" x14ac:dyDescent="0.3">
      <c r="B37" s="116" t="s">
        <v>83</v>
      </c>
      <c r="C37" s="117"/>
      <c r="D37" s="3" t="s">
        <v>63</v>
      </c>
      <c r="E37" s="8" t="s">
        <v>100</v>
      </c>
      <c r="F37" s="9">
        <v>0</v>
      </c>
      <c r="G37" s="9">
        <v>0</v>
      </c>
    </row>
    <row r="38" spans="2:7" ht="25.35" customHeight="1" thickBot="1" x14ac:dyDescent="0.35">
      <c r="B38" s="112" t="s">
        <v>83</v>
      </c>
      <c r="C38" s="113"/>
      <c r="D38" s="5" t="s">
        <v>63</v>
      </c>
      <c r="E38" s="18" t="s">
        <v>101</v>
      </c>
      <c r="F38" s="22">
        <v>0</v>
      </c>
      <c r="G38" s="22">
        <v>0</v>
      </c>
    </row>
    <row r="39" spans="2:7" ht="10.35" customHeight="1" thickBot="1" x14ac:dyDescent="0.35">
      <c r="B39" s="118"/>
      <c r="C39" s="119"/>
      <c r="D39" s="119"/>
      <c r="E39" s="119"/>
      <c r="F39" s="119"/>
      <c r="G39" s="120"/>
    </row>
    <row r="40" spans="2:7" ht="25.35" customHeight="1" x14ac:dyDescent="0.3">
      <c r="B40" s="114" t="s">
        <v>84</v>
      </c>
      <c r="C40" s="115"/>
      <c r="D40" s="4" t="s">
        <v>63</v>
      </c>
      <c r="E40" s="7" t="s">
        <v>99</v>
      </c>
      <c r="F40" s="24">
        <v>0</v>
      </c>
      <c r="G40" s="24">
        <v>0</v>
      </c>
    </row>
    <row r="41" spans="2:7" ht="27" customHeight="1" x14ac:dyDescent="0.3">
      <c r="B41" s="116" t="s">
        <v>84</v>
      </c>
      <c r="C41" s="117"/>
      <c r="D41" s="3" t="s">
        <v>63</v>
      </c>
      <c r="E41" s="8" t="s">
        <v>100</v>
      </c>
      <c r="F41" s="9">
        <v>0</v>
      </c>
      <c r="G41" s="9">
        <v>0</v>
      </c>
    </row>
    <row r="42" spans="2:7" ht="27" customHeight="1" thickBot="1" x14ac:dyDescent="0.35">
      <c r="B42" s="112" t="s">
        <v>84</v>
      </c>
      <c r="C42" s="113"/>
      <c r="D42" s="5" t="s">
        <v>63</v>
      </c>
      <c r="E42" s="18" t="s">
        <v>101</v>
      </c>
      <c r="F42" s="22">
        <v>0</v>
      </c>
      <c r="G42" s="22">
        <v>0</v>
      </c>
    </row>
    <row r="43" spans="2:7" ht="10.35" customHeight="1" thickBot="1" x14ac:dyDescent="0.35">
      <c r="B43" s="118"/>
      <c r="C43" s="119"/>
      <c r="D43" s="119"/>
      <c r="E43" s="119"/>
      <c r="F43" s="119"/>
      <c r="G43" s="120"/>
    </row>
    <row r="44" spans="2:7" ht="24" customHeight="1" x14ac:dyDescent="0.3">
      <c r="B44" s="114" t="s">
        <v>85</v>
      </c>
      <c r="C44" s="115"/>
      <c r="D44" s="4" t="s">
        <v>63</v>
      </c>
      <c r="E44" s="7" t="s">
        <v>99</v>
      </c>
      <c r="F44" s="24">
        <v>0</v>
      </c>
      <c r="G44" s="24">
        <v>0</v>
      </c>
    </row>
    <row r="45" spans="2:7" ht="27" customHeight="1" x14ac:dyDescent="0.3">
      <c r="B45" s="116" t="s">
        <v>85</v>
      </c>
      <c r="C45" s="117"/>
      <c r="D45" s="3" t="s">
        <v>63</v>
      </c>
      <c r="E45" s="8" t="s">
        <v>100</v>
      </c>
      <c r="F45" s="9">
        <v>0</v>
      </c>
      <c r="G45" s="9">
        <v>0</v>
      </c>
    </row>
    <row r="46" spans="2:7" ht="27" customHeight="1" thickBot="1" x14ac:dyDescent="0.35">
      <c r="B46" s="112" t="s">
        <v>85</v>
      </c>
      <c r="C46" s="113"/>
      <c r="D46" s="5" t="s">
        <v>63</v>
      </c>
      <c r="E46" s="18" t="s">
        <v>101</v>
      </c>
      <c r="F46" s="22">
        <v>0</v>
      </c>
      <c r="G46" s="22">
        <v>0</v>
      </c>
    </row>
    <row r="47" spans="2:7" ht="10.35" customHeight="1" thickBot="1" x14ac:dyDescent="0.35">
      <c r="B47" s="118"/>
      <c r="C47" s="119"/>
      <c r="D47" s="119"/>
      <c r="E47" s="119"/>
      <c r="F47" s="119"/>
      <c r="G47" s="120"/>
    </row>
    <row r="48" spans="2:7" ht="26.45" customHeight="1" x14ac:dyDescent="0.3">
      <c r="B48" s="114" t="s">
        <v>86</v>
      </c>
      <c r="C48" s="115"/>
      <c r="D48" s="4" t="s">
        <v>63</v>
      </c>
      <c r="E48" s="7" t="s">
        <v>99</v>
      </c>
      <c r="F48" s="24">
        <v>0</v>
      </c>
      <c r="G48" s="24">
        <v>0</v>
      </c>
    </row>
    <row r="49" spans="2:7" ht="26.45" customHeight="1" x14ac:dyDescent="0.3">
      <c r="B49" s="116" t="s">
        <v>86</v>
      </c>
      <c r="C49" s="117"/>
      <c r="D49" s="3" t="s">
        <v>63</v>
      </c>
      <c r="E49" s="8" t="s">
        <v>100</v>
      </c>
      <c r="F49" s="9">
        <v>0</v>
      </c>
      <c r="G49" s="9">
        <v>0</v>
      </c>
    </row>
    <row r="50" spans="2:7" ht="26.45" customHeight="1" thickBot="1" x14ac:dyDescent="0.35">
      <c r="B50" s="112" t="s">
        <v>86</v>
      </c>
      <c r="C50" s="113"/>
      <c r="D50" s="5" t="s">
        <v>63</v>
      </c>
      <c r="E50" s="18" t="s">
        <v>101</v>
      </c>
      <c r="F50" s="22">
        <v>0</v>
      </c>
      <c r="G50" s="22">
        <v>0</v>
      </c>
    </row>
    <row r="51" spans="2:7" ht="10.35" customHeight="1" thickBot="1" x14ac:dyDescent="0.35">
      <c r="B51" s="118"/>
      <c r="C51" s="119"/>
      <c r="D51" s="119"/>
      <c r="E51" s="119"/>
      <c r="F51" s="119"/>
      <c r="G51" s="120"/>
    </row>
    <row r="52" spans="2:7" ht="26.45" customHeight="1" x14ac:dyDescent="0.3">
      <c r="B52" s="114" t="s">
        <v>87</v>
      </c>
      <c r="C52" s="115"/>
      <c r="D52" s="4" t="s">
        <v>93</v>
      </c>
      <c r="E52" s="7" t="s">
        <v>102</v>
      </c>
      <c r="F52" s="24">
        <v>0</v>
      </c>
      <c r="G52" s="24">
        <v>0</v>
      </c>
    </row>
    <row r="53" spans="2:7" ht="26.45" customHeight="1" x14ac:dyDescent="0.3">
      <c r="B53" s="116" t="s">
        <v>87</v>
      </c>
      <c r="C53" s="117"/>
      <c r="D53" s="3" t="s">
        <v>93</v>
      </c>
      <c r="E53" s="8" t="s">
        <v>103</v>
      </c>
      <c r="F53" s="9">
        <v>0</v>
      </c>
      <c r="G53" s="9">
        <v>0</v>
      </c>
    </row>
    <row r="54" spans="2:7" ht="26.45" customHeight="1" thickBot="1" x14ac:dyDescent="0.35">
      <c r="B54" s="112" t="s">
        <v>87</v>
      </c>
      <c r="C54" s="113"/>
      <c r="D54" s="5" t="s">
        <v>93</v>
      </c>
      <c r="E54" s="18" t="s">
        <v>104</v>
      </c>
      <c r="F54" s="22">
        <v>0</v>
      </c>
      <c r="G54" s="22">
        <v>0</v>
      </c>
    </row>
    <row r="55" spans="2:7" ht="10.35" customHeight="1" thickBot="1" x14ac:dyDescent="0.35">
      <c r="B55" s="118"/>
      <c r="C55" s="119"/>
      <c r="D55" s="119"/>
      <c r="E55" s="119"/>
      <c r="F55" s="119"/>
      <c r="G55" s="120"/>
    </row>
    <row r="56" spans="2:7" ht="36" customHeight="1" x14ac:dyDescent="0.3">
      <c r="B56" s="114" t="s">
        <v>88</v>
      </c>
      <c r="C56" s="115"/>
      <c r="D56" s="4" t="s">
        <v>9</v>
      </c>
      <c r="E56" s="7" t="s">
        <v>95</v>
      </c>
      <c r="F56" s="24">
        <v>0</v>
      </c>
      <c r="G56" s="24">
        <v>0</v>
      </c>
    </row>
    <row r="57" spans="2:7" ht="36" customHeight="1" x14ac:dyDescent="0.3">
      <c r="B57" s="116" t="s">
        <v>88</v>
      </c>
      <c r="C57" s="117"/>
      <c r="D57" s="3" t="s">
        <v>9</v>
      </c>
      <c r="E57" s="8" t="s">
        <v>110</v>
      </c>
      <c r="F57" s="9">
        <v>0</v>
      </c>
      <c r="G57" s="9">
        <v>0</v>
      </c>
    </row>
    <row r="58" spans="2:7" ht="36" customHeight="1" thickBot="1" x14ac:dyDescent="0.35">
      <c r="B58" s="112" t="s">
        <v>88</v>
      </c>
      <c r="C58" s="113"/>
      <c r="D58" s="5" t="s">
        <v>9</v>
      </c>
      <c r="E58" s="18" t="s">
        <v>111</v>
      </c>
      <c r="F58" s="22">
        <v>0</v>
      </c>
      <c r="G58" s="22">
        <v>0</v>
      </c>
    </row>
    <row r="59" spans="2:7" ht="10.35" customHeight="1" thickBot="1" x14ac:dyDescent="0.35">
      <c r="B59" s="118"/>
      <c r="C59" s="119"/>
      <c r="D59" s="119"/>
      <c r="E59" s="119"/>
      <c r="F59" s="119"/>
      <c r="G59" s="120"/>
    </row>
    <row r="60" spans="2:7" ht="37.35" customHeight="1" x14ac:dyDescent="0.3">
      <c r="B60" s="114" t="s">
        <v>89</v>
      </c>
      <c r="C60" s="115"/>
      <c r="D60" s="4" t="s">
        <v>9</v>
      </c>
      <c r="E60" s="7" t="s">
        <v>95</v>
      </c>
      <c r="F60" s="24">
        <v>0</v>
      </c>
      <c r="G60" s="24">
        <v>0</v>
      </c>
    </row>
    <row r="61" spans="2:7" ht="37.35" customHeight="1" x14ac:dyDescent="0.3">
      <c r="B61" s="116" t="s">
        <v>89</v>
      </c>
      <c r="C61" s="117"/>
      <c r="D61" s="3" t="s">
        <v>9</v>
      </c>
      <c r="E61" s="8" t="s">
        <v>110</v>
      </c>
      <c r="F61" s="9">
        <v>0</v>
      </c>
      <c r="G61" s="9">
        <v>0</v>
      </c>
    </row>
    <row r="62" spans="2:7" ht="37.35" customHeight="1" thickBot="1" x14ac:dyDescent="0.35">
      <c r="B62" s="112" t="s">
        <v>89</v>
      </c>
      <c r="C62" s="113"/>
      <c r="D62" s="5" t="s">
        <v>9</v>
      </c>
      <c r="E62" s="18" t="s">
        <v>111</v>
      </c>
      <c r="F62" s="22">
        <v>0</v>
      </c>
      <c r="G62" s="22">
        <v>0</v>
      </c>
    </row>
    <row r="63" spans="2:7" ht="10.35" customHeight="1" thickBot="1" x14ac:dyDescent="0.35">
      <c r="B63" s="118"/>
      <c r="C63" s="119"/>
      <c r="D63" s="119"/>
      <c r="E63" s="119"/>
      <c r="F63" s="119"/>
      <c r="G63" s="120"/>
    </row>
    <row r="64" spans="2:7" ht="35.450000000000003" customHeight="1" x14ac:dyDescent="0.3">
      <c r="B64" s="114" t="s">
        <v>90</v>
      </c>
      <c r="C64" s="115"/>
      <c r="D64" s="4" t="s">
        <v>9</v>
      </c>
      <c r="E64" s="7" t="s">
        <v>95</v>
      </c>
      <c r="F64" s="24">
        <v>0</v>
      </c>
      <c r="G64" s="24">
        <v>0</v>
      </c>
    </row>
    <row r="65" spans="2:7" ht="35.450000000000003" customHeight="1" x14ac:dyDescent="0.3">
      <c r="B65" s="116" t="s">
        <v>90</v>
      </c>
      <c r="C65" s="117"/>
      <c r="D65" s="3" t="s">
        <v>9</v>
      </c>
      <c r="E65" s="8" t="s">
        <v>110</v>
      </c>
      <c r="F65" s="9">
        <v>0</v>
      </c>
      <c r="G65" s="9">
        <v>0</v>
      </c>
    </row>
    <row r="66" spans="2:7" ht="35.450000000000003" customHeight="1" thickBot="1" x14ac:dyDescent="0.35">
      <c r="B66" s="112" t="s">
        <v>90</v>
      </c>
      <c r="C66" s="113"/>
      <c r="D66" s="5" t="s">
        <v>9</v>
      </c>
      <c r="E66" s="18" t="s">
        <v>111</v>
      </c>
      <c r="F66" s="22">
        <v>0</v>
      </c>
      <c r="G66" s="22">
        <v>0</v>
      </c>
    </row>
    <row r="67" spans="2:7" ht="10.35" customHeight="1" thickBot="1" x14ac:dyDescent="0.35">
      <c r="B67" s="118"/>
      <c r="C67" s="119"/>
      <c r="D67" s="119"/>
      <c r="E67" s="119"/>
      <c r="F67" s="119"/>
      <c r="G67" s="120"/>
    </row>
    <row r="68" spans="2:7" ht="43.35" customHeight="1" x14ac:dyDescent="0.3">
      <c r="B68" s="114" t="s">
        <v>91</v>
      </c>
      <c r="C68" s="115"/>
      <c r="D68" s="4" t="s">
        <v>9</v>
      </c>
      <c r="E68" s="7" t="s">
        <v>95</v>
      </c>
      <c r="F68" s="24">
        <v>0</v>
      </c>
      <c r="G68" s="24">
        <v>0</v>
      </c>
    </row>
    <row r="69" spans="2:7" ht="37.700000000000003" customHeight="1" x14ac:dyDescent="0.3">
      <c r="B69" s="116" t="s">
        <v>91</v>
      </c>
      <c r="C69" s="117"/>
      <c r="D69" s="3" t="s">
        <v>9</v>
      </c>
      <c r="E69" s="8" t="s">
        <v>110</v>
      </c>
      <c r="F69" s="9">
        <v>0</v>
      </c>
      <c r="G69" s="9">
        <v>0</v>
      </c>
    </row>
    <row r="70" spans="2:7" ht="37.700000000000003" customHeight="1" thickBot="1" x14ac:dyDescent="0.35">
      <c r="B70" s="112" t="s">
        <v>91</v>
      </c>
      <c r="C70" s="113"/>
      <c r="D70" s="5" t="s">
        <v>9</v>
      </c>
      <c r="E70" s="18" t="s">
        <v>111</v>
      </c>
      <c r="F70" s="22">
        <v>0</v>
      </c>
      <c r="G70" s="22">
        <v>0</v>
      </c>
    </row>
    <row r="71" spans="2:7" ht="10.35" customHeight="1" thickBot="1" x14ac:dyDescent="0.35">
      <c r="B71" s="118"/>
      <c r="C71" s="119"/>
      <c r="D71" s="119"/>
      <c r="E71" s="119"/>
      <c r="F71" s="119"/>
      <c r="G71" s="120"/>
    </row>
    <row r="72" spans="2:7" ht="34.700000000000003" customHeight="1" x14ac:dyDescent="0.3">
      <c r="B72" s="114" t="s">
        <v>116</v>
      </c>
      <c r="C72" s="115"/>
      <c r="D72" s="4" t="s">
        <v>9</v>
      </c>
      <c r="E72" s="7" t="s">
        <v>95</v>
      </c>
      <c r="F72" s="24">
        <v>0</v>
      </c>
      <c r="G72" s="24">
        <v>0</v>
      </c>
    </row>
    <row r="73" spans="2:7" ht="34.700000000000003" customHeight="1" x14ac:dyDescent="0.3">
      <c r="B73" s="116" t="s">
        <v>116</v>
      </c>
      <c r="C73" s="117"/>
      <c r="D73" s="3" t="s">
        <v>9</v>
      </c>
      <c r="E73" s="8" t="s">
        <v>110</v>
      </c>
      <c r="F73" s="9">
        <v>0</v>
      </c>
      <c r="G73" s="9">
        <v>0</v>
      </c>
    </row>
    <row r="74" spans="2:7" ht="34.700000000000003" customHeight="1" thickBot="1" x14ac:dyDescent="0.35">
      <c r="B74" s="112" t="s">
        <v>116</v>
      </c>
      <c r="C74" s="113"/>
      <c r="D74" s="5" t="s">
        <v>9</v>
      </c>
      <c r="E74" s="18" t="s">
        <v>111</v>
      </c>
      <c r="F74" s="22">
        <v>0</v>
      </c>
      <c r="G74" s="22">
        <v>0</v>
      </c>
    </row>
    <row r="75" spans="2:7" ht="10.35" customHeight="1" thickBot="1" x14ac:dyDescent="0.35">
      <c r="B75" s="118"/>
      <c r="C75" s="119"/>
      <c r="D75" s="119"/>
      <c r="E75" s="119"/>
      <c r="F75" s="119"/>
      <c r="G75" s="120"/>
    </row>
    <row r="76" spans="2:7" ht="34.700000000000003" customHeight="1" thickBot="1" x14ac:dyDescent="0.35">
      <c r="B76" s="130" t="s">
        <v>122</v>
      </c>
      <c r="C76" s="131"/>
      <c r="D76" s="4" t="s">
        <v>9</v>
      </c>
      <c r="E76" s="7" t="s">
        <v>95</v>
      </c>
      <c r="F76" s="24">
        <v>0</v>
      </c>
      <c r="G76" s="24">
        <v>0</v>
      </c>
    </row>
    <row r="77" spans="2:7" ht="34.700000000000003" customHeight="1" thickBot="1" x14ac:dyDescent="0.35">
      <c r="B77" s="130" t="s">
        <v>122</v>
      </c>
      <c r="C77" s="131"/>
      <c r="D77" s="3" t="s">
        <v>9</v>
      </c>
      <c r="E77" s="8" t="s">
        <v>110</v>
      </c>
      <c r="F77" s="9">
        <v>0</v>
      </c>
      <c r="G77" s="9">
        <v>0</v>
      </c>
    </row>
    <row r="78" spans="2:7" ht="34.700000000000003" customHeight="1" thickBot="1" x14ac:dyDescent="0.35">
      <c r="B78" s="130" t="s">
        <v>122</v>
      </c>
      <c r="C78" s="131"/>
      <c r="D78" s="5" t="s">
        <v>9</v>
      </c>
      <c r="E78" s="18" t="s">
        <v>111</v>
      </c>
      <c r="F78" s="22">
        <v>0</v>
      </c>
      <c r="G78" s="22">
        <v>0</v>
      </c>
    </row>
    <row r="79" spans="2:7" ht="10.35" customHeight="1" thickBot="1" x14ac:dyDescent="0.35">
      <c r="B79" s="118"/>
      <c r="C79" s="119"/>
      <c r="D79" s="119"/>
      <c r="E79" s="119"/>
      <c r="F79" s="119"/>
      <c r="G79" s="120"/>
    </row>
    <row r="80" spans="2:7" ht="32.450000000000003" customHeight="1" x14ac:dyDescent="0.3">
      <c r="B80" s="114" t="s">
        <v>115</v>
      </c>
      <c r="C80" s="115"/>
      <c r="D80" s="4" t="s">
        <v>9</v>
      </c>
      <c r="E80" s="7" t="s">
        <v>95</v>
      </c>
      <c r="F80" s="24">
        <v>0</v>
      </c>
      <c r="G80" s="24">
        <v>0</v>
      </c>
    </row>
    <row r="81" spans="2:7" ht="32.450000000000003" customHeight="1" x14ac:dyDescent="0.3">
      <c r="B81" s="116" t="s">
        <v>114</v>
      </c>
      <c r="C81" s="117"/>
      <c r="D81" s="3" t="s">
        <v>9</v>
      </c>
      <c r="E81" s="8" t="s">
        <v>110</v>
      </c>
      <c r="F81" s="9">
        <v>0</v>
      </c>
      <c r="G81" s="9">
        <v>0</v>
      </c>
    </row>
    <row r="82" spans="2:7" ht="32.450000000000003" customHeight="1" thickBot="1" x14ac:dyDescent="0.35">
      <c r="B82" s="112" t="s">
        <v>114</v>
      </c>
      <c r="C82" s="113"/>
      <c r="D82" s="5" t="s">
        <v>9</v>
      </c>
      <c r="E82" s="18" t="s">
        <v>111</v>
      </c>
      <c r="F82" s="22">
        <v>0</v>
      </c>
      <c r="G82" s="22">
        <v>0</v>
      </c>
    </row>
    <row r="83" spans="2:7" ht="7.7" customHeight="1" thickBot="1" x14ac:dyDescent="0.35">
      <c r="B83" s="118"/>
      <c r="C83" s="119"/>
      <c r="D83" s="119"/>
      <c r="E83" s="119"/>
      <c r="F83" s="119"/>
      <c r="G83" s="120"/>
    </row>
    <row r="84" spans="2:7" ht="32.450000000000003" customHeight="1" x14ac:dyDescent="0.3">
      <c r="B84" s="121" t="s">
        <v>117</v>
      </c>
      <c r="C84" s="122"/>
      <c r="D84" s="127" t="s">
        <v>5</v>
      </c>
      <c r="E84" s="25" t="s">
        <v>1</v>
      </c>
      <c r="F84" s="24">
        <v>0</v>
      </c>
      <c r="G84" s="24">
        <v>0</v>
      </c>
    </row>
    <row r="85" spans="2:7" ht="32.450000000000003" customHeight="1" x14ac:dyDescent="0.3">
      <c r="B85" s="123"/>
      <c r="C85" s="124"/>
      <c r="D85" s="128"/>
      <c r="E85" s="16" t="s">
        <v>2</v>
      </c>
      <c r="F85" s="9">
        <v>0</v>
      </c>
      <c r="G85" s="9">
        <v>0</v>
      </c>
    </row>
    <row r="86" spans="2:7" ht="32.450000000000003" customHeight="1" x14ac:dyDescent="0.3">
      <c r="B86" s="123"/>
      <c r="C86" s="124"/>
      <c r="D86" s="128"/>
      <c r="E86" s="16" t="s">
        <v>3</v>
      </c>
      <c r="F86" s="9">
        <v>0</v>
      </c>
      <c r="G86" s="9">
        <v>0</v>
      </c>
    </row>
    <row r="87" spans="2:7" ht="32.450000000000003" customHeight="1" thickBot="1" x14ac:dyDescent="0.35">
      <c r="B87" s="125"/>
      <c r="C87" s="126"/>
      <c r="D87" s="129"/>
      <c r="E87" s="17" t="s">
        <v>4</v>
      </c>
      <c r="F87" s="10">
        <v>0</v>
      </c>
      <c r="G87" s="10">
        <v>0</v>
      </c>
    </row>
    <row r="88" spans="2:7" ht="17.25" thickBot="1" x14ac:dyDescent="0.35"/>
    <row r="89" spans="2:7" ht="54" customHeight="1" thickBot="1" x14ac:dyDescent="0.35">
      <c r="B89" s="134" t="s">
        <v>68</v>
      </c>
      <c r="C89" s="135"/>
      <c r="D89" s="136" t="s">
        <v>36</v>
      </c>
      <c r="E89" s="137"/>
      <c r="F89" s="195"/>
      <c r="G89" s="196"/>
    </row>
    <row r="92" spans="2:7" x14ac:dyDescent="0.3">
      <c r="B92" s="91" t="s">
        <v>75</v>
      </c>
      <c r="C92" s="91"/>
      <c r="D92" s="91"/>
      <c r="E92" s="91"/>
    </row>
    <row r="93" spans="2:7" x14ac:dyDescent="0.3">
      <c r="B93" s="91"/>
      <c r="C93" s="91"/>
      <c r="D93" s="91"/>
      <c r="E93" s="91"/>
    </row>
  </sheetData>
  <mergeCells count="85">
    <mergeCell ref="B92:E93"/>
    <mergeCell ref="B2:G3"/>
    <mergeCell ref="B5:G6"/>
    <mergeCell ref="B7:C7"/>
    <mergeCell ref="B11:G11"/>
    <mergeCell ref="B15:G15"/>
    <mergeCell ref="B19:G19"/>
    <mergeCell ref="B23:G23"/>
    <mergeCell ref="B27:G27"/>
    <mergeCell ref="B81:C81"/>
    <mergeCell ref="B82:C82"/>
    <mergeCell ref="B89:C89"/>
    <mergeCell ref="D89:E89"/>
    <mergeCell ref="F89:G89"/>
    <mergeCell ref="B71:G71"/>
    <mergeCell ref="B79:G79"/>
    <mergeCell ref="B83:G83"/>
    <mergeCell ref="B84:C87"/>
    <mergeCell ref="D84:D87"/>
    <mergeCell ref="B65:C65"/>
    <mergeCell ref="B66:C66"/>
    <mergeCell ref="B68:C68"/>
    <mergeCell ref="B69:C69"/>
    <mergeCell ref="B70:C70"/>
    <mergeCell ref="B67:G67"/>
    <mergeCell ref="B75:G75"/>
    <mergeCell ref="B76:C76"/>
    <mergeCell ref="B77:C77"/>
    <mergeCell ref="B78:C78"/>
    <mergeCell ref="B60:C60"/>
    <mergeCell ref="B61:C61"/>
    <mergeCell ref="B62:C62"/>
    <mergeCell ref="B64:C64"/>
    <mergeCell ref="B59:G59"/>
    <mergeCell ref="B63:G63"/>
    <mergeCell ref="B53:C53"/>
    <mergeCell ref="B54:C54"/>
    <mergeCell ref="B56:C56"/>
    <mergeCell ref="B57:C57"/>
    <mergeCell ref="B58:C58"/>
    <mergeCell ref="B55:G55"/>
    <mergeCell ref="B48:C48"/>
    <mergeCell ref="B49:C49"/>
    <mergeCell ref="B50:C50"/>
    <mergeCell ref="B52:C52"/>
    <mergeCell ref="B47:G47"/>
    <mergeCell ref="B51:G51"/>
    <mergeCell ref="B41:C41"/>
    <mergeCell ref="B42:C42"/>
    <mergeCell ref="B44:C44"/>
    <mergeCell ref="B45:C45"/>
    <mergeCell ref="B46:C46"/>
    <mergeCell ref="B43:G43"/>
    <mergeCell ref="B36:C36"/>
    <mergeCell ref="B37:C37"/>
    <mergeCell ref="B38:C38"/>
    <mergeCell ref="B40:C40"/>
    <mergeCell ref="B35:G35"/>
    <mergeCell ref="B39:G39"/>
    <mergeCell ref="B30:C30"/>
    <mergeCell ref="B32:C32"/>
    <mergeCell ref="B33:C33"/>
    <mergeCell ref="B34:C34"/>
    <mergeCell ref="B31:G31"/>
    <mergeCell ref="B8:C8"/>
    <mergeCell ref="B9:C9"/>
    <mergeCell ref="B10:C10"/>
    <mergeCell ref="B12:C12"/>
    <mergeCell ref="B13:C13"/>
    <mergeCell ref="B14:C14"/>
    <mergeCell ref="B16:C16"/>
    <mergeCell ref="B80:C80"/>
    <mergeCell ref="B74:C74"/>
    <mergeCell ref="B73:C73"/>
    <mergeCell ref="B72:C72"/>
    <mergeCell ref="B24:C24"/>
    <mergeCell ref="B25:C25"/>
    <mergeCell ref="B26:C26"/>
    <mergeCell ref="B28:C28"/>
    <mergeCell ref="B17:C17"/>
    <mergeCell ref="B18:C18"/>
    <mergeCell ref="B20:C20"/>
    <mergeCell ref="B21:C21"/>
    <mergeCell ref="B22:C22"/>
    <mergeCell ref="B29:C29"/>
  </mergeCells>
  <conditionalFormatting sqref="B84 D84:E87">
    <cfRule type="expression" dxfId="0" priority="1">
      <formula>MOD(ROW(),2)</formula>
    </cfRule>
  </conditionalFormatting>
  <conditionalFormatting sqref="D84:E87 B8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4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215BB-AE95-4861-BB0E-F64FAF55B22B}">
  <dimension ref="A1:I57"/>
  <sheetViews>
    <sheetView tabSelected="1" topLeftCell="A25" workbookViewId="0">
      <selection activeCell="B36" sqref="B36:E37"/>
    </sheetView>
  </sheetViews>
  <sheetFormatPr baseColWidth="10" defaultRowHeight="15" x14ac:dyDescent="0.25"/>
  <cols>
    <col min="2" max="2" width="11.42578125" style="45"/>
    <col min="5" max="5" width="73.5703125" customWidth="1"/>
    <col min="6" max="6" width="26.28515625" customWidth="1"/>
    <col min="7" max="7" width="23.5703125" customWidth="1"/>
    <col min="8" max="8" width="26.85546875" customWidth="1"/>
    <col min="9" max="9" width="31" customWidth="1"/>
  </cols>
  <sheetData>
    <row r="1" spans="1:9" ht="15.75" thickBot="1" x14ac:dyDescent="0.3"/>
    <row r="2" spans="1:9" x14ac:dyDescent="0.25">
      <c r="B2" s="169" t="s">
        <v>131</v>
      </c>
      <c r="C2" s="170"/>
      <c r="D2" s="170"/>
      <c r="E2" s="170"/>
      <c r="F2" s="170"/>
      <c r="G2" s="170"/>
      <c r="H2" s="170"/>
      <c r="I2" s="171"/>
    </row>
    <row r="3" spans="1:9" ht="15.75" thickBot="1" x14ac:dyDescent="0.3">
      <c r="B3" s="172"/>
      <c r="C3" s="173"/>
      <c r="D3" s="173"/>
      <c r="E3" s="173"/>
      <c r="F3" s="173"/>
      <c r="G3" s="173"/>
      <c r="H3" s="173"/>
      <c r="I3" s="174"/>
    </row>
    <row r="4" spans="1:9" ht="15.75" thickBot="1" x14ac:dyDescent="0.3"/>
    <row r="5" spans="1:9" ht="15" customHeight="1" x14ac:dyDescent="0.25">
      <c r="B5" s="179" t="s">
        <v>126</v>
      </c>
      <c r="C5" s="180"/>
      <c r="D5" s="180"/>
      <c r="E5" s="181"/>
      <c r="F5" s="175" t="s">
        <v>125</v>
      </c>
      <c r="G5" s="175"/>
      <c r="H5" s="175"/>
      <c r="I5" s="176"/>
    </row>
    <row r="6" spans="1:9" ht="15.75" customHeight="1" thickBot="1" x14ac:dyDescent="0.3">
      <c r="B6" s="182"/>
      <c r="C6" s="183"/>
      <c r="D6" s="183"/>
      <c r="E6" s="184"/>
      <c r="F6" s="177"/>
      <c r="G6" s="177"/>
      <c r="H6" s="177"/>
      <c r="I6" s="178"/>
    </row>
    <row r="7" spans="1:9" ht="43.5" customHeight="1" thickBot="1" x14ac:dyDescent="0.3">
      <c r="A7" s="47"/>
      <c r="B7" s="48"/>
      <c r="C7" s="49"/>
      <c r="D7" s="49"/>
      <c r="E7" s="49"/>
      <c r="F7" s="50" t="s">
        <v>133</v>
      </c>
      <c r="G7" s="51" t="s">
        <v>134</v>
      </c>
      <c r="H7" s="51" t="s">
        <v>135</v>
      </c>
      <c r="I7" s="50" t="s">
        <v>136</v>
      </c>
    </row>
    <row r="8" spans="1:9" x14ac:dyDescent="0.25">
      <c r="A8" s="52" t="s">
        <v>137</v>
      </c>
      <c r="B8" s="185" t="s">
        <v>138</v>
      </c>
      <c r="C8" s="186"/>
      <c r="D8" s="186"/>
      <c r="E8" s="187"/>
      <c r="F8" s="156">
        <f>'2. EXCEPTIONNEL'!F8</f>
        <v>0</v>
      </c>
      <c r="G8" s="158">
        <f>'[1]2.EXCEPTIONNEL'!F67</f>
        <v>0</v>
      </c>
      <c r="H8" s="160">
        <f>F8*G8+F8</f>
        <v>0</v>
      </c>
      <c r="I8" s="191">
        <f>H8*48</f>
        <v>0</v>
      </c>
    </row>
    <row r="9" spans="1:9" ht="15.75" thickBot="1" x14ac:dyDescent="0.3">
      <c r="B9" s="188"/>
      <c r="C9" s="189"/>
      <c r="D9" s="189"/>
      <c r="E9" s="190"/>
      <c r="F9" s="157"/>
      <c r="G9" s="159"/>
      <c r="H9" s="161"/>
      <c r="I9" s="157"/>
    </row>
    <row r="10" spans="1:9" x14ac:dyDescent="0.25">
      <c r="B10" s="192" t="s">
        <v>139</v>
      </c>
      <c r="C10" s="193"/>
      <c r="D10" s="193"/>
      <c r="E10" s="194"/>
      <c r="F10" s="156">
        <f>'2. EXCEPTIONNEL'!F8</f>
        <v>0</v>
      </c>
      <c r="G10" s="158">
        <f>'[1]2.EXCEPTIONNEL'!F68</f>
        <v>0</v>
      </c>
      <c r="H10" s="160">
        <f>F10*G10+F10</f>
        <v>0</v>
      </c>
      <c r="I10" s="162">
        <f>H10*48</f>
        <v>0</v>
      </c>
    </row>
    <row r="11" spans="1:9" ht="15.75" thickBot="1" x14ac:dyDescent="0.3">
      <c r="B11" s="166"/>
      <c r="C11" s="167"/>
      <c r="D11" s="167"/>
      <c r="E11" s="168"/>
      <c r="F11" s="157"/>
      <c r="G11" s="159"/>
      <c r="H11" s="161"/>
      <c r="I11" s="157"/>
    </row>
    <row r="12" spans="1:9" x14ac:dyDescent="0.25">
      <c r="B12" s="163" t="s">
        <v>140</v>
      </c>
      <c r="C12" s="164"/>
      <c r="D12" s="164"/>
      <c r="E12" s="165"/>
      <c r="F12" s="156">
        <f>'[1]2.EXCEPTIONNEL'!F6</f>
        <v>0</v>
      </c>
      <c r="G12" s="158">
        <f>'[1]2.EXCEPTIONNEL'!F67</f>
        <v>0</v>
      </c>
      <c r="H12" s="160">
        <f t="shared" ref="H12" si="0">F12*G12+F12</f>
        <v>0</v>
      </c>
      <c r="I12" s="162">
        <f>H12*48</f>
        <v>0</v>
      </c>
    </row>
    <row r="13" spans="1:9" ht="15" hidden="1" customHeight="1" x14ac:dyDescent="0.25">
      <c r="B13" s="166"/>
      <c r="C13" s="167"/>
      <c r="D13" s="167"/>
      <c r="E13" s="168"/>
      <c r="F13" s="157"/>
      <c r="G13" s="159"/>
      <c r="H13" s="161"/>
      <c r="I13" s="157"/>
    </row>
    <row r="14" spans="1:9" ht="15.75" hidden="1" customHeight="1" thickBot="1" x14ac:dyDescent="0.3">
      <c r="B14" s="163" t="s">
        <v>141</v>
      </c>
      <c r="C14" s="164"/>
      <c r="D14" s="164"/>
      <c r="E14" s="165"/>
      <c r="F14" s="156">
        <f>'[1]2.EXCEPTIONNEL'!F8</f>
        <v>0</v>
      </c>
      <c r="G14" s="158">
        <f>'[1]2.EXCEPTIONNEL'!F68</f>
        <v>0</v>
      </c>
      <c r="H14" s="160">
        <f t="shared" ref="H14" si="1">F14*G14+F14</f>
        <v>0</v>
      </c>
      <c r="I14" s="162">
        <f>H14*24</f>
        <v>0</v>
      </c>
    </row>
    <row r="15" spans="1:9" ht="15.75" thickBot="1" x14ac:dyDescent="0.3">
      <c r="B15" s="166"/>
      <c r="C15" s="167"/>
      <c r="D15" s="167"/>
      <c r="E15" s="168"/>
      <c r="F15" s="157"/>
      <c r="G15" s="159"/>
      <c r="H15" s="161"/>
      <c r="I15" s="157"/>
    </row>
    <row r="16" spans="1:9" x14ac:dyDescent="0.25">
      <c r="B16" s="163" t="s">
        <v>142</v>
      </c>
      <c r="C16" s="164"/>
      <c r="D16" s="164"/>
      <c r="E16" s="165"/>
      <c r="F16" s="156">
        <f>'[1]2.EXCEPTIONNEL'!F10</f>
        <v>0</v>
      </c>
      <c r="G16" s="158">
        <f>'[1]2.EXCEPTIONNEL'!F67</f>
        <v>0</v>
      </c>
      <c r="H16" s="160">
        <f t="shared" ref="H16" si="2">F16*G16+F16</f>
        <v>0</v>
      </c>
      <c r="I16" s="162">
        <f t="shared" ref="I16" si="3">H16*24</f>
        <v>0</v>
      </c>
    </row>
    <row r="17" spans="2:9" ht="15.75" thickBot="1" x14ac:dyDescent="0.3">
      <c r="B17" s="166"/>
      <c r="C17" s="167"/>
      <c r="D17" s="167"/>
      <c r="E17" s="168"/>
      <c r="F17" s="157"/>
      <c r="G17" s="159"/>
      <c r="H17" s="161"/>
      <c r="I17" s="157"/>
    </row>
    <row r="18" spans="2:9" x14ac:dyDescent="0.25">
      <c r="B18" s="163" t="s">
        <v>143</v>
      </c>
      <c r="C18" s="164"/>
      <c r="D18" s="164"/>
      <c r="E18" s="165"/>
      <c r="F18" s="156">
        <f>'[1]2.EXCEPTIONNEL'!F12</f>
        <v>0</v>
      </c>
      <c r="G18" s="158">
        <f>'[1]2.EXCEPTIONNEL'!F68</f>
        <v>0</v>
      </c>
      <c r="H18" s="160">
        <f t="shared" ref="H18" si="4">F18*G18+F18</f>
        <v>0</v>
      </c>
      <c r="I18" s="162">
        <f t="shared" ref="I18" si="5">H18*24</f>
        <v>0</v>
      </c>
    </row>
    <row r="19" spans="2:9" ht="15.75" thickBot="1" x14ac:dyDescent="0.3">
      <c r="B19" s="166"/>
      <c r="C19" s="167"/>
      <c r="D19" s="167"/>
      <c r="E19" s="168"/>
      <c r="F19" s="157"/>
      <c r="G19" s="159"/>
      <c r="H19" s="161"/>
      <c r="I19" s="157"/>
    </row>
    <row r="20" spans="2:9" x14ac:dyDescent="0.25">
      <c r="B20" s="163" t="s">
        <v>144</v>
      </c>
      <c r="C20" s="164"/>
      <c r="D20" s="164"/>
      <c r="E20" s="165"/>
      <c r="F20" s="156">
        <f>'[1]2.EXCEPTIONNEL'!F14</f>
        <v>0</v>
      </c>
      <c r="G20" s="158">
        <f>'[1]2.EXCEPTIONNEL'!F67</f>
        <v>0</v>
      </c>
      <c r="H20" s="160">
        <f t="shared" ref="H20" si="6">F20*G20+F20</f>
        <v>0</v>
      </c>
      <c r="I20" s="162">
        <f>H20*4</f>
        <v>0</v>
      </c>
    </row>
    <row r="21" spans="2:9" ht="15.75" thickBot="1" x14ac:dyDescent="0.3">
      <c r="B21" s="166"/>
      <c r="C21" s="167"/>
      <c r="D21" s="167"/>
      <c r="E21" s="168"/>
      <c r="F21" s="157"/>
      <c r="G21" s="159"/>
      <c r="H21" s="161"/>
      <c r="I21" s="157"/>
    </row>
    <row r="22" spans="2:9" x14ac:dyDescent="0.25">
      <c r="B22" s="163" t="s">
        <v>145</v>
      </c>
      <c r="C22" s="164"/>
      <c r="D22" s="164"/>
      <c r="E22" s="165"/>
      <c r="F22" s="156">
        <f>'[1]2.EXCEPTIONNEL'!F16</f>
        <v>0</v>
      </c>
      <c r="G22" s="158">
        <f>'[1]2.EXCEPTIONNEL'!F68</f>
        <v>0</v>
      </c>
      <c r="H22" s="160">
        <f t="shared" ref="H22" si="7">F22*G22+F22</f>
        <v>0</v>
      </c>
      <c r="I22" s="162">
        <f>H22*4</f>
        <v>0</v>
      </c>
    </row>
    <row r="23" spans="2:9" ht="15.75" thickBot="1" x14ac:dyDescent="0.3">
      <c r="B23" s="166"/>
      <c r="C23" s="167"/>
      <c r="D23" s="167"/>
      <c r="E23" s="168"/>
      <c r="F23" s="157"/>
      <c r="G23" s="159"/>
      <c r="H23" s="161"/>
      <c r="I23" s="157"/>
    </row>
    <row r="24" spans="2:9" x14ac:dyDescent="0.25">
      <c r="B24" s="163" t="s">
        <v>146</v>
      </c>
      <c r="C24" s="164"/>
      <c r="D24" s="164"/>
      <c r="E24" s="165"/>
      <c r="F24" s="156">
        <f>'[1]2.EXCEPTIONNEL'!F18</f>
        <v>0</v>
      </c>
      <c r="G24" s="158">
        <f>'[1]2.EXCEPTIONNEL'!F67</f>
        <v>0</v>
      </c>
      <c r="H24" s="160">
        <f t="shared" ref="H24" si="8">F24*G24+F24</f>
        <v>0</v>
      </c>
      <c r="I24" s="162">
        <f>H24*24</f>
        <v>0</v>
      </c>
    </row>
    <row r="25" spans="2:9" ht="15.75" thickBot="1" x14ac:dyDescent="0.3">
      <c r="B25" s="166"/>
      <c r="C25" s="167"/>
      <c r="D25" s="167"/>
      <c r="E25" s="168"/>
      <c r="F25" s="157"/>
      <c r="G25" s="159"/>
      <c r="H25" s="161"/>
      <c r="I25" s="157"/>
    </row>
    <row r="26" spans="2:9" x14ac:dyDescent="0.25">
      <c r="B26" s="163" t="s">
        <v>147</v>
      </c>
      <c r="C26" s="164"/>
      <c r="D26" s="164"/>
      <c r="E26" s="165"/>
      <c r="F26" s="156">
        <f>'[1]2.EXCEPTIONNEL'!F20</f>
        <v>0</v>
      </c>
      <c r="G26" s="158">
        <f>'[1]2.EXCEPTIONNEL'!F68</f>
        <v>0</v>
      </c>
      <c r="H26" s="160">
        <f t="shared" ref="H26" si="9">F26*G26+F26</f>
        <v>0</v>
      </c>
      <c r="I26" s="162">
        <f>H26*24</f>
        <v>0</v>
      </c>
    </row>
    <row r="27" spans="2:9" ht="15.75" thickBot="1" x14ac:dyDescent="0.3">
      <c r="B27" s="166"/>
      <c r="C27" s="167"/>
      <c r="D27" s="167"/>
      <c r="E27" s="168"/>
      <c r="F27" s="157"/>
      <c r="G27" s="159"/>
      <c r="H27" s="161"/>
      <c r="I27" s="157"/>
    </row>
    <row r="28" spans="2:9" x14ac:dyDescent="0.25">
      <c r="B28" s="163" t="s">
        <v>148</v>
      </c>
      <c r="C28" s="164"/>
      <c r="D28" s="164"/>
      <c r="E28" s="165"/>
      <c r="F28" s="156">
        <f>'[1]2.EXCEPTIONNEL'!F22</f>
        <v>0</v>
      </c>
      <c r="G28" s="158">
        <f>'[1]2.EXCEPTIONNEL'!F67</f>
        <v>0</v>
      </c>
      <c r="H28" s="160">
        <f t="shared" ref="H28" si="10">F28*G28+F28</f>
        <v>0</v>
      </c>
      <c r="I28" s="162">
        <f>H28*12</f>
        <v>0</v>
      </c>
    </row>
    <row r="29" spans="2:9" ht="15.75" thickBot="1" x14ac:dyDescent="0.3">
      <c r="B29" s="166"/>
      <c r="C29" s="167"/>
      <c r="D29" s="167"/>
      <c r="E29" s="168"/>
      <c r="F29" s="157"/>
      <c r="G29" s="159"/>
      <c r="H29" s="161"/>
      <c r="I29" s="157"/>
    </row>
    <row r="30" spans="2:9" x14ac:dyDescent="0.25">
      <c r="B30" s="163" t="s">
        <v>149</v>
      </c>
      <c r="C30" s="164"/>
      <c r="D30" s="164"/>
      <c r="E30" s="165"/>
      <c r="F30" s="156">
        <f>'[1]2.EXCEPTIONNEL'!F24</f>
        <v>0</v>
      </c>
      <c r="G30" s="158">
        <f>'[1]2.EXCEPTIONNEL'!F68</f>
        <v>0</v>
      </c>
      <c r="H30" s="160">
        <f t="shared" ref="H30" si="11">F30*G30+F30</f>
        <v>0</v>
      </c>
      <c r="I30" s="162">
        <f>H30*12</f>
        <v>0</v>
      </c>
    </row>
    <row r="31" spans="2:9" ht="15.75" thickBot="1" x14ac:dyDescent="0.3">
      <c r="B31" s="166"/>
      <c r="C31" s="167"/>
      <c r="D31" s="167"/>
      <c r="E31" s="168"/>
      <c r="F31" s="157"/>
      <c r="G31" s="159"/>
      <c r="H31" s="161"/>
      <c r="I31" s="157"/>
    </row>
    <row r="32" spans="2:9" x14ac:dyDescent="0.25">
      <c r="B32" s="163" t="s">
        <v>150</v>
      </c>
      <c r="C32" s="164"/>
      <c r="D32" s="164"/>
      <c r="E32" s="165"/>
      <c r="F32" s="156">
        <f>'[1]2.EXCEPTIONNEL'!F26</f>
        <v>0</v>
      </c>
      <c r="G32" s="158">
        <f>'[1]2.EXCEPTIONNEL'!F67</f>
        <v>0</v>
      </c>
      <c r="H32" s="160">
        <f t="shared" ref="H32" si="12">F32*G32+F32</f>
        <v>0</v>
      </c>
      <c r="I32" s="162">
        <f>H32*16</f>
        <v>0</v>
      </c>
    </row>
    <row r="33" spans="2:9" ht="15.75" thickBot="1" x14ac:dyDescent="0.3">
      <c r="B33" s="166"/>
      <c r="C33" s="167"/>
      <c r="D33" s="167"/>
      <c r="E33" s="168"/>
      <c r="F33" s="157"/>
      <c r="G33" s="159"/>
      <c r="H33" s="161"/>
      <c r="I33" s="157"/>
    </row>
    <row r="34" spans="2:9" x14ac:dyDescent="0.25">
      <c r="B34" s="163" t="s">
        <v>151</v>
      </c>
      <c r="C34" s="164"/>
      <c r="D34" s="164"/>
      <c r="E34" s="165"/>
      <c r="F34" s="156">
        <f>'[1]2.EXCEPTIONNEL'!F28</f>
        <v>0</v>
      </c>
      <c r="G34" s="158">
        <f>'[1]2.EXCEPTIONNEL'!F68</f>
        <v>0</v>
      </c>
      <c r="H34" s="160">
        <f t="shared" ref="H34" si="13">F34*G34+F34</f>
        <v>0</v>
      </c>
      <c r="I34" s="162">
        <f>H34*16</f>
        <v>0</v>
      </c>
    </row>
    <row r="35" spans="2:9" ht="15.75" thickBot="1" x14ac:dyDescent="0.3">
      <c r="B35" s="166"/>
      <c r="C35" s="167"/>
      <c r="D35" s="167"/>
      <c r="E35" s="168"/>
      <c r="F35" s="157"/>
      <c r="G35" s="159"/>
      <c r="H35" s="161"/>
      <c r="I35" s="157"/>
    </row>
    <row r="36" spans="2:9" x14ac:dyDescent="0.25">
      <c r="B36" s="163" t="s">
        <v>152</v>
      </c>
      <c r="C36" s="164"/>
      <c r="D36" s="164"/>
      <c r="E36" s="165"/>
      <c r="F36" s="156">
        <f>'[1]2.EXCEPTIONNEL'!F30</f>
        <v>0</v>
      </c>
      <c r="G36" s="158">
        <f>'[1]2.EXCEPTIONNEL'!F67</f>
        <v>0</v>
      </c>
      <c r="H36" s="160">
        <f t="shared" ref="H36" si="14">F36*G36+F36</f>
        <v>0</v>
      </c>
      <c r="I36" s="162">
        <f>H36*24</f>
        <v>0</v>
      </c>
    </row>
    <row r="37" spans="2:9" ht="15.75" thickBot="1" x14ac:dyDescent="0.3">
      <c r="B37" s="166"/>
      <c r="C37" s="167"/>
      <c r="D37" s="167"/>
      <c r="E37" s="168"/>
      <c r="F37" s="157"/>
      <c r="G37" s="159"/>
      <c r="H37" s="161"/>
      <c r="I37" s="157"/>
    </row>
    <row r="38" spans="2:9" x14ac:dyDescent="0.25">
      <c r="B38" s="163" t="s">
        <v>153</v>
      </c>
      <c r="C38" s="164"/>
      <c r="D38" s="164"/>
      <c r="E38" s="165"/>
      <c r="F38" s="156">
        <f>'[1]2.EXCEPTIONNEL'!F32</f>
        <v>0</v>
      </c>
      <c r="G38" s="158">
        <f>'[1]2.EXCEPTIONNEL'!F68</f>
        <v>0</v>
      </c>
      <c r="H38" s="160">
        <f t="shared" ref="H38" si="15">F38*G38+F38</f>
        <v>0</v>
      </c>
      <c r="I38" s="162">
        <f>H38*24</f>
        <v>0</v>
      </c>
    </row>
    <row r="39" spans="2:9" ht="15.75" thickBot="1" x14ac:dyDescent="0.3">
      <c r="B39" s="166"/>
      <c r="C39" s="167"/>
      <c r="D39" s="167"/>
      <c r="E39" s="168"/>
      <c r="F39" s="157"/>
      <c r="G39" s="159"/>
      <c r="H39" s="161"/>
      <c r="I39" s="157"/>
    </row>
    <row r="40" spans="2:9" x14ac:dyDescent="0.25">
      <c r="B40" s="163" t="s">
        <v>154</v>
      </c>
      <c r="C40" s="164"/>
      <c r="D40" s="164"/>
      <c r="E40" s="165"/>
      <c r="F40" s="156">
        <f>'[1]2.EXCEPTIONNEL'!F34</f>
        <v>0</v>
      </c>
      <c r="G40" s="158">
        <f>'[1]2.EXCEPTIONNEL'!F67</f>
        <v>0</v>
      </c>
      <c r="H40" s="160">
        <f t="shared" ref="H40" si="16">F40*G40+F40</f>
        <v>0</v>
      </c>
      <c r="I40" s="162">
        <f>H40*12</f>
        <v>0</v>
      </c>
    </row>
    <row r="41" spans="2:9" ht="15.75" thickBot="1" x14ac:dyDescent="0.3">
      <c r="B41" s="166"/>
      <c r="C41" s="167"/>
      <c r="D41" s="167"/>
      <c r="E41" s="168"/>
      <c r="F41" s="157"/>
      <c r="G41" s="159"/>
      <c r="H41" s="161"/>
      <c r="I41" s="157"/>
    </row>
    <row r="42" spans="2:9" x14ac:dyDescent="0.25">
      <c r="B42" s="163" t="s">
        <v>155</v>
      </c>
      <c r="C42" s="164"/>
      <c r="D42" s="164"/>
      <c r="E42" s="165"/>
      <c r="F42" s="156">
        <f>'[1]2.EXCEPTIONNEL'!F36</f>
        <v>0</v>
      </c>
      <c r="G42" s="158">
        <f>'[1]2.EXCEPTIONNEL'!F68</f>
        <v>0</v>
      </c>
      <c r="H42" s="160">
        <f t="shared" ref="H42" si="17">F42*G42+F42</f>
        <v>0</v>
      </c>
      <c r="I42" s="162">
        <f t="shared" ref="I42" si="18">H42*12</f>
        <v>0</v>
      </c>
    </row>
    <row r="43" spans="2:9" ht="15.75" thickBot="1" x14ac:dyDescent="0.3">
      <c r="B43" s="166"/>
      <c r="C43" s="167"/>
      <c r="D43" s="167"/>
      <c r="E43" s="168"/>
      <c r="F43" s="157"/>
      <c r="G43" s="159"/>
      <c r="H43" s="161"/>
      <c r="I43" s="157"/>
    </row>
    <row r="44" spans="2:9" x14ac:dyDescent="0.25">
      <c r="B44" s="163" t="s">
        <v>156</v>
      </c>
      <c r="C44" s="164"/>
      <c r="D44" s="164"/>
      <c r="E44" s="165"/>
      <c r="F44" s="156">
        <f>'[1]2.EXCEPTIONNEL'!F38</f>
        <v>0</v>
      </c>
      <c r="G44" s="158">
        <f>'[1]2.EXCEPTIONNEL'!F67</f>
        <v>0</v>
      </c>
      <c r="H44" s="160">
        <f t="shared" ref="H44" si="19">F44*G44+F44</f>
        <v>0</v>
      </c>
      <c r="I44" s="162">
        <f t="shared" ref="I44" si="20">H44*12</f>
        <v>0</v>
      </c>
    </row>
    <row r="45" spans="2:9" ht="15.75" thickBot="1" x14ac:dyDescent="0.3">
      <c r="B45" s="166"/>
      <c r="C45" s="167"/>
      <c r="D45" s="167"/>
      <c r="E45" s="168"/>
      <c r="F45" s="157"/>
      <c r="G45" s="159"/>
      <c r="H45" s="161"/>
      <c r="I45" s="157"/>
    </row>
    <row r="46" spans="2:9" x14ac:dyDescent="0.25">
      <c r="B46" s="163" t="s">
        <v>157</v>
      </c>
      <c r="C46" s="164"/>
      <c r="D46" s="164"/>
      <c r="E46" s="165"/>
      <c r="F46" s="156">
        <f>'[1]2.EXCEPTIONNEL'!F40</f>
        <v>0</v>
      </c>
      <c r="G46" s="158">
        <f>'[1]2.EXCEPTIONNEL'!F68</f>
        <v>0</v>
      </c>
      <c r="H46" s="160">
        <f t="shared" ref="H46" si="21">F46*G46+F46</f>
        <v>0</v>
      </c>
      <c r="I46" s="162">
        <f t="shared" ref="I46" si="22">H46*12</f>
        <v>0</v>
      </c>
    </row>
    <row r="47" spans="2:9" ht="15.75" thickBot="1" x14ac:dyDescent="0.3">
      <c r="B47" s="166"/>
      <c r="C47" s="167"/>
      <c r="D47" s="167"/>
      <c r="E47" s="168"/>
      <c r="F47" s="157"/>
      <c r="G47" s="159"/>
      <c r="H47" s="161"/>
      <c r="I47" s="157"/>
    </row>
    <row r="48" spans="2:9" x14ac:dyDescent="0.25">
      <c r="B48" s="163" t="s">
        <v>158</v>
      </c>
      <c r="C48" s="164"/>
      <c r="D48" s="164"/>
      <c r="E48" s="165"/>
      <c r="F48" s="156">
        <f>'[1]2.EXCEPTIONNEL'!F42</f>
        <v>0</v>
      </c>
      <c r="G48" s="158">
        <f>'[1]2.EXCEPTIONNEL'!F67</f>
        <v>0</v>
      </c>
      <c r="H48" s="160">
        <f t="shared" ref="H48" si="23">F48*G48+F48</f>
        <v>0</v>
      </c>
      <c r="I48" s="162">
        <f>H48*24</f>
        <v>0</v>
      </c>
    </row>
    <row r="49" spans="2:9" ht="15.75" thickBot="1" x14ac:dyDescent="0.3">
      <c r="B49" s="166"/>
      <c r="C49" s="167"/>
      <c r="D49" s="167"/>
      <c r="E49" s="168"/>
      <c r="F49" s="157"/>
      <c r="G49" s="159"/>
      <c r="H49" s="161"/>
      <c r="I49" s="157"/>
    </row>
    <row r="50" spans="2:9" x14ac:dyDescent="0.25">
      <c r="B50" s="163" t="s">
        <v>159</v>
      </c>
      <c r="C50" s="164"/>
      <c r="D50" s="164"/>
      <c r="E50" s="165"/>
      <c r="F50" s="156">
        <f>'[1]2.EXCEPTIONNEL'!F44</f>
        <v>0</v>
      </c>
      <c r="G50" s="158">
        <f>'[1]2.EXCEPTIONNEL'!F68</f>
        <v>0</v>
      </c>
      <c r="H50" s="160">
        <f t="shared" ref="H50" si="24">F50*G50+F50</f>
        <v>0</v>
      </c>
      <c r="I50" s="162">
        <f>H50*24</f>
        <v>0</v>
      </c>
    </row>
    <row r="51" spans="2:9" ht="15.75" thickBot="1" x14ac:dyDescent="0.3">
      <c r="B51" s="166"/>
      <c r="C51" s="167"/>
      <c r="D51" s="167"/>
      <c r="E51" s="168"/>
      <c r="F51" s="157"/>
      <c r="G51" s="159"/>
      <c r="H51" s="161"/>
      <c r="I51" s="157"/>
    </row>
    <row r="52" spans="2:9" x14ac:dyDescent="0.25">
      <c r="B52" s="150" t="s">
        <v>160</v>
      </c>
      <c r="C52" s="151"/>
      <c r="D52" s="151"/>
      <c r="E52" s="152"/>
      <c r="F52" s="156">
        <f>'[1]2.EXCEPTIONNEL'!F46</f>
        <v>0</v>
      </c>
      <c r="G52" s="158">
        <f>'[1]2.EXCEPTIONNEL'!F67</f>
        <v>0</v>
      </c>
      <c r="H52" s="160">
        <f t="shared" ref="H52" si="25">F52*G52+F52</f>
        <v>0</v>
      </c>
      <c r="I52" s="162">
        <f>H52*10</f>
        <v>0</v>
      </c>
    </row>
    <row r="53" spans="2:9" ht="15.75" thickBot="1" x14ac:dyDescent="0.3">
      <c r="B53" s="153"/>
      <c r="C53" s="154"/>
      <c r="D53" s="154"/>
      <c r="E53" s="155"/>
      <c r="F53" s="157"/>
      <c r="G53" s="159"/>
      <c r="H53" s="161"/>
      <c r="I53" s="157"/>
    </row>
    <row r="54" spans="2:9" x14ac:dyDescent="0.25">
      <c r="B54" s="150" t="s">
        <v>161</v>
      </c>
      <c r="C54" s="151"/>
      <c r="D54" s="151"/>
      <c r="E54" s="152"/>
      <c r="F54" s="156">
        <f>'[1]2.EXCEPTIONNEL'!F48</f>
        <v>0</v>
      </c>
      <c r="G54" s="158">
        <f>'[1]2.EXCEPTIONNEL'!F68</f>
        <v>0</v>
      </c>
      <c r="H54" s="160">
        <f t="shared" ref="H54" si="26">F54*G54+F54</f>
        <v>0</v>
      </c>
      <c r="I54" s="162">
        <f>H54*2</f>
        <v>0</v>
      </c>
    </row>
    <row r="55" spans="2:9" ht="15.75" thickBot="1" x14ac:dyDescent="0.3">
      <c r="B55" s="153"/>
      <c r="C55" s="154"/>
      <c r="D55" s="154"/>
      <c r="E55" s="155"/>
      <c r="F55" s="157"/>
      <c r="G55" s="159"/>
      <c r="H55" s="161"/>
      <c r="I55" s="157"/>
    </row>
    <row r="56" spans="2:9" x14ac:dyDescent="0.25">
      <c r="B56" s="138" t="s">
        <v>162</v>
      </c>
      <c r="C56" s="139"/>
      <c r="D56" s="139"/>
      <c r="E56" s="140"/>
      <c r="F56" s="144">
        <f>I8+I10+I12+I14+I16+I18+I20+I22+I24+I26+I28+I30+I32+I34+I36+I38+I40+I42+I44+I46+I48+I50+I52+I54</f>
        <v>0</v>
      </c>
      <c r="G56" s="145"/>
      <c r="H56" s="145"/>
      <c r="I56" s="146"/>
    </row>
    <row r="57" spans="2:9" ht="15.75" thickBot="1" x14ac:dyDescent="0.3">
      <c r="B57" s="141"/>
      <c r="C57" s="142"/>
      <c r="D57" s="142"/>
      <c r="E57" s="143"/>
      <c r="F57" s="147"/>
      <c r="G57" s="148"/>
      <c r="H57" s="148"/>
      <c r="I57" s="149"/>
    </row>
  </sheetData>
  <mergeCells count="125">
    <mergeCell ref="B2:I3"/>
    <mergeCell ref="B12:E13"/>
    <mergeCell ref="F12:F13"/>
    <mergeCell ref="G12:G13"/>
    <mergeCell ref="H12:H13"/>
    <mergeCell ref="I12:I13"/>
    <mergeCell ref="B14:E15"/>
    <mergeCell ref="F14:F15"/>
    <mergeCell ref="G14:G15"/>
    <mergeCell ref="H14:H15"/>
    <mergeCell ref="I14:I15"/>
    <mergeCell ref="F5:I6"/>
    <mergeCell ref="B5:E6"/>
    <mergeCell ref="B8:E9"/>
    <mergeCell ref="F8:F9"/>
    <mergeCell ref="G8:G9"/>
    <mergeCell ref="H8:H9"/>
    <mergeCell ref="I8:I9"/>
    <mergeCell ref="B10:E11"/>
    <mergeCell ref="F10:F11"/>
    <mergeCell ref="G10:G11"/>
    <mergeCell ref="H10:H11"/>
    <mergeCell ref="I10:I11"/>
    <mergeCell ref="B18:E19"/>
    <mergeCell ref="F18:F19"/>
    <mergeCell ref="G18:G19"/>
    <mergeCell ref="H18:H19"/>
    <mergeCell ref="I18:I19"/>
    <mergeCell ref="B16:E17"/>
    <mergeCell ref="F16:F17"/>
    <mergeCell ref="G16:G17"/>
    <mergeCell ref="H16:H17"/>
    <mergeCell ref="I16:I17"/>
    <mergeCell ref="B22:E23"/>
    <mergeCell ref="F22:F23"/>
    <mergeCell ref="G22:G23"/>
    <mergeCell ref="H22:H23"/>
    <mergeCell ref="I22:I23"/>
    <mergeCell ref="B20:E21"/>
    <mergeCell ref="F20:F21"/>
    <mergeCell ref="G20:G21"/>
    <mergeCell ref="H20:H21"/>
    <mergeCell ref="I20:I21"/>
    <mergeCell ref="B26:E27"/>
    <mergeCell ref="F26:F27"/>
    <mergeCell ref="G26:G27"/>
    <mergeCell ref="H26:H27"/>
    <mergeCell ref="I26:I27"/>
    <mergeCell ref="B24:E25"/>
    <mergeCell ref="F24:F25"/>
    <mergeCell ref="G24:G25"/>
    <mergeCell ref="H24:H25"/>
    <mergeCell ref="I24:I25"/>
    <mergeCell ref="B30:E31"/>
    <mergeCell ref="F30:F31"/>
    <mergeCell ref="G30:G31"/>
    <mergeCell ref="H30:H31"/>
    <mergeCell ref="I30:I31"/>
    <mergeCell ref="B28:E29"/>
    <mergeCell ref="F28:F29"/>
    <mergeCell ref="G28:G29"/>
    <mergeCell ref="H28:H29"/>
    <mergeCell ref="I28:I29"/>
    <mergeCell ref="B34:E35"/>
    <mergeCell ref="F34:F35"/>
    <mergeCell ref="G34:G35"/>
    <mergeCell ref="H34:H35"/>
    <mergeCell ref="I34:I35"/>
    <mergeCell ref="B32:E33"/>
    <mergeCell ref="F32:F33"/>
    <mergeCell ref="G32:G33"/>
    <mergeCell ref="H32:H33"/>
    <mergeCell ref="I32:I33"/>
    <mergeCell ref="B38:E39"/>
    <mergeCell ref="F38:F39"/>
    <mergeCell ref="G38:G39"/>
    <mergeCell ref="H38:H39"/>
    <mergeCell ref="I38:I39"/>
    <mergeCell ref="B36:E37"/>
    <mergeCell ref="F36:F37"/>
    <mergeCell ref="G36:G37"/>
    <mergeCell ref="H36:H37"/>
    <mergeCell ref="I36:I37"/>
    <mergeCell ref="B42:E43"/>
    <mergeCell ref="F42:F43"/>
    <mergeCell ref="G42:G43"/>
    <mergeCell ref="H42:H43"/>
    <mergeCell ref="I42:I43"/>
    <mergeCell ref="B40:E41"/>
    <mergeCell ref="F40:F41"/>
    <mergeCell ref="G40:G41"/>
    <mergeCell ref="H40:H41"/>
    <mergeCell ref="I40:I41"/>
    <mergeCell ref="B46:E47"/>
    <mergeCell ref="F46:F47"/>
    <mergeCell ref="G46:G47"/>
    <mergeCell ref="H46:H47"/>
    <mergeCell ref="I46:I47"/>
    <mergeCell ref="B44:E45"/>
    <mergeCell ref="F44:F45"/>
    <mergeCell ref="G44:G45"/>
    <mergeCell ref="H44:H45"/>
    <mergeCell ref="I44:I45"/>
    <mergeCell ref="B50:E51"/>
    <mergeCell ref="F50:F51"/>
    <mergeCell ref="G50:G51"/>
    <mergeCell ref="H50:H51"/>
    <mergeCell ref="I50:I51"/>
    <mergeCell ref="B48:E49"/>
    <mergeCell ref="F48:F49"/>
    <mergeCell ref="G48:G49"/>
    <mergeCell ref="H48:H49"/>
    <mergeCell ref="I48:I49"/>
    <mergeCell ref="B56:E57"/>
    <mergeCell ref="F56:I57"/>
    <mergeCell ref="B54:E55"/>
    <mergeCell ref="F54:F55"/>
    <mergeCell ref="G54:G55"/>
    <mergeCell ref="H54:H55"/>
    <mergeCell ref="I54:I55"/>
    <mergeCell ref="B52:E53"/>
    <mergeCell ref="F52:F53"/>
    <mergeCell ref="G52:G53"/>
    <mergeCell ref="H52:H53"/>
    <mergeCell ref="I52:I5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1. 25AC08 - Page de garde - BPU</vt:lpstr>
      <vt:lpstr>2. EXCEPTIONNEL</vt:lpstr>
      <vt:lpstr>3. REMISE A NIVEAU</vt:lpstr>
      <vt:lpstr>4. DQE - non contractuel</vt:lpstr>
      <vt:lpstr>'2. EXCEPTIONNEL'!Zone_d_impression</vt:lpstr>
      <vt:lpstr>'3. REMISE A NIVEAU'!Zone_d_impression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SERRAULT Tristan</dc:creator>
  <cp:lastModifiedBy>Aurélie BOULET</cp:lastModifiedBy>
  <cp:lastPrinted>2022-09-07T10:03:44Z</cp:lastPrinted>
  <dcterms:created xsi:type="dcterms:W3CDTF">2019-01-21T21:37:44Z</dcterms:created>
  <dcterms:modified xsi:type="dcterms:W3CDTF">2025-04-01T14:24:03Z</dcterms:modified>
</cp:coreProperties>
</file>