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DAJF\Departement juridique\Marches publics\MARCHES 2025\MAPA\DIRECTIONS\DCMC\CLUNY_Tour du Moulin\00 - DCE\Publication\"/>
    </mc:Choice>
  </mc:AlternateContent>
  <bookViews>
    <workbookView xWindow="-110" yWindow="-110" windowWidth="19430" windowHeight="10310" tabRatio="1000"/>
  </bookViews>
  <sheets>
    <sheet name="DPGF - LOT 01" sheetId="9" r:id="rId1"/>
    <sheet name="Feuil1" sheetId="10" r:id="rId2"/>
  </sheets>
  <definedNames>
    <definedName name="_Toc97540728" localSheetId="0">'DPGF - LOT 01'!#REF!</definedName>
    <definedName name="_Toc97540760" localSheetId="0">'DPGF - LOT 01'!#REF!</definedName>
    <definedName name="_xlnm.Print_Area" localSheetId="0">'DPGF - LOT 01'!$B$1:$E$47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5" i="9" l="1"/>
  <c r="E44" i="9"/>
  <c r="E41" i="9"/>
  <c r="E21" i="9"/>
  <c r="E38" i="9"/>
  <c r="E11" i="9"/>
  <c r="E13" i="9"/>
  <c r="E46" i="9" l="1"/>
  <c r="E47" i="9" s="1"/>
</calcChain>
</file>

<file path=xl/sharedStrings.xml><?xml version="1.0" encoding="utf-8"?>
<sst xmlns="http://schemas.openxmlformats.org/spreadsheetml/2006/main" count="109" uniqueCount="85">
  <si>
    <t>Réf.</t>
  </si>
  <si>
    <t>Désignation</t>
  </si>
  <si>
    <t>Ens</t>
  </si>
  <si>
    <t>T.V.A 20%</t>
  </si>
  <si>
    <t>DISPOSITIONS GENERALES</t>
  </si>
  <si>
    <t>inclus</t>
  </si>
  <si>
    <t>Unité</t>
  </si>
  <si>
    <t>Prix H.T.</t>
  </si>
  <si>
    <t>Nettoyage de fin de chantier et évacuations</t>
  </si>
  <si>
    <t>Remise des DDOE à l'issue des travaux</t>
  </si>
  <si>
    <t>2.1</t>
  </si>
  <si>
    <t>2.2</t>
  </si>
  <si>
    <t>2.3</t>
  </si>
  <si>
    <t>2.4</t>
  </si>
  <si>
    <t>2.5</t>
  </si>
  <si>
    <t>2.6</t>
  </si>
  <si>
    <t>2.7</t>
  </si>
  <si>
    <t xml:space="preserve">Ens </t>
  </si>
  <si>
    <t>2.10</t>
  </si>
  <si>
    <t>DESCRIPTION DES OUVRAGES</t>
  </si>
  <si>
    <t>2.9</t>
  </si>
  <si>
    <t>2.11</t>
  </si>
  <si>
    <t>2.8</t>
  </si>
  <si>
    <t>Réalisation d'un constat d'huissier préalable</t>
  </si>
  <si>
    <t>Protections diverses</t>
  </si>
  <si>
    <t xml:space="preserve">Échafaudages extérieurs en encorbellement-Tour du Moulin </t>
  </si>
  <si>
    <t>2.12</t>
  </si>
  <si>
    <t xml:space="preserve">Sapine d’escalier-Tour du Moulin </t>
  </si>
  <si>
    <t xml:space="preserve">Treuil d'échafaudages -Tour du Moulin </t>
  </si>
  <si>
    <t xml:space="preserve">Fourniture et pose de liteaux de dimensions 27x40 cm </t>
  </si>
  <si>
    <t>Fourniture et pose de tuiles plates 17x32 type Blache M2</t>
  </si>
  <si>
    <t>Raccordement avec l'existant avec pose de doublis et de tranchis</t>
  </si>
  <si>
    <t>Remplacement 3m de gouttières cuivre avec brides et soudures et reprise la descente EP cuivre</t>
  </si>
  <si>
    <t xml:space="preserve">Dépose et repose d'un épi cuivre conservé et adaptation avec le poinçon </t>
  </si>
  <si>
    <t xml:space="preserve">Adaptations et raccordement avec le paratonnerre </t>
  </si>
  <si>
    <t xml:space="preserve">Nettoyage total du comble et de la charpente </t>
  </si>
  <si>
    <t>75m2</t>
  </si>
  <si>
    <t>2.13</t>
  </si>
  <si>
    <t>2.14</t>
  </si>
  <si>
    <t>2.15</t>
  </si>
  <si>
    <t xml:space="preserve">Vérification, suivi, nettoyage et démoussage de l'ensemble de la toiture </t>
  </si>
  <si>
    <t xml:space="preserve">Remplacement des tuiles abîmées ou cassées </t>
  </si>
  <si>
    <t>Nettoyer et faire un suivi des couvertines en tuiles canal scellées sur le dessus de mur d'enceinte de la cour</t>
  </si>
  <si>
    <t>2.16</t>
  </si>
  <si>
    <t>2.17</t>
  </si>
  <si>
    <t>2.18</t>
  </si>
  <si>
    <t>2.19</t>
  </si>
  <si>
    <t>2.20</t>
  </si>
  <si>
    <t>2.21</t>
  </si>
  <si>
    <t>environ 160m²</t>
  </si>
  <si>
    <t xml:space="preserve">Traitement contre les xylophages de l'ensemble de la charpente </t>
  </si>
  <si>
    <t xml:space="preserve">Remplacement de l’aisselier de la ferme du comble de la tour du moulin : dépose, évacuation de l’aisselier désolidarisé du reste de la charpente. Fourniture et pose d’un aisselier aux dimensions identiques à l’existant.  </t>
  </si>
  <si>
    <t>2.22</t>
  </si>
  <si>
    <t>2.23</t>
  </si>
  <si>
    <t>2.24</t>
  </si>
  <si>
    <t xml:space="preserve">Evacuation des gravats </t>
  </si>
  <si>
    <t xml:space="preserve">Echafaudages </t>
  </si>
  <si>
    <t xml:space="preserve">Traitement au gel de l'ensemble de la tour </t>
  </si>
  <si>
    <t xml:space="preserve">Réparation et entretien de la couverture et de la charpente de la Tour du Moulin </t>
  </si>
  <si>
    <t xml:space="preserve">Redimensionnement du chéneau dit Blanchon du petit collatéral </t>
  </si>
  <si>
    <t>2.25</t>
  </si>
  <si>
    <t>2.26</t>
  </si>
  <si>
    <t xml:space="preserve">Vérification du dimensionnement du chéneau et adaptation en conséquence ou bien de la création d’un trop-plein ou bien la création d’une descente. Avis et calcul selon les abaques de l’entreprise et des dimensions disponibles sur les reins de voute </t>
  </si>
  <si>
    <t xml:space="preserve">Evacuation gravats ou autres </t>
  </si>
  <si>
    <t xml:space="preserve">Base vie </t>
  </si>
  <si>
    <t xml:space="preserve">Nettoyage et entretien des sanitaires de l'espace pédagogique de la Tour du Moulin </t>
  </si>
  <si>
    <t>1.1</t>
  </si>
  <si>
    <t>1.2</t>
  </si>
  <si>
    <t>1.3</t>
  </si>
  <si>
    <t xml:space="preserve">TOTAL   H.T. </t>
  </si>
  <si>
    <t xml:space="preserve">Palissade de sécurité (côté Médasson et impasse su Moulin) </t>
  </si>
  <si>
    <r>
      <t xml:space="preserve">ANCIENNE ABBAYE DE CLUNY - </t>
    </r>
    <r>
      <rPr>
        <sz val="13.5"/>
        <rFont val="Arial"/>
        <family val="2"/>
      </rPr>
      <t>Réparation de la toiture de la tour du moulin et mise en place d’un nouveau paratonnerre
Travaux d’adaptation du chéneau Blanchon du petit collatéral de la nef
Mise aux normes du paratonnerre du clocher de l’eau bénite</t>
    </r>
    <r>
      <rPr>
        <b/>
        <sz val="13.5"/>
        <rFont val="Arial"/>
        <family val="2"/>
      </rPr>
      <t xml:space="preserve">
 DPGF - LOT 01 : Charpente-Couverture-Echafaudages </t>
    </r>
  </si>
  <si>
    <t>1.4</t>
  </si>
  <si>
    <t xml:space="preserve"> </t>
  </si>
  <si>
    <t>Réalisation fourniture et pose visible de la voie publique du panneau de chantier modèle CMN</t>
  </si>
  <si>
    <t xml:space="preserve">Cabanon de chantier relié à une source électrique (réfectoire + vestiaires) </t>
  </si>
  <si>
    <t xml:space="preserve">Plaques de répartition de charge </t>
  </si>
  <si>
    <t>Remplacement chevron endommagé de dimensions 10cmx15cm de 5,5m</t>
  </si>
  <si>
    <t xml:space="preserve">Remise en place et fixation des tuiles déplacées </t>
  </si>
  <si>
    <t>env. 100</t>
  </si>
  <si>
    <t xml:space="preserve">Échafaudages extérieurs en pied-Petit collatéral de la nef pour travaux de chéneau dit Blanchon </t>
  </si>
  <si>
    <t>2.27</t>
  </si>
  <si>
    <t xml:space="preserve">TOTAL DISPOSITIONS GENERALES </t>
  </si>
  <si>
    <t xml:space="preserve">TOTAL DESCRIPTION DES OUVRAGES </t>
  </si>
  <si>
    <t xml:space="preserve">TOTAL T.T.C.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</si>
</sst>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_-* #,##0.00\ _€_-;\-* #,##0.00\ _€_-;_-* &quot;-&quot;??\ _€_-;_-@_-"/>
  </numFmts>
  <fonts count="24" x14ac:knownFonts="1">
    <font>
      <sz val="11"/>
      <color theme="1"/>
      <name val="Calibri"/>
      <family val="2"/>
      <scheme val="minor"/>
    </font>
    <font>
      <b/>
      <sz val="10"/>
      <name val="Arial"/>
      <family val="2"/>
    </font>
    <font>
      <sz val="8"/>
      <name val="Calibri"/>
      <family val="2"/>
      <scheme val="minor"/>
    </font>
    <font>
      <sz val="10"/>
      <name val="Arial"/>
      <family val="2"/>
    </font>
    <font>
      <sz val="11"/>
      <color theme="1"/>
      <name val="Calibri"/>
      <family val="2"/>
      <scheme val="minor"/>
    </font>
    <font>
      <sz val="9"/>
      <color theme="1"/>
      <name val="Arial"/>
      <family val="2"/>
    </font>
    <font>
      <sz val="9"/>
      <name val="Arial"/>
      <family val="2"/>
    </font>
    <font>
      <sz val="12"/>
      <name val="Arial"/>
      <family val="2"/>
    </font>
    <font>
      <sz val="11"/>
      <color theme="1"/>
      <name val="Arial"/>
      <family val="2"/>
    </font>
    <font>
      <b/>
      <sz val="14"/>
      <name val="Arial"/>
      <family val="2"/>
    </font>
    <font>
      <sz val="12"/>
      <color theme="1"/>
      <name val="Arial"/>
      <family val="2"/>
    </font>
    <font>
      <b/>
      <sz val="12"/>
      <name val="Arial"/>
      <family val="2"/>
    </font>
    <font>
      <sz val="12"/>
      <color rgb="FF0070C0"/>
      <name val="Arial"/>
      <family val="2"/>
    </font>
    <font>
      <b/>
      <sz val="13.5"/>
      <name val="Arial"/>
      <family val="2"/>
    </font>
    <font>
      <sz val="9"/>
      <color rgb="FF0070C0"/>
      <name val="Arial"/>
      <family val="2"/>
    </font>
    <font>
      <sz val="10"/>
      <name val="Calibri"/>
      <family val="2"/>
      <scheme val="minor"/>
    </font>
    <font>
      <sz val="9"/>
      <name val="Calibri"/>
      <family val="2"/>
      <scheme val="minor"/>
    </font>
    <font>
      <sz val="10"/>
      <color theme="1"/>
      <name val="Arial"/>
      <family val="2"/>
    </font>
    <font>
      <sz val="10"/>
      <color theme="1"/>
      <name val="Calibri"/>
      <family val="2"/>
      <scheme val="minor"/>
    </font>
    <font>
      <b/>
      <u/>
      <sz val="10"/>
      <name val="Calibri"/>
      <family val="2"/>
      <scheme val="minor"/>
    </font>
    <font>
      <sz val="9"/>
      <color theme="1"/>
      <name val="Calibri"/>
      <family val="2"/>
      <scheme val="minor"/>
    </font>
    <font>
      <sz val="10"/>
      <color theme="1"/>
      <name val="Calibri"/>
      <family val="2"/>
    </font>
    <font>
      <sz val="13.5"/>
      <name val="Arial"/>
      <family val="2"/>
    </font>
    <font>
      <b/>
      <sz val="10"/>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28">
    <border>
      <left/>
      <right/>
      <top/>
      <bottom/>
      <diagonal/>
    </border>
    <border>
      <left/>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5">
    <xf numFmtId="0" fontId="0" fillId="0" borderId="0"/>
    <xf numFmtId="49" fontId="1" fillId="0" borderId="0">
      <alignment horizontal="center"/>
    </xf>
    <xf numFmtId="44" fontId="4" fillId="0" borderId="0" applyFont="0" applyFill="0" applyBorder="0" applyAlignment="0" applyProtection="0"/>
    <xf numFmtId="165" fontId="3" fillId="0" borderId="0" applyFont="0" applyFill="0" applyBorder="0" applyAlignment="0" applyProtection="0"/>
    <xf numFmtId="0" fontId="3" fillId="0" borderId="0"/>
  </cellStyleXfs>
  <cellXfs count="99">
    <xf numFmtId="0" fontId="0" fillId="0" borderId="0" xfId="0"/>
    <xf numFmtId="0" fontId="3" fillId="0" borderId="0" xfId="0" applyFont="1"/>
    <xf numFmtId="49" fontId="8" fillId="0" borderId="0" xfId="0" applyNumberFormat="1" applyFont="1"/>
    <xf numFmtId="49" fontId="8" fillId="0" borderId="0" xfId="0" applyNumberFormat="1" applyFont="1" applyAlignment="1">
      <alignment horizontal="left" vertical="top"/>
    </xf>
    <xf numFmtId="2" fontId="8" fillId="0" borderId="0" xfId="0" applyNumberFormat="1" applyFont="1" applyAlignment="1">
      <alignment horizontal="center"/>
    </xf>
    <xf numFmtId="164" fontId="10" fillId="0" borderId="0" xfId="0" applyNumberFormat="1" applyFont="1" applyAlignment="1">
      <alignment horizontal="center"/>
    </xf>
    <xf numFmtId="49" fontId="1" fillId="0" borderId="5" xfId="1" applyBorder="1" applyAlignment="1">
      <alignment horizontal="center" vertical="top" wrapText="1"/>
    </xf>
    <xf numFmtId="0" fontId="7" fillId="0" borderId="0" xfId="0" applyFont="1"/>
    <xf numFmtId="0" fontId="12" fillId="0" borderId="0" xfId="0" applyFont="1"/>
    <xf numFmtId="49" fontId="8" fillId="0" borderId="9" xfId="0" applyNumberFormat="1" applyFont="1" applyBorder="1" applyAlignment="1">
      <alignment horizontal="center" vertical="top"/>
    </xf>
    <xf numFmtId="164" fontId="7" fillId="0" borderId="3" xfId="0" applyNumberFormat="1" applyFont="1" applyBorder="1" applyAlignment="1" applyProtection="1">
      <alignment horizontal="center"/>
      <protection locked="0"/>
    </xf>
    <xf numFmtId="49" fontId="8" fillId="0" borderId="10" xfId="0" applyNumberFormat="1" applyFont="1" applyBorder="1" applyAlignment="1">
      <alignment horizontal="center" vertical="top"/>
    </xf>
    <xf numFmtId="164" fontId="11" fillId="0" borderId="4" xfId="0" applyNumberFormat="1" applyFont="1" applyBorder="1" applyAlignment="1">
      <alignment horizontal="center"/>
    </xf>
    <xf numFmtId="49" fontId="8" fillId="0" borderId="0" xfId="0" applyNumberFormat="1" applyFont="1" applyAlignment="1">
      <alignment horizontal="center" vertical="top"/>
    </xf>
    <xf numFmtId="49" fontId="17" fillId="0" borderId="2" xfId="0" applyNumberFormat="1" applyFont="1" applyBorder="1" applyAlignment="1">
      <alignment horizontal="center" vertical="top"/>
    </xf>
    <xf numFmtId="49" fontId="17" fillId="0" borderId="0" xfId="0" applyNumberFormat="1" applyFont="1" applyAlignment="1">
      <alignment horizontal="left" vertical="top"/>
    </xf>
    <xf numFmtId="2" fontId="17" fillId="0" borderId="0" xfId="0" applyNumberFormat="1" applyFont="1" applyAlignment="1">
      <alignment horizontal="center"/>
    </xf>
    <xf numFmtId="164" fontId="17" fillId="0" borderId="0" xfId="0" applyNumberFormat="1" applyFont="1" applyAlignment="1">
      <alignment horizontal="center"/>
    </xf>
    <xf numFmtId="0" fontId="15" fillId="3" borderId="3" xfId="0" applyFont="1" applyFill="1" applyBorder="1" applyAlignment="1">
      <alignment vertical="center" wrapText="1"/>
    </xf>
    <xf numFmtId="0" fontId="15" fillId="4" borderId="3" xfId="0" applyFont="1" applyFill="1" applyBorder="1" applyAlignment="1">
      <alignment vertical="center" wrapText="1"/>
    </xf>
    <xf numFmtId="0" fontId="18" fillId="3" borderId="3" xfId="0" applyFont="1" applyFill="1" applyBorder="1" applyAlignment="1">
      <alignment vertical="center" wrapText="1"/>
    </xf>
    <xf numFmtId="0" fontId="16" fillId="3" borderId="22" xfId="0" applyFont="1" applyFill="1" applyBorder="1" applyAlignment="1">
      <alignment vertical="top"/>
    </xf>
    <xf numFmtId="0" fontId="15" fillId="3" borderId="15" xfId="0" applyFont="1" applyFill="1" applyBorder="1" applyAlignment="1">
      <alignment vertical="center" wrapText="1"/>
    </xf>
    <xf numFmtId="0" fontId="15" fillId="3" borderId="13" xfId="0" applyFont="1" applyFill="1" applyBorder="1" applyAlignment="1">
      <alignment vertical="center" wrapText="1"/>
    </xf>
    <xf numFmtId="0" fontId="15" fillId="5" borderId="15" xfId="0" applyFont="1" applyFill="1" applyBorder="1" applyAlignment="1">
      <alignment vertical="center" wrapText="1"/>
    </xf>
    <xf numFmtId="0" fontId="21" fillId="5" borderId="15" xfId="0" applyFont="1" applyFill="1" applyBorder="1" applyAlignment="1">
      <alignment vertical="center" wrapText="1"/>
    </xf>
    <xf numFmtId="0" fontId="12" fillId="5" borderId="19" xfId="0" applyFont="1" applyFill="1" applyBorder="1"/>
    <xf numFmtId="49" fontId="1" fillId="0" borderId="14" xfId="1" applyBorder="1" applyAlignment="1">
      <alignment horizontal="left" vertical="top" wrapText="1"/>
    </xf>
    <xf numFmtId="0" fontId="3" fillId="0" borderId="23" xfId="0" applyFont="1" applyBorder="1"/>
    <xf numFmtId="0" fontId="3" fillId="0" borderId="16" xfId="0" applyFont="1" applyBorder="1"/>
    <xf numFmtId="0" fontId="1" fillId="2" borderId="19" xfId="0" applyFont="1" applyFill="1" applyBorder="1" applyAlignment="1">
      <alignment horizontal="center" vertical="top"/>
    </xf>
    <xf numFmtId="0" fontId="1" fillId="2" borderId="17" xfId="0" applyFont="1" applyFill="1" applyBorder="1" applyAlignment="1">
      <alignment horizontal="left" vertical="top" wrapText="1"/>
    </xf>
    <xf numFmtId="2" fontId="1" fillId="2" borderId="20" xfId="1" applyNumberFormat="1" applyFill="1" applyBorder="1" applyAlignment="1">
      <alignment horizontal="center" vertical="center" wrapText="1"/>
    </xf>
    <xf numFmtId="164" fontId="1" fillId="2" borderId="21" xfId="1" applyNumberFormat="1" applyFill="1" applyBorder="1" applyAlignment="1">
      <alignment horizontal="center" vertical="center" wrapText="1"/>
    </xf>
    <xf numFmtId="0" fontId="16" fillId="4" borderId="3" xfId="0" applyFont="1" applyFill="1" applyBorder="1" applyAlignment="1">
      <alignment vertical="top"/>
    </xf>
    <xf numFmtId="0" fontId="15" fillId="4" borderId="13" xfId="0" applyFont="1" applyFill="1" applyBorder="1" applyAlignment="1">
      <alignment vertical="center" wrapText="1"/>
    </xf>
    <xf numFmtId="2" fontId="15" fillId="4" borderId="6" xfId="0" applyNumberFormat="1" applyFont="1" applyFill="1" applyBorder="1" applyAlignment="1">
      <alignment horizontal="center" vertical="center"/>
    </xf>
    <xf numFmtId="2" fontId="15" fillId="4" borderId="14" xfId="0" applyNumberFormat="1" applyFont="1" applyFill="1" applyBorder="1" applyAlignment="1">
      <alignment horizontal="center" vertical="center"/>
    </xf>
    <xf numFmtId="2" fontId="16" fillId="3" borderId="6" xfId="0" applyNumberFormat="1" applyFont="1" applyFill="1" applyBorder="1" applyAlignment="1">
      <alignment horizontal="center" vertical="center"/>
    </xf>
    <xf numFmtId="0" fontId="16" fillId="3" borderId="6" xfId="0" applyFont="1" applyFill="1" applyBorder="1" applyAlignment="1">
      <alignment horizontal="center" vertical="center" wrapText="1"/>
    </xf>
    <xf numFmtId="2" fontId="20" fillId="3" borderId="14" xfId="0" applyNumberFormat="1" applyFont="1" applyFill="1" applyBorder="1" applyAlignment="1">
      <alignment horizontal="center" vertical="center"/>
    </xf>
    <xf numFmtId="2" fontId="20" fillId="5" borderId="8" xfId="0" applyNumberFormat="1" applyFont="1" applyFill="1" applyBorder="1" applyAlignment="1">
      <alignment horizontal="center" vertical="center"/>
    </xf>
    <xf numFmtId="0" fontId="16" fillId="3" borderId="19" xfId="0" applyFont="1" applyFill="1" applyBorder="1" applyAlignment="1">
      <alignment vertical="top"/>
    </xf>
    <xf numFmtId="2" fontId="15" fillId="3" borderId="24" xfId="0" applyNumberFormat="1" applyFont="1" applyFill="1" applyBorder="1" applyAlignment="1">
      <alignment horizontal="center" vertical="center"/>
    </xf>
    <xf numFmtId="2" fontId="5" fillId="5" borderId="24" xfId="0" applyNumberFormat="1" applyFont="1" applyFill="1" applyBorder="1" applyAlignment="1">
      <alignment horizontal="center" vertical="center"/>
    </xf>
    <xf numFmtId="0" fontId="15" fillId="5" borderId="13" xfId="0" applyFont="1" applyFill="1" applyBorder="1" applyAlignment="1">
      <alignment vertical="center" wrapText="1"/>
    </xf>
    <xf numFmtId="0" fontId="18" fillId="5" borderId="13" xfId="0" applyFont="1" applyFill="1" applyBorder="1" applyAlignment="1">
      <alignment vertical="center"/>
    </xf>
    <xf numFmtId="2" fontId="20" fillId="5" borderId="14" xfId="0" applyNumberFormat="1" applyFont="1" applyFill="1" applyBorder="1" applyAlignment="1">
      <alignment horizontal="center" vertical="center"/>
    </xf>
    <xf numFmtId="2" fontId="20" fillId="6" borderId="24" xfId="0" applyNumberFormat="1" applyFont="1" applyFill="1" applyBorder="1" applyAlignment="1">
      <alignment horizontal="center" vertical="center"/>
    </xf>
    <xf numFmtId="44" fontId="14" fillId="6" borderId="7" xfId="2" applyFont="1" applyFill="1" applyBorder="1" applyAlignment="1" applyProtection="1">
      <alignment horizontal="right" vertical="center"/>
      <protection locked="0"/>
    </xf>
    <xf numFmtId="0" fontId="21" fillId="6" borderId="15" xfId="0" applyFont="1" applyFill="1" applyBorder="1" applyAlignment="1">
      <alignment vertical="center" wrapText="1"/>
    </xf>
    <xf numFmtId="44" fontId="14" fillId="6" borderId="3" xfId="2" applyFont="1" applyFill="1" applyBorder="1" applyAlignment="1" applyProtection="1">
      <alignment horizontal="right" vertical="center"/>
      <protection locked="0"/>
    </xf>
    <xf numFmtId="44" fontId="14" fillId="5" borderId="7" xfId="2" applyFont="1" applyFill="1" applyBorder="1" applyAlignment="1" applyProtection="1">
      <alignment horizontal="right" vertical="center"/>
      <protection locked="0"/>
    </xf>
    <xf numFmtId="44" fontId="14" fillId="5" borderId="3" xfId="2" applyFont="1" applyFill="1" applyBorder="1" applyAlignment="1" applyProtection="1">
      <alignment horizontal="right" vertical="center"/>
      <protection locked="0"/>
    </xf>
    <xf numFmtId="44" fontId="16" fillId="4" borderId="3" xfId="2" applyFont="1" applyFill="1" applyBorder="1" applyAlignment="1" applyProtection="1">
      <alignment horizontal="right" vertical="center"/>
      <protection locked="0"/>
    </xf>
    <xf numFmtId="164" fontId="15" fillId="4" borderId="3" xfId="0" applyNumberFormat="1" applyFont="1" applyFill="1" applyBorder="1" applyAlignment="1" applyProtection="1">
      <alignment horizontal="right"/>
      <protection locked="0"/>
    </xf>
    <xf numFmtId="164" fontId="16" fillId="4" borderId="3" xfId="0" applyNumberFormat="1" applyFont="1" applyFill="1" applyBorder="1" applyAlignment="1" applyProtection="1">
      <alignment horizontal="right"/>
      <protection locked="0"/>
    </xf>
    <xf numFmtId="0" fontId="7" fillId="4" borderId="3" xfId="0" applyFont="1" applyFill="1" applyBorder="1"/>
    <xf numFmtId="0" fontId="15" fillId="6" borderId="19" xfId="0" applyFont="1" applyFill="1" applyBorder="1" applyAlignment="1">
      <alignment vertical="center" wrapText="1"/>
    </xf>
    <xf numFmtId="0" fontId="18" fillId="7" borderId="3" xfId="0" applyFont="1" applyFill="1" applyBorder="1" applyAlignment="1">
      <alignment horizontal="left" vertical="center" wrapText="1"/>
    </xf>
    <xf numFmtId="0" fontId="18" fillId="7" borderId="13" xfId="0" applyFont="1" applyFill="1" applyBorder="1" applyAlignment="1">
      <alignment horizontal="left" vertical="center" wrapText="1"/>
    </xf>
    <xf numFmtId="0" fontId="15" fillId="6" borderId="22" xfId="0" applyFont="1" applyFill="1" applyBorder="1" applyAlignment="1">
      <alignment vertical="center" wrapText="1"/>
    </xf>
    <xf numFmtId="0" fontId="21" fillId="6" borderId="3" xfId="0" applyFont="1" applyFill="1" applyBorder="1" applyAlignment="1">
      <alignment vertical="center" wrapText="1"/>
    </xf>
    <xf numFmtId="2" fontId="5" fillId="6" borderId="3" xfId="0" applyNumberFormat="1" applyFont="1" applyFill="1" applyBorder="1" applyAlignment="1">
      <alignment horizontal="center" vertical="center"/>
    </xf>
    <xf numFmtId="2" fontId="5" fillId="6" borderId="15" xfId="0" applyNumberFormat="1" applyFont="1" applyFill="1" applyBorder="1" applyAlignment="1">
      <alignment horizontal="center" vertical="center"/>
    </xf>
    <xf numFmtId="0" fontId="19" fillId="3" borderId="18" xfId="0" applyFont="1" applyFill="1" applyBorder="1" applyAlignment="1">
      <alignment vertical="center" wrapText="1"/>
    </xf>
    <xf numFmtId="0" fontId="19" fillId="5" borderId="18" xfId="0" applyFont="1" applyFill="1" applyBorder="1" applyAlignment="1">
      <alignment vertical="center" wrapText="1"/>
    </xf>
    <xf numFmtId="0" fontId="19" fillId="6" borderId="18" xfId="0" applyFont="1" applyFill="1" applyBorder="1" applyAlignment="1">
      <alignment vertical="center" wrapText="1"/>
    </xf>
    <xf numFmtId="0" fontId="20" fillId="7" borderId="3" xfId="0" applyFont="1" applyFill="1" applyBorder="1" applyAlignment="1">
      <alignment vertical="top"/>
    </xf>
    <xf numFmtId="0" fontId="18" fillId="7" borderId="15" xfId="0" applyFont="1" applyFill="1" applyBorder="1" applyAlignment="1">
      <alignment vertical="center" wrapText="1"/>
    </xf>
    <xf numFmtId="2" fontId="18" fillId="7" borderId="8" xfId="0" applyNumberFormat="1" applyFont="1" applyFill="1" applyBorder="1" applyAlignment="1">
      <alignment horizontal="center" vertical="center"/>
    </xf>
    <xf numFmtId="164" fontId="18" fillId="7" borderId="3" xfId="0" applyNumberFormat="1" applyFont="1" applyFill="1" applyBorder="1" applyAlignment="1" applyProtection="1">
      <alignment horizontal="right"/>
      <protection locked="0"/>
    </xf>
    <xf numFmtId="0" fontId="18" fillId="7" borderId="3" xfId="0" applyFont="1" applyFill="1" applyBorder="1" applyAlignment="1">
      <alignment horizontal="center" vertical="top"/>
    </xf>
    <xf numFmtId="0" fontId="18" fillId="7" borderId="3" xfId="0" applyFont="1" applyFill="1" applyBorder="1" applyAlignment="1">
      <alignment vertical="top"/>
    </xf>
    <xf numFmtId="0" fontId="18" fillId="7" borderId="13" xfId="0" applyFont="1" applyFill="1" applyBorder="1" applyAlignment="1">
      <alignment horizontal="center" vertical="top"/>
    </xf>
    <xf numFmtId="0" fontId="18" fillId="7" borderId="13" xfId="0" applyFont="1" applyFill="1" applyBorder="1" applyAlignment="1">
      <alignment vertical="top"/>
    </xf>
    <xf numFmtId="0" fontId="20" fillId="7" borderId="13" xfId="0" applyFont="1" applyFill="1" applyBorder="1" applyAlignment="1">
      <alignment vertical="top"/>
    </xf>
    <xf numFmtId="0" fontId="7" fillId="4" borderId="26" xfId="0" applyFont="1" applyFill="1" applyBorder="1"/>
    <xf numFmtId="0" fontId="19" fillId="4" borderId="1" xfId="0" applyFont="1" applyFill="1" applyBorder="1" applyAlignment="1">
      <alignment horizontal="left" vertical="center" wrapText="1"/>
    </xf>
    <xf numFmtId="0" fontId="15" fillId="4" borderId="27" xfId="0" applyFont="1" applyFill="1" applyBorder="1" applyAlignment="1">
      <alignment vertical="center" wrapText="1"/>
    </xf>
    <xf numFmtId="44" fontId="14" fillId="4" borderId="25" xfId="2" applyFont="1" applyFill="1" applyBorder="1" applyAlignment="1" applyProtection="1">
      <alignment horizontal="right" vertical="center"/>
      <protection locked="0"/>
    </xf>
    <xf numFmtId="44" fontId="14" fillId="4" borderId="7" xfId="2" applyFont="1" applyFill="1" applyBorder="1" applyAlignment="1" applyProtection="1">
      <alignment horizontal="right" vertical="center"/>
      <protection locked="0"/>
    </xf>
    <xf numFmtId="44" fontId="16" fillId="4" borderId="3" xfId="2" applyFont="1" applyFill="1" applyBorder="1" applyAlignment="1" applyProtection="1">
      <alignment horizontal="right"/>
      <protection locked="0"/>
    </xf>
    <xf numFmtId="44" fontId="6" fillId="4" borderId="3" xfId="2" applyFont="1" applyFill="1" applyBorder="1" applyAlignment="1" applyProtection="1">
      <alignment horizontal="right"/>
      <protection locked="0"/>
    </xf>
    <xf numFmtId="44" fontId="14" fillId="4" borderId="3" xfId="2" applyFont="1" applyFill="1" applyBorder="1" applyAlignment="1" applyProtection="1">
      <alignment horizontal="right" vertical="center"/>
      <protection locked="0"/>
    </xf>
    <xf numFmtId="164" fontId="7" fillId="0" borderId="15" xfId="0" applyNumberFormat="1" applyFont="1" applyBorder="1" applyAlignment="1" applyProtection="1">
      <alignment horizontal="center"/>
      <protection locked="0"/>
    </xf>
    <xf numFmtId="44" fontId="14" fillId="0" borderId="13" xfId="2" applyFont="1" applyFill="1" applyBorder="1" applyAlignment="1" applyProtection="1">
      <alignment horizontal="right" vertical="center"/>
      <protection locked="0"/>
    </xf>
    <xf numFmtId="44" fontId="14" fillId="0" borderId="3" xfId="2" applyFont="1" applyFill="1" applyBorder="1" applyAlignment="1" applyProtection="1">
      <alignment horizontal="right" vertical="center"/>
      <protection locked="0"/>
    </xf>
    <xf numFmtId="49" fontId="11" fillId="0" borderId="6" xfId="0" applyNumberFormat="1" applyFont="1" applyBorder="1" applyAlignment="1">
      <alignment horizontal="center" vertical="top"/>
    </xf>
    <xf numFmtId="49" fontId="11" fillId="0" borderId="7" xfId="0" applyNumberFormat="1" applyFont="1" applyBorder="1" applyAlignment="1">
      <alignment horizontal="center" vertical="top"/>
    </xf>
    <xf numFmtId="49" fontId="9" fillId="0" borderId="11" xfId="0" applyNumberFormat="1" applyFont="1" applyBorder="1" applyAlignment="1">
      <alignment horizontal="center" vertical="top"/>
    </xf>
    <xf numFmtId="49" fontId="9" fillId="0" borderId="12" xfId="0" applyNumberFormat="1" applyFont="1" applyBorder="1" applyAlignment="1">
      <alignment horizontal="center" vertical="top"/>
    </xf>
    <xf numFmtId="2" fontId="13" fillId="0" borderId="0" xfId="0" applyNumberFormat="1" applyFont="1" applyAlignment="1">
      <alignment horizontal="center" vertical="center" wrapText="1"/>
    </xf>
    <xf numFmtId="2" fontId="13" fillId="0" borderId="0" xfId="0" applyNumberFormat="1" applyFont="1" applyAlignment="1">
      <alignment horizontal="center" vertical="center"/>
    </xf>
    <xf numFmtId="2" fontId="13" fillId="0" borderId="1" xfId="0" applyNumberFormat="1" applyFont="1" applyBorder="1" applyAlignment="1">
      <alignment horizontal="center" vertical="center"/>
    </xf>
    <xf numFmtId="0" fontId="9" fillId="0" borderId="8" xfId="0" applyFont="1" applyBorder="1" applyAlignment="1">
      <alignment horizontal="center" vertical="top" wrapText="1"/>
    </xf>
    <xf numFmtId="0" fontId="9" fillId="0" borderId="25" xfId="0" applyFont="1" applyBorder="1" applyAlignment="1">
      <alignment horizontal="center" vertical="top" wrapText="1"/>
    </xf>
    <xf numFmtId="0" fontId="23" fillId="0" borderId="13" xfId="0" applyFont="1" applyFill="1" applyBorder="1" applyAlignment="1">
      <alignment horizontal="left" vertical="center" wrapText="1"/>
    </xf>
    <xf numFmtId="0" fontId="23" fillId="0" borderId="3" xfId="0" applyFont="1" applyFill="1" applyBorder="1" applyAlignment="1">
      <alignment horizontal="left" vertical="center" wrapText="1"/>
    </xf>
  </cellXfs>
  <cellStyles count="5">
    <cellStyle name="Entete" xfId="1"/>
    <cellStyle name="Milliers 2 2" xfId="3"/>
    <cellStyle name="Monétaire" xfId="2" builtinId="4"/>
    <cellStyle name="Normal" xfId="0" builtinId="0"/>
    <cellStyle name="Normal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50"/>
  <sheetViews>
    <sheetView tabSelected="1" view="pageBreakPreview" zoomScaleNormal="70" zoomScaleSheetLayoutView="100" workbookViewId="0">
      <selection activeCell="C46" sqref="C46:D46"/>
    </sheetView>
  </sheetViews>
  <sheetFormatPr baseColWidth="10" defaultRowHeight="24.75" customHeight="1" x14ac:dyDescent="0.35"/>
  <cols>
    <col min="1" max="1" width="5" style="2" customWidth="1"/>
    <col min="2" max="2" width="7.26953125" style="13" customWidth="1"/>
    <col min="3" max="3" width="63.26953125" style="3" customWidth="1"/>
    <col min="4" max="4" width="14.26953125" style="4" customWidth="1"/>
    <col min="5" max="5" width="16.1796875" style="5" customWidth="1"/>
    <col min="6" max="232" width="11.453125" style="2"/>
    <col min="233" max="233" width="7.26953125" style="2" customWidth="1"/>
    <col min="234" max="234" width="48.7265625" style="2" customWidth="1"/>
    <col min="235" max="235" width="8.81640625" style="2" customWidth="1"/>
    <col min="236" max="236" width="8.7265625" style="2" customWidth="1"/>
    <col min="237" max="237" width="10.81640625" style="2" customWidth="1"/>
    <col min="238" max="238" width="16.1796875" style="2" customWidth="1"/>
    <col min="239" max="488" width="11.453125" style="2"/>
    <col min="489" max="489" width="7.26953125" style="2" customWidth="1"/>
    <col min="490" max="490" width="48.7265625" style="2" customWidth="1"/>
    <col min="491" max="491" width="8.81640625" style="2" customWidth="1"/>
    <col min="492" max="492" width="8.7265625" style="2" customWidth="1"/>
    <col min="493" max="493" width="10.81640625" style="2" customWidth="1"/>
    <col min="494" max="494" width="16.1796875" style="2" customWidth="1"/>
    <col min="495" max="744" width="11.453125" style="2"/>
    <col min="745" max="745" width="7.26953125" style="2" customWidth="1"/>
    <col min="746" max="746" width="48.7265625" style="2" customWidth="1"/>
    <col min="747" max="747" width="8.81640625" style="2" customWidth="1"/>
    <col min="748" max="748" width="8.7265625" style="2" customWidth="1"/>
    <col min="749" max="749" width="10.81640625" style="2" customWidth="1"/>
    <col min="750" max="750" width="16.1796875" style="2" customWidth="1"/>
    <col min="751" max="1000" width="11.453125" style="2"/>
    <col min="1001" max="1001" width="7.26953125" style="2" customWidth="1"/>
    <col min="1002" max="1002" width="48.7265625" style="2" customWidth="1"/>
    <col min="1003" max="1003" width="8.81640625" style="2" customWidth="1"/>
    <col min="1004" max="1004" width="8.7265625" style="2" customWidth="1"/>
    <col min="1005" max="1005" width="10.81640625" style="2" customWidth="1"/>
    <col min="1006" max="1006" width="16.1796875" style="2" customWidth="1"/>
    <col min="1007" max="1256" width="11.453125" style="2"/>
    <col min="1257" max="1257" width="7.26953125" style="2" customWidth="1"/>
    <col min="1258" max="1258" width="48.7265625" style="2" customWidth="1"/>
    <col min="1259" max="1259" width="8.81640625" style="2" customWidth="1"/>
    <col min="1260" max="1260" width="8.7265625" style="2" customWidth="1"/>
    <col min="1261" max="1261" width="10.81640625" style="2" customWidth="1"/>
    <col min="1262" max="1262" width="16.1796875" style="2" customWidth="1"/>
    <col min="1263" max="1512" width="11.453125" style="2"/>
    <col min="1513" max="1513" width="7.26953125" style="2" customWidth="1"/>
    <col min="1514" max="1514" width="48.7265625" style="2" customWidth="1"/>
    <col min="1515" max="1515" width="8.81640625" style="2" customWidth="1"/>
    <col min="1516" max="1516" width="8.7265625" style="2" customWidth="1"/>
    <col min="1517" max="1517" width="10.81640625" style="2" customWidth="1"/>
    <col min="1518" max="1518" width="16.1796875" style="2" customWidth="1"/>
    <col min="1519" max="1768" width="11.453125" style="2"/>
    <col min="1769" max="1769" width="7.26953125" style="2" customWidth="1"/>
    <col min="1770" max="1770" width="48.7265625" style="2" customWidth="1"/>
    <col min="1771" max="1771" width="8.81640625" style="2" customWidth="1"/>
    <col min="1772" max="1772" width="8.7265625" style="2" customWidth="1"/>
    <col min="1773" max="1773" width="10.81640625" style="2" customWidth="1"/>
    <col min="1774" max="1774" width="16.1796875" style="2" customWidth="1"/>
    <col min="1775" max="2024" width="11.453125" style="2"/>
    <col min="2025" max="2025" width="7.26953125" style="2" customWidth="1"/>
    <col min="2026" max="2026" width="48.7265625" style="2" customWidth="1"/>
    <col min="2027" max="2027" width="8.81640625" style="2" customWidth="1"/>
    <col min="2028" max="2028" width="8.7265625" style="2" customWidth="1"/>
    <col min="2029" max="2029" width="10.81640625" style="2" customWidth="1"/>
    <col min="2030" max="2030" width="16.1796875" style="2" customWidth="1"/>
    <col min="2031" max="2280" width="11.453125" style="2"/>
    <col min="2281" max="2281" width="7.26953125" style="2" customWidth="1"/>
    <col min="2282" max="2282" width="48.7265625" style="2" customWidth="1"/>
    <col min="2283" max="2283" width="8.81640625" style="2" customWidth="1"/>
    <col min="2284" max="2284" width="8.7265625" style="2" customWidth="1"/>
    <col min="2285" max="2285" width="10.81640625" style="2" customWidth="1"/>
    <col min="2286" max="2286" width="16.1796875" style="2" customWidth="1"/>
    <col min="2287" max="2536" width="11.453125" style="2"/>
    <col min="2537" max="2537" width="7.26953125" style="2" customWidth="1"/>
    <col min="2538" max="2538" width="48.7265625" style="2" customWidth="1"/>
    <col min="2539" max="2539" width="8.81640625" style="2" customWidth="1"/>
    <col min="2540" max="2540" width="8.7265625" style="2" customWidth="1"/>
    <col min="2541" max="2541" width="10.81640625" style="2" customWidth="1"/>
    <col min="2542" max="2542" width="16.1796875" style="2" customWidth="1"/>
    <col min="2543" max="2792" width="11.453125" style="2"/>
    <col min="2793" max="2793" width="7.26953125" style="2" customWidth="1"/>
    <col min="2794" max="2794" width="48.7265625" style="2" customWidth="1"/>
    <col min="2795" max="2795" width="8.81640625" style="2" customWidth="1"/>
    <col min="2796" max="2796" width="8.7265625" style="2" customWidth="1"/>
    <col min="2797" max="2797" width="10.81640625" style="2" customWidth="1"/>
    <col min="2798" max="2798" width="16.1796875" style="2" customWidth="1"/>
    <col min="2799" max="3048" width="11.453125" style="2"/>
    <col min="3049" max="3049" width="7.26953125" style="2" customWidth="1"/>
    <col min="3050" max="3050" width="48.7265625" style="2" customWidth="1"/>
    <col min="3051" max="3051" width="8.81640625" style="2" customWidth="1"/>
    <col min="3052" max="3052" width="8.7265625" style="2" customWidth="1"/>
    <col min="3053" max="3053" width="10.81640625" style="2" customWidth="1"/>
    <col min="3054" max="3054" width="16.1796875" style="2" customWidth="1"/>
    <col min="3055" max="3304" width="11.453125" style="2"/>
    <col min="3305" max="3305" width="7.26953125" style="2" customWidth="1"/>
    <col min="3306" max="3306" width="48.7265625" style="2" customWidth="1"/>
    <col min="3307" max="3307" width="8.81640625" style="2" customWidth="1"/>
    <col min="3308" max="3308" width="8.7265625" style="2" customWidth="1"/>
    <col min="3309" max="3309" width="10.81640625" style="2" customWidth="1"/>
    <col min="3310" max="3310" width="16.1796875" style="2" customWidth="1"/>
    <col min="3311" max="3560" width="11.453125" style="2"/>
    <col min="3561" max="3561" width="7.26953125" style="2" customWidth="1"/>
    <col min="3562" max="3562" width="48.7265625" style="2" customWidth="1"/>
    <col min="3563" max="3563" width="8.81640625" style="2" customWidth="1"/>
    <col min="3564" max="3564" width="8.7265625" style="2" customWidth="1"/>
    <col min="3565" max="3565" width="10.81640625" style="2" customWidth="1"/>
    <col min="3566" max="3566" width="16.1796875" style="2" customWidth="1"/>
    <col min="3567" max="3816" width="11.453125" style="2"/>
    <col min="3817" max="3817" width="7.26953125" style="2" customWidth="1"/>
    <col min="3818" max="3818" width="48.7265625" style="2" customWidth="1"/>
    <col min="3819" max="3819" width="8.81640625" style="2" customWidth="1"/>
    <col min="3820" max="3820" width="8.7265625" style="2" customWidth="1"/>
    <col min="3821" max="3821" width="10.81640625" style="2" customWidth="1"/>
    <col min="3822" max="3822" width="16.1796875" style="2" customWidth="1"/>
    <col min="3823" max="4072" width="11.453125" style="2"/>
    <col min="4073" max="4073" width="7.26953125" style="2" customWidth="1"/>
    <col min="4074" max="4074" width="48.7265625" style="2" customWidth="1"/>
    <col min="4075" max="4075" width="8.81640625" style="2" customWidth="1"/>
    <col min="4076" max="4076" width="8.7265625" style="2" customWidth="1"/>
    <col min="4077" max="4077" width="10.81640625" style="2" customWidth="1"/>
    <col min="4078" max="4078" width="16.1796875" style="2" customWidth="1"/>
    <col min="4079" max="4328" width="11.453125" style="2"/>
    <col min="4329" max="4329" width="7.26953125" style="2" customWidth="1"/>
    <col min="4330" max="4330" width="48.7265625" style="2" customWidth="1"/>
    <col min="4331" max="4331" width="8.81640625" style="2" customWidth="1"/>
    <col min="4332" max="4332" width="8.7265625" style="2" customWidth="1"/>
    <col min="4333" max="4333" width="10.81640625" style="2" customWidth="1"/>
    <col min="4334" max="4334" width="16.1796875" style="2" customWidth="1"/>
    <col min="4335" max="4584" width="11.453125" style="2"/>
    <col min="4585" max="4585" width="7.26953125" style="2" customWidth="1"/>
    <col min="4586" max="4586" width="48.7265625" style="2" customWidth="1"/>
    <col min="4587" max="4587" width="8.81640625" style="2" customWidth="1"/>
    <col min="4588" max="4588" width="8.7265625" style="2" customWidth="1"/>
    <col min="4589" max="4589" width="10.81640625" style="2" customWidth="1"/>
    <col min="4590" max="4590" width="16.1796875" style="2" customWidth="1"/>
    <col min="4591" max="4840" width="11.453125" style="2"/>
    <col min="4841" max="4841" width="7.26953125" style="2" customWidth="1"/>
    <col min="4842" max="4842" width="48.7265625" style="2" customWidth="1"/>
    <col min="4843" max="4843" width="8.81640625" style="2" customWidth="1"/>
    <col min="4844" max="4844" width="8.7265625" style="2" customWidth="1"/>
    <col min="4845" max="4845" width="10.81640625" style="2" customWidth="1"/>
    <col min="4846" max="4846" width="16.1796875" style="2" customWidth="1"/>
    <col min="4847" max="5096" width="11.453125" style="2"/>
    <col min="5097" max="5097" width="7.26953125" style="2" customWidth="1"/>
    <col min="5098" max="5098" width="48.7265625" style="2" customWidth="1"/>
    <col min="5099" max="5099" width="8.81640625" style="2" customWidth="1"/>
    <col min="5100" max="5100" width="8.7265625" style="2" customWidth="1"/>
    <col min="5101" max="5101" width="10.81640625" style="2" customWidth="1"/>
    <col min="5102" max="5102" width="16.1796875" style="2" customWidth="1"/>
    <col min="5103" max="5352" width="11.453125" style="2"/>
    <col min="5353" max="5353" width="7.26953125" style="2" customWidth="1"/>
    <col min="5354" max="5354" width="48.7265625" style="2" customWidth="1"/>
    <col min="5355" max="5355" width="8.81640625" style="2" customWidth="1"/>
    <col min="5356" max="5356" width="8.7265625" style="2" customWidth="1"/>
    <col min="5357" max="5357" width="10.81640625" style="2" customWidth="1"/>
    <col min="5358" max="5358" width="16.1796875" style="2" customWidth="1"/>
    <col min="5359" max="5608" width="11.453125" style="2"/>
    <col min="5609" max="5609" width="7.26953125" style="2" customWidth="1"/>
    <col min="5610" max="5610" width="48.7265625" style="2" customWidth="1"/>
    <col min="5611" max="5611" width="8.81640625" style="2" customWidth="1"/>
    <col min="5612" max="5612" width="8.7265625" style="2" customWidth="1"/>
    <col min="5613" max="5613" width="10.81640625" style="2" customWidth="1"/>
    <col min="5614" max="5614" width="16.1796875" style="2" customWidth="1"/>
    <col min="5615" max="5864" width="11.453125" style="2"/>
    <col min="5865" max="5865" width="7.26953125" style="2" customWidth="1"/>
    <col min="5866" max="5866" width="48.7265625" style="2" customWidth="1"/>
    <col min="5867" max="5867" width="8.81640625" style="2" customWidth="1"/>
    <col min="5868" max="5868" width="8.7265625" style="2" customWidth="1"/>
    <col min="5869" max="5869" width="10.81640625" style="2" customWidth="1"/>
    <col min="5870" max="5870" width="16.1796875" style="2" customWidth="1"/>
    <col min="5871" max="6120" width="11.453125" style="2"/>
    <col min="6121" max="6121" width="7.26953125" style="2" customWidth="1"/>
    <col min="6122" max="6122" width="48.7265625" style="2" customWidth="1"/>
    <col min="6123" max="6123" width="8.81640625" style="2" customWidth="1"/>
    <col min="6124" max="6124" width="8.7265625" style="2" customWidth="1"/>
    <col min="6125" max="6125" width="10.81640625" style="2" customWidth="1"/>
    <col min="6126" max="6126" width="16.1796875" style="2" customWidth="1"/>
    <col min="6127" max="6376" width="11.453125" style="2"/>
    <col min="6377" max="6377" width="7.26953125" style="2" customWidth="1"/>
    <col min="6378" max="6378" width="48.7265625" style="2" customWidth="1"/>
    <col min="6379" max="6379" width="8.81640625" style="2" customWidth="1"/>
    <col min="6380" max="6380" width="8.7265625" style="2" customWidth="1"/>
    <col min="6381" max="6381" width="10.81640625" style="2" customWidth="1"/>
    <col min="6382" max="6382" width="16.1796875" style="2" customWidth="1"/>
    <col min="6383" max="6632" width="11.453125" style="2"/>
    <col min="6633" max="6633" width="7.26953125" style="2" customWidth="1"/>
    <col min="6634" max="6634" width="48.7265625" style="2" customWidth="1"/>
    <col min="6635" max="6635" width="8.81640625" style="2" customWidth="1"/>
    <col min="6636" max="6636" width="8.7265625" style="2" customWidth="1"/>
    <col min="6637" max="6637" width="10.81640625" style="2" customWidth="1"/>
    <col min="6638" max="6638" width="16.1796875" style="2" customWidth="1"/>
    <col min="6639" max="6888" width="11.453125" style="2"/>
    <col min="6889" max="6889" width="7.26953125" style="2" customWidth="1"/>
    <col min="6890" max="6890" width="48.7265625" style="2" customWidth="1"/>
    <col min="6891" max="6891" width="8.81640625" style="2" customWidth="1"/>
    <col min="6892" max="6892" width="8.7265625" style="2" customWidth="1"/>
    <col min="6893" max="6893" width="10.81640625" style="2" customWidth="1"/>
    <col min="6894" max="6894" width="16.1796875" style="2" customWidth="1"/>
    <col min="6895" max="7144" width="11.453125" style="2"/>
    <col min="7145" max="7145" width="7.26953125" style="2" customWidth="1"/>
    <col min="7146" max="7146" width="48.7265625" style="2" customWidth="1"/>
    <col min="7147" max="7147" width="8.81640625" style="2" customWidth="1"/>
    <col min="7148" max="7148" width="8.7265625" style="2" customWidth="1"/>
    <col min="7149" max="7149" width="10.81640625" style="2" customWidth="1"/>
    <col min="7150" max="7150" width="16.1796875" style="2" customWidth="1"/>
    <col min="7151" max="7400" width="11.453125" style="2"/>
    <col min="7401" max="7401" width="7.26953125" style="2" customWidth="1"/>
    <col min="7402" max="7402" width="48.7265625" style="2" customWidth="1"/>
    <col min="7403" max="7403" width="8.81640625" style="2" customWidth="1"/>
    <col min="7404" max="7404" width="8.7265625" style="2" customWidth="1"/>
    <col min="7405" max="7405" width="10.81640625" style="2" customWidth="1"/>
    <col min="7406" max="7406" width="16.1796875" style="2" customWidth="1"/>
    <col min="7407" max="7656" width="11.453125" style="2"/>
    <col min="7657" max="7657" width="7.26953125" style="2" customWidth="1"/>
    <col min="7658" max="7658" width="48.7265625" style="2" customWidth="1"/>
    <col min="7659" max="7659" width="8.81640625" style="2" customWidth="1"/>
    <col min="7660" max="7660" width="8.7265625" style="2" customWidth="1"/>
    <col min="7661" max="7661" width="10.81640625" style="2" customWidth="1"/>
    <col min="7662" max="7662" width="16.1796875" style="2" customWidth="1"/>
    <col min="7663" max="7912" width="11.453125" style="2"/>
    <col min="7913" max="7913" width="7.26953125" style="2" customWidth="1"/>
    <col min="7914" max="7914" width="48.7265625" style="2" customWidth="1"/>
    <col min="7915" max="7915" width="8.81640625" style="2" customWidth="1"/>
    <col min="7916" max="7916" width="8.7265625" style="2" customWidth="1"/>
    <col min="7917" max="7917" width="10.81640625" style="2" customWidth="1"/>
    <col min="7918" max="7918" width="16.1796875" style="2" customWidth="1"/>
    <col min="7919" max="8168" width="11.453125" style="2"/>
    <col min="8169" max="8169" width="7.26953125" style="2" customWidth="1"/>
    <col min="8170" max="8170" width="48.7265625" style="2" customWidth="1"/>
    <col min="8171" max="8171" width="8.81640625" style="2" customWidth="1"/>
    <col min="8172" max="8172" width="8.7265625" style="2" customWidth="1"/>
    <col min="8173" max="8173" width="10.81640625" style="2" customWidth="1"/>
    <col min="8174" max="8174" width="16.1796875" style="2" customWidth="1"/>
    <col min="8175" max="8424" width="11.453125" style="2"/>
    <col min="8425" max="8425" width="7.26953125" style="2" customWidth="1"/>
    <col min="8426" max="8426" width="48.7265625" style="2" customWidth="1"/>
    <col min="8427" max="8427" width="8.81640625" style="2" customWidth="1"/>
    <col min="8428" max="8428" width="8.7265625" style="2" customWidth="1"/>
    <col min="8429" max="8429" width="10.81640625" style="2" customWidth="1"/>
    <col min="8430" max="8430" width="16.1796875" style="2" customWidth="1"/>
    <col min="8431" max="8680" width="11.453125" style="2"/>
    <col min="8681" max="8681" width="7.26953125" style="2" customWidth="1"/>
    <col min="8682" max="8682" width="48.7265625" style="2" customWidth="1"/>
    <col min="8683" max="8683" width="8.81640625" style="2" customWidth="1"/>
    <col min="8684" max="8684" width="8.7265625" style="2" customWidth="1"/>
    <col min="8685" max="8685" width="10.81640625" style="2" customWidth="1"/>
    <col min="8686" max="8686" width="16.1796875" style="2" customWidth="1"/>
    <col min="8687" max="8936" width="11.453125" style="2"/>
    <col min="8937" max="8937" width="7.26953125" style="2" customWidth="1"/>
    <col min="8938" max="8938" width="48.7265625" style="2" customWidth="1"/>
    <col min="8939" max="8939" width="8.81640625" style="2" customWidth="1"/>
    <col min="8940" max="8940" width="8.7265625" style="2" customWidth="1"/>
    <col min="8941" max="8941" width="10.81640625" style="2" customWidth="1"/>
    <col min="8942" max="8942" width="16.1796875" style="2" customWidth="1"/>
    <col min="8943" max="9192" width="11.453125" style="2"/>
    <col min="9193" max="9193" width="7.26953125" style="2" customWidth="1"/>
    <col min="9194" max="9194" width="48.7265625" style="2" customWidth="1"/>
    <col min="9195" max="9195" width="8.81640625" style="2" customWidth="1"/>
    <col min="9196" max="9196" width="8.7265625" style="2" customWidth="1"/>
    <col min="9197" max="9197" width="10.81640625" style="2" customWidth="1"/>
    <col min="9198" max="9198" width="16.1796875" style="2" customWidth="1"/>
    <col min="9199" max="9448" width="11.453125" style="2"/>
    <col min="9449" max="9449" width="7.26953125" style="2" customWidth="1"/>
    <col min="9450" max="9450" width="48.7265625" style="2" customWidth="1"/>
    <col min="9451" max="9451" width="8.81640625" style="2" customWidth="1"/>
    <col min="9452" max="9452" width="8.7265625" style="2" customWidth="1"/>
    <col min="9453" max="9453" width="10.81640625" style="2" customWidth="1"/>
    <col min="9454" max="9454" width="16.1796875" style="2" customWidth="1"/>
    <col min="9455" max="9704" width="11.453125" style="2"/>
    <col min="9705" max="9705" width="7.26953125" style="2" customWidth="1"/>
    <col min="9706" max="9706" width="48.7265625" style="2" customWidth="1"/>
    <col min="9707" max="9707" width="8.81640625" style="2" customWidth="1"/>
    <col min="9708" max="9708" width="8.7265625" style="2" customWidth="1"/>
    <col min="9709" max="9709" width="10.81640625" style="2" customWidth="1"/>
    <col min="9710" max="9710" width="16.1796875" style="2" customWidth="1"/>
    <col min="9711" max="9960" width="11.453125" style="2"/>
    <col min="9961" max="9961" width="7.26953125" style="2" customWidth="1"/>
    <col min="9962" max="9962" width="48.7265625" style="2" customWidth="1"/>
    <col min="9963" max="9963" width="8.81640625" style="2" customWidth="1"/>
    <col min="9964" max="9964" width="8.7265625" style="2" customWidth="1"/>
    <col min="9965" max="9965" width="10.81640625" style="2" customWidth="1"/>
    <col min="9966" max="9966" width="16.1796875" style="2" customWidth="1"/>
    <col min="9967" max="10216" width="11.453125" style="2"/>
    <col min="10217" max="10217" width="7.26953125" style="2" customWidth="1"/>
    <col min="10218" max="10218" width="48.7265625" style="2" customWidth="1"/>
    <col min="10219" max="10219" width="8.81640625" style="2" customWidth="1"/>
    <col min="10220" max="10220" width="8.7265625" style="2" customWidth="1"/>
    <col min="10221" max="10221" width="10.81640625" style="2" customWidth="1"/>
    <col min="10222" max="10222" width="16.1796875" style="2" customWidth="1"/>
    <col min="10223" max="10472" width="11.453125" style="2"/>
    <col min="10473" max="10473" width="7.26953125" style="2" customWidth="1"/>
    <col min="10474" max="10474" width="48.7265625" style="2" customWidth="1"/>
    <col min="10475" max="10475" width="8.81640625" style="2" customWidth="1"/>
    <col min="10476" max="10476" width="8.7265625" style="2" customWidth="1"/>
    <col min="10477" max="10477" width="10.81640625" style="2" customWidth="1"/>
    <col min="10478" max="10478" width="16.1796875" style="2" customWidth="1"/>
    <col min="10479" max="10728" width="11.453125" style="2"/>
    <col min="10729" max="10729" width="7.26953125" style="2" customWidth="1"/>
    <col min="10730" max="10730" width="48.7265625" style="2" customWidth="1"/>
    <col min="10731" max="10731" width="8.81640625" style="2" customWidth="1"/>
    <col min="10732" max="10732" width="8.7265625" style="2" customWidth="1"/>
    <col min="10733" max="10733" width="10.81640625" style="2" customWidth="1"/>
    <col min="10734" max="10734" width="16.1796875" style="2" customWidth="1"/>
    <col min="10735" max="10984" width="11.453125" style="2"/>
    <col min="10985" max="10985" width="7.26953125" style="2" customWidth="1"/>
    <col min="10986" max="10986" width="48.7265625" style="2" customWidth="1"/>
    <col min="10987" max="10987" width="8.81640625" style="2" customWidth="1"/>
    <col min="10988" max="10988" width="8.7265625" style="2" customWidth="1"/>
    <col min="10989" max="10989" width="10.81640625" style="2" customWidth="1"/>
    <col min="10990" max="10990" width="16.1796875" style="2" customWidth="1"/>
    <col min="10991" max="11240" width="11.453125" style="2"/>
    <col min="11241" max="11241" width="7.26953125" style="2" customWidth="1"/>
    <col min="11242" max="11242" width="48.7265625" style="2" customWidth="1"/>
    <col min="11243" max="11243" width="8.81640625" style="2" customWidth="1"/>
    <col min="11244" max="11244" width="8.7265625" style="2" customWidth="1"/>
    <col min="11245" max="11245" width="10.81640625" style="2" customWidth="1"/>
    <col min="11246" max="11246" width="16.1796875" style="2" customWidth="1"/>
    <col min="11247" max="11496" width="11.453125" style="2"/>
    <col min="11497" max="11497" width="7.26953125" style="2" customWidth="1"/>
    <col min="11498" max="11498" width="48.7265625" style="2" customWidth="1"/>
    <col min="11499" max="11499" width="8.81640625" style="2" customWidth="1"/>
    <col min="11500" max="11500" width="8.7265625" style="2" customWidth="1"/>
    <col min="11501" max="11501" width="10.81640625" style="2" customWidth="1"/>
    <col min="11502" max="11502" width="16.1796875" style="2" customWidth="1"/>
    <col min="11503" max="11752" width="11.453125" style="2"/>
    <col min="11753" max="11753" width="7.26953125" style="2" customWidth="1"/>
    <col min="11754" max="11754" width="48.7265625" style="2" customWidth="1"/>
    <col min="11755" max="11755" width="8.81640625" style="2" customWidth="1"/>
    <col min="11756" max="11756" width="8.7265625" style="2" customWidth="1"/>
    <col min="11757" max="11757" width="10.81640625" style="2" customWidth="1"/>
    <col min="11758" max="11758" width="16.1796875" style="2" customWidth="1"/>
    <col min="11759" max="12008" width="11.453125" style="2"/>
    <col min="12009" max="12009" width="7.26953125" style="2" customWidth="1"/>
    <col min="12010" max="12010" width="48.7265625" style="2" customWidth="1"/>
    <col min="12011" max="12011" width="8.81640625" style="2" customWidth="1"/>
    <col min="12012" max="12012" width="8.7265625" style="2" customWidth="1"/>
    <col min="12013" max="12013" width="10.81640625" style="2" customWidth="1"/>
    <col min="12014" max="12014" width="16.1796875" style="2" customWidth="1"/>
    <col min="12015" max="12264" width="11.453125" style="2"/>
    <col min="12265" max="12265" width="7.26953125" style="2" customWidth="1"/>
    <col min="12266" max="12266" width="48.7265625" style="2" customWidth="1"/>
    <col min="12267" max="12267" width="8.81640625" style="2" customWidth="1"/>
    <col min="12268" max="12268" width="8.7265625" style="2" customWidth="1"/>
    <col min="12269" max="12269" width="10.81640625" style="2" customWidth="1"/>
    <col min="12270" max="12270" width="16.1796875" style="2" customWidth="1"/>
    <col min="12271" max="12520" width="11.453125" style="2"/>
    <col min="12521" max="12521" width="7.26953125" style="2" customWidth="1"/>
    <col min="12522" max="12522" width="48.7265625" style="2" customWidth="1"/>
    <col min="12523" max="12523" width="8.81640625" style="2" customWidth="1"/>
    <col min="12524" max="12524" width="8.7265625" style="2" customWidth="1"/>
    <col min="12525" max="12525" width="10.81640625" style="2" customWidth="1"/>
    <col min="12526" max="12526" width="16.1796875" style="2" customWidth="1"/>
    <col min="12527" max="12776" width="11.453125" style="2"/>
    <col min="12777" max="12777" width="7.26953125" style="2" customWidth="1"/>
    <col min="12778" max="12778" width="48.7265625" style="2" customWidth="1"/>
    <col min="12779" max="12779" width="8.81640625" style="2" customWidth="1"/>
    <col min="12780" max="12780" width="8.7265625" style="2" customWidth="1"/>
    <col min="12781" max="12781" width="10.81640625" style="2" customWidth="1"/>
    <col min="12782" max="12782" width="16.1796875" style="2" customWidth="1"/>
    <col min="12783" max="13032" width="11.453125" style="2"/>
    <col min="13033" max="13033" width="7.26953125" style="2" customWidth="1"/>
    <col min="13034" max="13034" width="48.7265625" style="2" customWidth="1"/>
    <col min="13035" max="13035" width="8.81640625" style="2" customWidth="1"/>
    <col min="13036" max="13036" width="8.7265625" style="2" customWidth="1"/>
    <col min="13037" max="13037" width="10.81640625" style="2" customWidth="1"/>
    <col min="13038" max="13038" width="16.1796875" style="2" customWidth="1"/>
    <col min="13039" max="13288" width="11.453125" style="2"/>
    <col min="13289" max="13289" width="7.26953125" style="2" customWidth="1"/>
    <col min="13290" max="13290" width="48.7265625" style="2" customWidth="1"/>
    <col min="13291" max="13291" width="8.81640625" style="2" customWidth="1"/>
    <col min="13292" max="13292" width="8.7265625" style="2" customWidth="1"/>
    <col min="13293" max="13293" width="10.81640625" style="2" customWidth="1"/>
    <col min="13294" max="13294" width="16.1796875" style="2" customWidth="1"/>
    <col min="13295" max="13544" width="11.453125" style="2"/>
    <col min="13545" max="13545" width="7.26953125" style="2" customWidth="1"/>
    <col min="13546" max="13546" width="48.7265625" style="2" customWidth="1"/>
    <col min="13547" max="13547" width="8.81640625" style="2" customWidth="1"/>
    <col min="13548" max="13548" width="8.7265625" style="2" customWidth="1"/>
    <col min="13549" max="13549" width="10.81640625" style="2" customWidth="1"/>
    <col min="13550" max="13550" width="16.1796875" style="2" customWidth="1"/>
    <col min="13551" max="13800" width="11.453125" style="2"/>
    <col min="13801" max="13801" width="7.26953125" style="2" customWidth="1"/>
    <col min="13802" max="13802" width="48.7265625" style="2" customWidth="1"/>
    <col min="13803" max="13803" width="8.81640625" style="2" customWidth="1"/>
    <col min="13804" max="13804" width="8.7265625" style="2" customWidth="1"/>
    <col min="13805" max="13805" width="10.81640625" style="2" customWidth="1"/>
    <col min="13806" max="13806" width="16.1796875" style="2" customWidth="1"/>
    <col min="13807" max="14056" width="11.453125" style="2"/>
    <col min="14057" max="14057" width="7.26953125" style="2" customWidth="1"/>
    <col min="14058" max="14058" width="48.7265625" style="2" customWidth="1"/>
    <col min="14059" max="14059" width="8.81640625" style="2" customWidth="1"/>
    <col min="14060" max="14060" width="8.7265625" style="2" customWidth="1"/>
    <col min="14061" max="14061" width="10.81640625" style="2" customWidth="1"/>
    <col min="14062" max="14062" width="16.1796875" style="2" customWidth="1"/>
    <col min="14063" max="14312" width="11.453125" style="2"/>
    <col min="14313" max="14313" width="7.26953125" style="2" customWidth="1"/>
    <col min="14314" max="14314" width="48.7265625" style="2" customWidth="1"/>
    <col min="14315" max="14315" width="8.81640625" style="2" customWidth="1"/>
    <col min="14316" max="14316" width="8.7265625" style="2" customWidth="1"/>
    <col min="14317" max="14317" width="10.81640625" style="2" customWidth="1"/>
    <col min="14318" max="14318" width="16.1796875" style="2" customWidth="1"/>
    <col min="14319" max="14568" width="11.453125" style="2"/>
    <col min="14569" max="14569" width="7.26953125" style="2" customWidth="1"/>
    <col min="14570" max="14570" width="48.7265625" style="2" customWidth="1"/>
    <col min="14571" max="14571" width="8.81640625" style="2" customWidth="1"/>
    <col min="14572" max="14572" width="8.7265625" style="2" customWidth="1"/>
    <col min="14573" max="14573" width="10.81640625" style="2" customWidth="1"/>
    <col min="14574" max="14574" width="16.1796875" style="2" customWidth="1"/>
    <col min="14575" max="14824" width="11.453125" style="2"/>
    <col min="14825" max="14825" width="7.26953125" style="2" customWidth="1"/>
    <col min="14826" max="14826" width="48.7265625" style="2" customWidth="1"/>
    <col min="14827" max="14827" width="8.81640625" style="2" customWidth="1"/>
    <col min="14828" max="14828" width="8.7265625" style="2" customWidth="1"/>
    <col min="14829" max="14829" width="10.81640625" style="2" customWidth="1"/>
    <col min="14830" max="14830" width="16.1796875" style="2" customWidth="1"/>
    <col min="14831" max="15080" width="11.453125" style="2"/>
    <col min="15081" max="15081" width="7.26953125" style="2" customWidth="1"/>
    <col min="15082" max="15082" width="48.7265625" style="2" customWidth="1"/>
    <col min="15083" max="15083" width="8.81640625" style="2" customWidth="1"/>
    <col min="15084" max="15084" width="8.7265625" style="2" customWidth="1"/>
    <col min="15085" max="15085" width="10.81640625" style="2" customWidth="1"/>
    <col min="15086" max="15086" width="16.1796875" style="2" customWidth="1"/>
    <col min="15087" max="15336" width="11.453125" style="2"/>
    <col min="15337" max="15337" width="7.26953125" style="2" customWidth="1"/>
    <col min="15338" max="15338" width="48.7265625" style="2" customWidth="1"/>
    <col min="15339" max="15339" width="8.81640625" style="2" customWidth="1"/>
    <col min="15340" max="15340" width="8.7265625" style="2" customWidth="1"/>
    <col min="15341" max="15341" width="10.81640625" style="2" customWidth="1"/>
    <col min="15342" max="15342" width="16.1796875" style="2" customWidth="1"/>
    <col min="15343" max="15592" width="11.453125" style="2"/>
    <col min="15593" max="15593" width="7.26953125" style="2" customWidth="1"/>
    <col min="15594" max="15594" width="48.7265625" style="2" customWidth="1"/>
    <col min="15595" max="15595" width="8.81640625" style="2" customWidth="1"/>
    <col min="15596" max="15596" width="8.7265625" style="2" customWidth="1"/>
    <col min="15597" max="15597" width="10.81640625" style="2" customWidth="1"/>
    <col min="15598" max="15598" width="16.1796875" style="2" customWidth="1"/>
    <col min="15599" max="15848" width="11.453125" style="2"/>
    <col min="15849" max="15849" width="7.26953125" style="2" customWidth="1"/>
    <col min="15850" max="15850" width="48.7265625" style="2" customWidth="1"/>
    <col min="15851" max="15851" width="8.81640625" style="2" customWidth="1"/>
    <col min="15852" max="15852" width="8.7265625" style="2" customWidth="1"/>
    <col min="15853" max="15853" width="10.81640625" style="2" customWidth="1"/>
    <col min="15854" max="15854" width="16.1796875" style="2" customWidth="1"/>
    <col min="15855" max="16104" width="11.453125" style="2"/>
    <col min="16105" max="16105" width="7.26953125" style="2" customWidth="1"/>
    <col min="16106" max="16106" width="48.7265625" style="2" customWidth="1"/>
    <col min="16107" max="16107" width="8.81640625" style="2" customWidth="1"/>
    <col min="16108" max="16108" width="8.7265625" style="2" customWidth="1"/>
    <col min="16109" max="16109" width="10.81640625" style="2" customWidth="1"/>
    <col min="16110" max="16110" width="16.1796875" style="2" customWidth="1"/>
    <col min="16111" max="16383" width="11.453125" style="2"/>
    <col min="16384" max="16384" width="11.453125" style="2" customWidth="1"/>
  </cols>
  <sheetData>
    <row r="1" spans="2:8" ht="24.75" customHeight="1" x14ac:dyDescent="0.3">
      <c r="B1" s="92" t="s">
        <v>71</v>
      </c>
      <c r="C1" s="93"/>
      <c r="D1" s="93"/>
      <c r="E1" s="93"/>
    </row>
    <row r="2" spans="2:8" ht="24.75" customHeight="1" x14ac:dyDescent="0.3">
      <c r="B2" s="93"/>
      <c r="C2" s="93"/>
      <c r="D2" s="93"/>
      <c r="E2" s="93"/>
    </row>
    <row r="3" spans="2:8" ht="58.5" customHeight="1" thickBot="1" x14ac:dyDescent="0.35">
      <c r="B3" s="94"/>
      <c r="C3" s="94"/>
      <c r="D3" s="94"/>
      <c r="E3" s="94"/>
    </row>
    <row r="4" spans="2:8" ht="24.75" customHeight="1" x14ac:dyDescent="0.3">
      <c r="B4" s="14"/>
      <c r="C4" s="15"/>
      <c r="D4" s="16"/>
      <c r="E4" s="17"/>
    </row>
    <row r="5" spans="2:8" s="1" customFormat="1" ht="24.75" customHeight="1" thickBot="1" x14ac:dyDescent="0.3">
      <c r="B5" s="6" t="s">
        <v>0</v>
      </c>
      <c r="C5" s="27" t="s">
        <v>1</v>
      </c>
      <c r="D5" s="28"/>
      <c r="E5" s="29"/>
    </row>
    <row r="6" spans="2:8" s="7" customFormat="1" ht="24.75" customHeight="1" thickBot="1" x14ac:dyDescent="0.4">
      <c r="B6" s="30">
        <v>1</v>
      </c>
      <c r="C6" s="31" t="s">
        <v>4</v>
      </c>
      <c r="D6" s="32" t="s">
        <v>6</v>
      </c>
      <c r="E6" s="33" t="s">
        <v>7</v>
      </c>
    </row>
    <row r="7" spans="2:8" s="7" customFormat="1" ht="15.5" x14ac:dyDescent="0.35">
      <c r="B7" s="68" t="s">
        <v>66</v>
      </c>
      <c r="C7" s="69" t="s">
        <v>23</v>
      </c>
      <c r="D7" s="70" t="s">
        <v>17</v>
      </c>
      <c r="E7" s="71"/>
    </row>
    <row r="8" spans="2:8" s="7" customFormat="1" ht="26" x14ac:dyDescent="0.35">
      <c r="B8" s="68" t="s">
        <v>67</v>
      </c>
      <c r="C8" s="69" t="s">
        <v>74</v>
      </c>
      <c r="D8" s="70">
        <v>1</v>
      </c>
      <c r="E8" s="71"/>
    </row>
    <row r="9" spans="2:8" s="7" customFormat="1" ht="15.5" x14ac:dyDescent="0.35">
      <c r="B9" s="68" t="s">
        <v>68</v>
      </c>
      <c r="C9" s="59" t="s">
        <v>8</v>
      </c>
      <c r="D9" s="72" t="s">
        <v>5</v>
      </c>
      <c r="E9" s="73"/>
    </row>
    <row r="10" spans="2:8" s="7" customFormat="1" ht="15.5" x14ac:dyDescent="0.35">
      <c r="B10" s="76" t="s">
        <v>72</v>
      </c>
      <c r="C10" s="60" t="s">
        <v>9</v>
      </c>
      <c r="D10" s="74" t="s">
        <v>5</v>
      </c>
      <c r="E10" s="75"/>
      <c r="H10" s="7" t="s">
        <v>73</v>
      </c>
    </row>
    <row r="11" spans="2:8" s="7" customFormat="1" ht="16.5" customHeight="1" thickBot="1" x14ac:dyDescent="0.4">
      <c r="B11" s="97" t="s">
        <v>82</v>
      </c>
      <c r="C11" s="97"/>
      <c r="D11" s="97"/>
      <c r="E11" s="86">
        <f>SUM(E7:E10)</f>
        <v>0</v>
      </c>
    </row>
    <row r="12" spans="2:8" s="7" customFormat="1" ht="24.75" customHeight="1" thickBot="1" x14ac:dyDescent="0.4">
      <c r="B12" s="30">
        <v>2</v>
      </c>
      <c r="C12" s="31" t="s">
        <v>19</v>
      </c>
      <c r="D12" s="32" t="s">
        <v>6</v>
      </c>
      <c r="E12" s="33" t="s">
        <v>7</v>
      </c>
    </row>
    <row r="13" spans="2:8" s="7" customFormat="1" ht="16.5" customHeight="1" thickBot="1" x14ac:dyDescent="0.4">
      <c r="B13" s="77"/>
      <c r="C13" s="78" t="s">
        <v>56</v>
      </c>
      <c r="D13" s="79"/>
      <c r="E13" s="80">
        <f>SUM(E14:E20)</f>
        <v>0</v>
      </c>
    </row>
    <row r="14" spans="2:8" s="7" customFormat="1" ht="15.5" x14ac:dyDescent="0.35">
      <c r="B14" s="34" t="s">
        <v>10</v>
      </c>
      <c r="C14" s="19" t="s">
        <v>24</v>
      </c>
      <c r="D14" s="36" t="s">
        <v>17</v>
      </c>
      <c r="E14" s="55"/>
    </row>
    <row r="15" spans="2:8" s="7" customFormat="1" ht="15.5" x14ac:dyDescent="0.35">
      <c r="B15" s="34" t="s">
        <v>11</v>
      </c>
      <c r="C15" s="19" t="s">
        <v>25</v>
      </c>
      <c r="D15" s="36" t="s">
        <v>17</v>
      </c>
      <c r="E15" s="55"/>
    </row>
    <row r="16" spans="2:8" s="7" customFormat="1" ht="15.5" x14ac:dyDescent="0.35">
      <c r="B16" s="34" t="s">
        <v>12</v>
      </c>
      <c r="C16" s="19" t="s">
        <v>27</v>
      </c>
      <c r="D16" s="36" t="s">
        <v>17</v>
      </c>
      <c r="E16" s="55"/>
    </row>
    <row r="17" spans="2:5" s="7" customFormat="1" ht="15.5" x14ac:dyDescent="0.35">
      <c r="B17" s="34" t="s">
        <v>13</v>
      </c>
      <c r="C17" s="19" t="s">
        <v>28</v>
      </c>
      <c r="D17" s="36" t="s">
        <v>17</v>
      </c>
      <c r="E17" s="56"/>
    </row>
    <row r="18" spans="2:5" s="7" customFormat="1" ht="15.5" x14ac:dyDescent="0.35">
      <c r="B18" s="34" t="s">
        <v>14</v>
      </c>
      <c r="C18" s="35" t="s">
        <v>76</v>
      </c>
      <c r="D18" s="36" t="s">
        <v>17</v>
      </c>
      <c r="E18" s="56"/>
    </row>
    <row r="19" spans="2:5" s="7" customFormat="1" ht="26" x14ac:dyDescent="0.35">
      <c r="B19" s="34" t="s">
        <v>15</v>
      </c>
      <c r="C19" s="35" t="s">
        <v>80</v>
      </c>
      <c r="D19" s="36" t="s">
        <v>17</v>
      </c>
      <c r="E19" s="54"/>
    </row>
    <row r="20" spans="2:5" s="7" customFormat="1" ht="16" thickBot="1" x14ac:dyDescent="0.4">
      <c r="B20" s="34" t="s">
        <v>16</v>
      </c>
      <c r="C20" s="35" t="s">
        <v>70</v>
      </c>
      <c r="D20" s="37" t="s">
        <v>17</v>
      </c>
      <c r="E20" s="57"/>
    </row>
    <row r="21" spans="2:5" s="7" customFormat="1" ht="26.5" thickBot="1" x14ac:dyDescent="0.4">
      <c r="B21" s="42"/>
      <c r="C21" s="65" t="s">
        <v>58</v>
      </c>
      <c r="D21" s="43"/>
      <c r="E21" s="81">
        <f>SUM(E22:E37)</f>
        <v>0</v>
      </c>
    </row>
    <row r="22" spans="2:5" s="7" customFormat="1" ht="15.5" x14ac:dyDescent="0.35">
      <c r="B22" s="21" t="s">
        <v>22</v>
      </c>
      <c r="C22" s="22" t="s">
        <v>77</v>
      </c>
      <c r="D22" s="38" t="s">
        <v>2</v>
      </c>
      <c r="E22" s="82"/>
    </row>
    <row r="23" spans="2:5" s="7" customFormat="1" ht="15.5" x14ac:dyDescent="0.35">
      <c r="B23" s="21" t="s">
        <v>20</v>
      </c>
      <c r="C23" s="18" t="s">
        <v>29</v>
      </c>
      <c r="D23" s="38" t="s">
        <v>2</v>
      </c>
      <c r="E23" s="82"/>
    </row>
    <row r="24" spans="2:5" s="7" customFormat="1" ht="15.5" x14ac:dyDescent="0.35">
      <c r="B24" s="21" t="s">
        <v>18</v>
      </c>
      <c r="C24" s="18" t="s">
        <v>30</v>
      </c>
      <c r="D24" s="38" t="s">
        <v>2</v>
      </c>
      <c r="E24" s="82"/>
    </row>
    <row r="25" spans="2:5" s="7" customFormat="1" ht="15.5" x14ac:dyDescent="0.35">
      <c r="B25" s="21" t="s">
        <v>21</v>
      </c>
      <c r="C25" s="18" t="s">
        <v>31</v>
      </c>
      <c r="D25" s="38" t="s">
        <v>2</v>
      </c>
      <c r="E25" s="54"/>
    </row>
    <row r="26" spans="2:5" s="7" customFormat="1" ht="26" x14ac:dyDescent="0.35">
      <c r="B26" s="21" t="s">
        <v>26</v>
      </c>
      <c r="C26" s="18" t="s">
        <v>32</v>
      </c>
      <c r="D26" s="38" t="s">
        <v>2</v>
      </c>
      <c r="E26" s="82"/>
    </row>
    <row r="27" spans="2:5" s="7" customFormat="1" ht="15.5" x14ac:dyDescent="0.35">
      <c r="B27" s="21" t="s">
        <v>37</v>
      </c>
      <c r="C27" s="18" t="s">
        <v>33</v>
      </c>
      <c r="D27" s="39" t="s">
        <v>2</v>
      </c>
      <c r="E27" s="83"/>
    </row>
    <row r="28" spans="2:5" s="7" customFormat="1" ht="15.5" x14ac:dyDescent="0.35">
      <c r="B28" s="21" t="s">
        <v>38</v>
      </c>
      <c r="C28" s="18" t="s">
        <v>34</v>
      </c>
      <c r="D28" s="39" t="s">
        <v>2</v>
      </c>
      <c r="E28" s="83"/>
    </row>
    <row r="29" spans="2:5" s="7" customFormat="1" ht="15.5" x14ac:dyDescent="0.35">
      <c r="B29" s="21" t="s">
        <v>39</v>
      </c>
      <c r="C29" s="18" t="s">
        <v>35</v>
      </c>
      <c r="D29" s="39" t="s">
        <v>36</v>
      </c>
      <c r="E29" s="83"/>
    </row>
    <row r="30" spans="2:5" s="7" customFormat="1" ht="15.5" x14ac:dyDescent="0.35">
      <c r="B30" s="21" t="s">
        <v>43</v>
      </c>
      <c r="C30" s="20" t="s">
        <v>57</v>
      </c>
      <c r="D30" s="39" t="s">
        <v>49</v>
      </c>
      <c r="E30" s="83"/>
    </row>
    <row r="31" spans="2:5" s="7" customFormat="1" ht="15.5" x14ac:dyDescent="0.35">
      <c r="B31" s="21" t="s">
        <v>44</v>
      </c>
      <c r="C31" s="18" t="s">
        <v>50</v>
      </c>
      <c r="D31" s="39" t="s">
        <v>2</v>
      </c>
      <c r="E31" s="83"/>
    </row>
    <row r="32" spans="2:5" s="7" customFormat="1" ht="39" x14ac:dyDescent="0.35">
      <c r="B32" s="21" t="s">
        <v>45</v>
      </c>
      <c r="C32" s="18" t="s">
        <v>51</v>
      </c>
      <c r="D32" s="39" t="s">
        <v>2</v>
      </c>
      <c r="E32" s="83"/>
    </row>
    <row r="33" spans="2:5" s="7" customFormat="1" ht="24.75" customHeight="1" x14ac:dyDescent="0.35">
      <c r="B33" s="21" t="s">
        <v>46</v>
      </c>
      <c r="C33" s="18" t="s">
        <v>40</v>
      </c>
      <c r="D33" s="38" t="s">
        <v>17</v>
      </c>
      <c r="E33" s="83"/>
    </row>
    <row r="34" spans="2:5" s="7" customFormat="1" ht="15.5" x14ac:dyDescent="0.35">
      <c r="B34" s="21" t="s">
        <v>47</v>
      </c>
      <c r="C34" s="18" t="s">
        <v>78</v>
      </c>
      <c r="D34" s="38" t="s">
        <v>17</v>
      </c>
      <c r="E34" s="83"/>
    </row>
    <row r="35" spans="2:5" s="7" customFormat="1" ht="24.75" customHeight="1" x14ac:dyDescent="0.35">
      <c r="B35" s="21" t="s">
        <v>48</v>
      </c>
      <c r="C35" s="18" t="s">
        <v>41</v>
      </c>
      <c r="D35" s="38" t="s">
        <v>79</v>
      </c>
      <c r="E35" s="83"/>
    </row>
    <row r="36" spans="2:5" s="7" customFormat="1" ht="15.5" x14ac:dyDescent="0.35">
      <c r="B36" s="21" t="s">
        <v>52</v>
      </c>
      <c r="C36" s="18" t="s">
        <v>55</v>
      </c>
      <c r="D36" s="38" t="s">
        <v>17</v>
      </c>
      <c r="E36" s="83"/>
    </row>
    <row r="37" spans="2:5" s="8" customFormat="1" ht="24.75" customHeight="1" thickBot="1" x14ac:dyDescent="0.4">
      <c r="B37" s="21" t="s">
        <v>53</v>
      </c>
      <c r="C37" s="23" t="s">
        <v>42</v>
      </c>
      <c r="D37" s="40" t="s">
        <v>2</v>
      </c>
      <c r="E37" s="84"/>
    </row>
    <row r="38" spans="2:5" s="8" customFormat="1" ht="16" thickBot="1" x14ac:dyDescent="0.4">
      <c r="B38" s="26"/>
      <c r="C38" s="66" t="s">
        <v>59</v>
      </c>
      <c r="D38" s="44"/>
      <c r="E38" s="52">
        <f>SUM(E39:E40)</f>
        <v>0</v>
      </c>
    </row>
    <row r="39" spans="2:5" s="8" customFormat="1" ht="57" customHeight="1" x14ac:dyDescent="0.35">
      <c r="B39" s="24" t="s">
        <v>54</v>
      </c>
      <c r="C39" s="25" t="s">
        <v>62</v>
      </c>
      <c r="D39" s="41" t="s">
        <v>17</v>
      </c>
      <c r="E39" s="53"/>
    </row>
    <row r="40" spans="2:5" s="8" customFormat="1" ht="16" thickBot="1" x14ac:dyDescent="0.4">
      <c r="B40" s="45" t="s">
        <v>60</v>
      </c>
      <c r="C40" s="46" t="s">
        <v>63</v>
      </c>
      <c r="D40" s="47" t="s">
        <v>17</v>
      </c>
      <c r="E40" s="53"/>
    </row>
    <row r="41" spans="2:5" s="8" customFormat="1" ht="16" thickBot="1" x14ac:dyDescent="0.4">
      <c r="B41" s="58"/>
      <c r="C41" s="67" t="s">
        <v>64</v>
      </c>
      <c r="D41" s="48"/>
      <c r="E41" s="49">
        <f>SUM( E42:E43)</f>
        <v>0</v>
      </c>
    </row>
    <row r="42" spans="2:5" s="8" customFormat="1" ht="15.5" x14ac:dyDescent="0.35">
      <c r="B42" s="61" t="s">
        <v>61</v>
      </c>
      <c r="C42" s="50" t="s">
        <v>75</v>
      </c>
      <c r="D42" s="64"/>
      <c r="E42" s="51"/>
    </row>
    <row r="43" spans="2:5" s="8" customFormat="1" ht="24.75" customHeight="1" x14ac:dyDescent="0.35">
      <c r="B43" s="61" t="s">
        <v>81</v>
      </c>
      <c r="C43" s="62" t="s">
        <v>65</v>
      </c>
      <c r="D43" s="63"/>
      <c r="E43" s="51"/>
    </row>
    <row r="44" spans="2:5" s="8" customFormat="1" ht="24.75" customHeight="1" x14ac:dyDescent="0.35">
      <c r="B44" s="98" t="s">
        <v>83</v>
      </c>
      <c r="C44" s="98"/>
      <c r="D44" s="98"/>
      <c r="E44" s="87">
        <f>E13+E21+E38+E41</f>
        <v>0</v>
      </c>
    </row>
    <row r="45" spans="2:5" ht="24.75" customHeight="1" x14ac:dyDescent="0.35">
      <c r="B45" s="9"/>
      <c r="C45" s="95" t="s">
        <v>69</v>
      </c>
      <c r="D45" s="96"/>
      <c r="E45" s="85">
        <f>E11+E44</f>
        <v>0</v>
      </c>
    </row>
    <row r="46" spans="2:5" ht="24.75" customHeight="1" x14ac:dyDescent="0.35">
      <c r="B46" s="9"/>
      <c r="C46" s="88" t="s">
        <v>3</v>
      </c>
      <c r="D46" s="89"/>
      <c r="E46" s="10">
        <f>E45*0.2</f>
        <v>0</v>
      </c>
    </row>
    <row r="47" spans="2:5" ht="24.75" customHeight="1" thickBot="1" x14ac:dyDescent="0.4">
      <c r="B47" s="11"/>
      <c r="C47" s="90" t="s">
        <v>84</v>
      </c>
      <c r="D47" s="91"/>
      <c r="E47" s="12">
        <f>E45+E46</f>
        <v>0</v>
      </c>
    </row>
    <row r="50" spans="4:4" ht="24.75" customHeight="1" x14ac:dyDescent="0.35">
      <c r="D50" s="13"/>
    </row>
  </sheetData>
  <mergeCells count="6">
    <mergeCell ref="C46:D46"/>
    <mergeCell ref="C47:D47"/>
    <mergeCell ref="B1:E3"/>
    <mergeCell ref="C45:D45"/>
    <mergeCell ref="B11:D11"/>
    <mergeCell ref="B44:D44"/>
  </mergeCells>
  <phoneticPr fontId="2" type="noConversion"/>
  <pageMargins left="0.70866141732283472" right="0.70866141732283472" top="0.74803149606299213" bottom="0.74803149606299213"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DPGF - LOT 01</vt:lpstr>
      <vt:lpstr>Feuil1</vt:lpstr>
      <vt:lpstr>'DPGF - LOT 01'!Zone_d_impression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dc:creator>
  <cp:lastModifiedBy>Meyer Clara</cp:lastModifiedBy>
  <cp:lastPrinted>2022-04-08T16:42:20Z</cp:lastPrinted>
  <dcterms:created xsi:type="dcterms:W3CDTF">2019-04-18T14:05:59Z</dcterms:created>
  <dcterms:modified xsi:type="dcterms:W3CDTF">2025-05-14T16:20:09Z</dcterms:modified>
</cp:coreProperties>
</file>