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655"/>
  </bookViews>
  <sheets>
    <sheet name="Présentation" sheetId="10" r:id="rId1"/>
    <sheet name="Lot 2B-MS" sheetId="8" r:id="rId2"/>
    <sheet name="Lot 2B-BDC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4" i="9" l="1"/>
  <c r="T114" i="9" s="1"/>
  <c r="R114" i="9"/>
  <c r="E114" i="9"/>
  <c r="S113" i="9"/>
  <c r="T113" i="9" s="1"/>
  <c r="R113" i="9"/>
  <c r="E113" i="9"/>
  <c r="S112" i="9"/>
  <c r="T112" i="9" s="1"/>
  <c r="R112" i="9"/>
  <c r="E112" i="9"/>
  <c r="S111" i="9"/>
  <c r="T111" i="9" s="1"/>
  <c r="R111" i="9"/>
  <c r="E111" i="9"/>
  <c r="S110" i="9"/>
  <c r="T110" i="9" s="1"/>
  <c r="R110" i="9"/>
  <c r="E110" i="9"/>
  <c r="S109" i="9"/>
  <c r="T109" i="9" s="1"/>
  <c r="R109" i="9"/>
  <c r="E109" i="9"/>
  <c r="S108" i="9"/>
  <c r="T108" i="9" s="1"/>
  <c r="R108" i="9"/>
  <c r="E108" i="9"/>
  <c r="S107" i="9"/>
  <c r="T107" i="9" s="1"/>
  <c r="R107" i="9"/>
  <c r="E107" i="9"/>
  <c r="S106" i="9"/>
  <c r="T106" i="9" s="1"/>
  <c r="R106" i="9"/>
  <c r="E106" i="9"/>
  <c r="S104" i="9"/>
  <c r="T104" i="9" s="1"/>
  <c r="R104" i="9"/>
  <c r="E104" i="9"/>
  <c r="S103" i="9"/>
  <c r="T103" i="9" s="1"/>
  <c r="R103" i="9"/>
  <c r="E103" i="9"/>
  <c r="S102" i="9"/>
  <c r="T102" i="9" s="1"/>
  <c r="R102" i="9"/>
  <c r="E102" i="9"/>
  <c r="S101" i="9"/>
  <c r="T101" i="9" s="1"/>
  <c r="R101" i="9"/>
  <c r="E101" i="9"/>
  <c r="S100" i="9"/>
  <c r="T100" i="9" s="1"/>
  <c r="R100" i="9"/>
  <c r="E100" i="9"/>
  <c r="S99" i="9"/>
  <c r="T99" i="9" s="1"/>
  <c r="R99" i="9"/>
  <c r="E99" i="9"/>
  <c r="S98" i="9"/>
  <c r="T98" i="9" s="1"/>
  <c r="R98" i="9"/>
  <c r="E98" i="9"/>
  <c r="S97" i="9"/>
  <c r="T97" i="9" s="1"/>
  <c r="R97" i="9"/>
  <c r="E97" i="9"/>
  <c r="S96" i="9"/>
  <c r="T96" i="9" s="1"/>
  <c r="R96" i="9"/>
  <c r="E96" i="9"/>
  <c r="S94" i="9"/>
  <c r="T94" i="9" s="1"/>
  <c r="R94" i="9"/>
  <c r="E94" i="9"/>
  <c r="S93" i="9"/>
  <c r="T93" i="9" s="1"/>
  <c r="R93" i="9"/>
  <c r="E93" i="9"/>
  <c r="S92" i="9"/>
  <c r="T92" i="9" s="1"/>
  <c r="R92" i="9"/>
  <c r="E92" i="9"/>
  <c r="S91" i="9"/>
  <c r="T91" i="9" s="1"/>
  <c r="R91" i="9"/>
  <c r="E91" i="9"/>
  <c r="S90" i="9"/>
  <c r="T90" i="9" s="1"/>
  <c r="R90" i="9"/>
  <c r="E90" i="9"/>
  <c r="S89" i="9"/>
  <c r="T89" i="9" s="1"/>
  <c r="R89" i="9"/>
  <c r="E89" i="9"/>
  <c r="S88" i="9"/>
  <c r="T88" i="9" s="1"/>
  <c r="R88" i="9"/>
  <c r="E88" i="9"/>
  <c r="S87" i="9"/>
  <c r="T87" i="9" s="1"/>
  <c r="R87" i="9"/>
  <c r="E87" i="9"/>
  <c r="S86" i="9"/>
  <c r="T86" i="9" s="1"/>
  <c r="R86" i="9"/>
  <c r="E86" i="9"/>
  <c r="S84" i="9"/>
  <c r="T84" i="9" s="1"/>
  <c r="R84" i="9"/>
  <c r="E84" i="9"/>
  <c r="S83" i="9"/>
  <c r="T83" i="9" s="1"/>
  <c r="R83" i="9"/>
  <c r="E83" i="9"/>
  <c r="S82" i="9"/>
  <c r="T82" i="9" s="1"/>
  <c r="R82" i="9"/>
  <c r="E82" i="9"/>
  <c r="S81" i="9"/>
  <c r="T81" i="9" s="1"/>
  <c r="R81" i="9"/>
  <c r="E81" i="9"/>
  <c r="S80" i="9"/>
  <c r="T80" i="9" s="1"/>
  <c r="R80" i="9"/>
  <c r="E80" i="9"/>
  <c r="S79" i="9"/>
  <c r="T79" i="9" s="1"/>
  <c r="R79" i="9"/>
  <c r="E79" i="9"/>
  <c r="S78" i="9"/>
  <c r="T78" i="9" s="1"/>
  <c r="R78" i="9"/>
  <c r="E78" i="9"/>
  <c r="S77" i="9"/>
  <c r="T77" i="9" s="1"/>
  <c r="R77" i="9"/>
  <c r="E77" i="9"/>
  <c r="S76" i="9"/>
  <c r="T76" i="9" s="1"/>
  <c r="R76" i="9"/>
  <c r="E76" i="9"/>
  <c r="S74" i="9"/>
  <c r="T74" i="9" s="1"/>
  <c r="R74" i="9"/>
  <c r="E74" i="9"/>
  <c r="S73" i="9"/>
  <c r="T73" i="9" s="1"/>
  <c r="R73" i="9"/>
  <c r="E73" i="9"/>
  <c r="S72" i="9"/>
  <c r="T72" i="9" s="1"/>
  <c r="R72" i="9"/>
  <c r="E72" i="9"/>
  <c r="S71" i="9"/>
  <c r="T71" i="9" s="1"/>
  <c r="R71" i="9"/>
  <c r="E71" i="9"/>
  <c r="S70" i="9"/>
  <c r="T70" i="9" s="1"/>
  <c r="R70" i="9"/>
  <c r="E70" i="9"/>
  <c r="S69" i="9"/>
  <c r="T69" i="9" s="1"/>
  <c r="R69" i="9"/>
  <c r="E69" i="9"/>
  <c r="S68" i="9"/>
  <c r="T68" i="9" s="1"/>
  <c r="R68" i="9"/>
  <c r="E68" i="9"/>
  <c r="S67" i="9"/>
  <c r="T67" i="9" s="1"/>
  <c r="R67" i="9"/>
  <c r="E67" i="9"/>
  <c r="S66" i="9"/>
  <c r="T66" i="9" s="1"/>
  <c r="R66" i="9"/>
  <c r="E66" i="9"/>
  <c r="S64" i="9"/>
  <c r="T64" i="9" s="1"/>
  <c r="R64" i="9"/>
  <c r="E64" i="9"/>
  <c r="S63" i="9"/>
  <c r="T63" i="9" s="1"/>
  <c r="R63" i="9"/>
  <c r="E63" i="9"/>
  <c r="S62" i="9"/>
  <c r="T62" i="9" s="1"/>
  <c r="R62" i="9"/>
  <c r="E62" i="9"/>
  <c r="S61" i="9"/>
  <c r="T61" i="9" s="1"/>
  <c r="R61" i="9"/>
  <c r="E61" i="9"/>
  <c r="S60" i="9"/>
  <c r="T60" i="9" s="1"/>
  <c r="R60" i="9"/>
  <c r="E60" i="9"/>
  <c r="S59" i="9"/>
  <c r="T59" i="9" s="1"/>
  <c r="R59" i="9"/>
  <c r="E59" i="9"/>
  <c r="S58" i="9"/>
  <c r="T58" i="9" s="1"/>
  <c r="R58" i="9"/>
  <c r="E58" i="9"/>
  <c r="S57" i="9"/>
  <c r="T57" i="9" s="1"/>
  <c r="R57" i="9"/>
  <c r="E57" i="9"/>
  <c r="S56" i="9"/>
  <c r="T56" i="9" s="1"/>
  <c r="R56" i="9"/>
  <c r="E56" i="9"/>
  <c r="S54" i="9"/>
  <c r="T54" i="9" s="1"/>
  <c r="R54" i="9"/>
  <c r="E54" i="9"/>
  <c r="S53" i="9"/>
  <c r="T53" i="9" s="1"/>
  <c r="R53" i="9"/>
  <c r="E53" i="9"/>
  <c r="S52" i="9"/>
  <c r="T52" i="9" s="1"/>
  <c r="R52" i="9"/>
  <c r="E52" i="9"/>
  <c r="S51" i="9"/>
  <c r="T51" i="9" s="1"/>
  <c r="R51" i="9"/>
  <c r="E51" i="9"/>
  <c r="S50" i="9"/>
  <c r="T50" i="9" s="1"/>
  <c r="R50" i="9"/>
  <c r="E50" i="9"/>
  <c r="S49" i="9"/>
  <c r="T49" i="9" s="1"/>
  <c r="R49" i="9"/>
  <c r="E49" i="9"/>
  <c r="S48" i="9"/>
  <c r="T48" i="9" s="1"/>
  <c r="R48" i="9"/>
  <c r="E48" i="9"/>
  <c r="S47" i="9"/>
  <c r="T47" i="9" s="1"/>
  <c r="R47" i="9"/>
  <c r="E47" i="9"/>
  <c r="S46" i="9"/>
  <c r="T46" i="9" s="1"/>
  <c r="R46" i="9"/>
  <c r="E46" i="9"/>
  <c r="S44" i="9"/>
  <c r="T44" i="9" s="1"/>
  <c r="R44" i="9"/>
  <c r="E44" i="9"/>
  <c r="S43" i="9"/>
  <c r="T43" i="9" s="1"/>
  <c r="R43" i="9"/>
  <c r="E43" i="9"/>
  <c r="S42" i="9"/>
  <c r="T42" i="9" s="1"/>
  <c r="R42" i="9"/>
  <c r="E42" i="9"/>
  <c r="S41" i="9"/>
  <c r="T41" i="9" s="1"/>
  <c r="R41" i="9"/>
  <c r="E41" i="9"/>
  <c r="S40" i="9"/>
  <c r="T40" i="9" s="1"/>
  <c r="R40" i="9"/>
  <c r="E40" i="9"/>
  <c r="S39" i="9"/>
  <c r="T39" i="9" s="1"/>
  <c r="R39" i="9"/>
  <c r="E39" i="9"/>
  <c r="S38" i="9"/>
  <c r="T38" i="9" s="1"/>
  <c r="R38" i="9"/>
  <c r="E38" i="9"/>
  <c r="S37" i="9"/>
  <c r="T37" i="9" s="1"/>
  <c r="R37" i="9"/>
  <c r="E37" i="9"/>
  <c r="S36" i="9"/>
  <c r="T36" i="9" s="1"/>
  <c r="R36" i="9"/>
  <c r="E36" i="9"/>
  <c r="S34" i="9"/>
  <c r="T34" i="9" s="1"/>
  <c r="R34" i="9"/>
  <c r="E34" i="9"/>
  <c r="S33" i="9"/>
  <c r="T33" i="9" s="1"/>
  <c r="R33" i="9"/>
  <c r="E33" i="9"/>
  <c r="S32" i="9"/>
  <c r="T32" i="9" s="1"/>
  <c r="R32" i="9"/>
  <c r="E32" i="9"/>
  <c r="S31" i="9"/>
  <c r="T31" i="9" s="1"/>
  <c r="R31" i="9"/>
  <c r="E31" i="9"/>
  <c r="S30" i="9"/>
  <c r="T30" i="9" s="1"/>
  <c r="R30" i="9"/>
  <c r="E30" i="9"/>
  <c r="S29" i="9"/>
  <c r="T29" i="9" s="1"/>
  <c r="R29" i="9"/>
  <c r="E29" i="9"/>
  <c r="S28" i="9"/>
  <c r="T28" i="9" s="1"/>
  <c r="R28" i="9"/>
  <c r="E28" i="9"/>
  <c r="S27" i="9"/>
  <c r="T27" i="9" s="1"/>
  <c r="R27" i="9"/>
  <c r="E27" i="9"/>
  <c r="S26" i="9"/>
  <c r="T26" i="9" s="1"/>
  <c r="R26" i="9"/>
  <c r="E26" i="9"/>
  <c r="S24" i="9"/>
  <c r="T24" i="9" s="1"/>
  <c r="R24" i="9"/>
  <c r="E24" i="9"/>
  <c r="S23" i="9"/>
  <c r="T23" i="9" s="1"/>
  <c r="R23" i="9"/>
  <c r="E23" i="9"/>
  <c r="S22" i="9"/>
  <c r="T22" i="9" s="1"/>
  <c r="R22" i="9"/>
  <c r="E22" i="9"/>
  <c r="S21" i="9"/>
  <c r="T21" i="9" s="1"/>
  <c r="R21" i="9"/>
  <c r="E21" i="9"/>
  <c r="S20" i="9"/>
  <c r="T20" i="9" s="1"/>
  <c r="R20" i="9"/>
  <c r="E20" i="9"/>
  <c r="S19" i="9"/>
  <c r="T19" i="9" s="1"/>
  <c r="R19" i="9"/>
  <c r="E19" i="9"/>
  <c r="S18" i="9"/>
  <c r="T18" i="9" s="1"/>
  <c r="R18" i="9"/>
  <c r="E18" i="9"/>
  <c r="S17" i="9"/>
  <c r="T17" i="9" s="1"/>
  <c r="R17" i="9"/>
  <c r="E17" i="9"/>
  <c r="S16" i="9"/>
  <c r="T16" i="9" s="1"/>
  <c r="R16" i="9"/>
  <c r="E16" i="9"/>
  <c r="S14" i="9"/>
  <c r="T14" i="9" s="1"/>
  <c r="R14" i="9"/>
  <c r="E14" i="9"/>
  <c r="S13" i="9"/>
  <c r="T13" i="9" s="1"/>
  <c r="R13" i="9"/>
  <c r="E13" i="9"/>
  <c r="S12" i="9"/>
  <c r="T12" i="9" s="1"/>
  <c r="R12" i="9"/>
  <c r="E12" i="9"/>
  <c r="S11" i="9"/>
  <c r="T11" i="9" s="1"/>
  <c r="R11" i="9"/>
  <c r="E11" i="9"/>
  <c r="S10" i="9"/>
  <c r="T10" i="9" s="1"/>
  <c r="R10" i="9"/>
  <c r="E10" i="9"/>
  <c r="S9" i="9"/>
  <c r="T9" i="9" s="1"/>
  <c r="R9" i="9"/>
  <c r="E9" i="9"/>
  <c r="S8" i="9"/>
  <c r="T8" i="9" s="1"/>
  <c r="R8" i="9"/>
  <c r="E8" i="9"/>
  <c r="S7" i="9"/>
  <c r="T7" i="9" s="1"/>
  <c r="R7" i="9"/>
  <c r="E7" i="9"/>
  <c r="S6" i="9"/>
  <c r="T6" i="9" s="1"/>
  <c r="R6" i="9"/>
  <c r="E6" i="9"/>
</calcChain>
</file>

<file path=xl/sharedStrings.xml><?xml version="1.0" encoding="utf-8"?>
<sst xmlns="http://schemas.openxmlformats.org/spreadsheetml/2006/main" count="347" uniqueCount="52">
  <si>
    <t>Profils</t>
  </si>
  <si>
    <t>Expert</t>
  </si>
  <si>
    <t>Directeur de projet/Principal</t>
  </si>
  <si>
    <t>Senior manager/Directeur</t>
  </si>
  <si>
    <t>Manager/Chef de projet</t>
  </si>
  <si>
    <t>TJM HT</t>
  </si>
  <si>
    <t>Prix de l'UO HT</t>
  </si>
  <si>
    <t>% utilisation</t>
  </si>
  <si>
    <t>Nom de l'UO</t>
  </si>
  <si>
    <t>Prestation</t>
  </si>
  <si>
    <t xml:space="preserve">Unités d'œuvre </t>
  </si>
  <si>
    <t>Taux journalier plafond HT</t>
  </si>
  <si>
    <t>Consultant Junior</t>
  </si>
  <si>
    <t>Consultant Senior/Confirmé</t>
  </si>
  <si>
    <t xml:space="preserve"> Niveau de complexité</t>
  </si>
  <si>
    <t>Charge de l'UO</t>
  </si>
  <si>
    <t>Consultant Sénior/
Confirmé</t>
  </si>
  <si>
    <t>Manager/
Chef de projet</t>
  </si>
  <si>
    <t>Senior Manager/
Directeur</t>
  </si>
  <si>
    <t>Directeur de projet/
Principal</t>
  </si>
  <si>
    <t>jh</t>
  </si>
  <si>
    <t>Unité de la charge</t>
  </si>
  <si>
    <t xml:space="preserve"> simple </t>
  </si>
  <si>
    <t xml:space="preserve"> moyen </t>
  </si>
  <si>
    <t xml:space="preserve"> complexe </t>
  </si>
  <si>
    <t>Prix de l'UO TTC</t>
  </si>
  <si>
    <t>Totaux</t>
  </si>
  <si>
    <t>Prestation 2B.1 - Appui à l'élaboration d'un état des lieux organisationnel</t>
  </si>
  <si>
    <t>2B.1</t>
  </si>
  <si>
    <t>2B.2</t>
  </si>
  <si>
    <t>Prestation 2B.2 - Appui à la définition d'une cible organisationnelle</t>
  </si>
  <si>
    <t>Prestation 2B.3 - Appui à l’élaboration d’une feuille de route de transformation organisationnelle</t>
  </si>
  <si>
    <t>2B.3</t>
  </si>
  <si>
    <t>Prestation 2B.4 - Appui à l'élaboration d'un diagnostic de performance</t>
  </si>
  <si>
    <t>2B.4</t>
  </si>
  <si>
    <t>Prestation 2B.5 - Appui à l'élaboration des processus cibles</t>
  </si>
  <si>
    <t>2B.5</t>
  </si>
  <si>
    <t>Prestation 2B.6 - Appui à l'élaboration d'un plan d'amélioration opérationnelle</t>
  </si>
  <si>
    <t>2B.6</t>
  </si>
  <si>
    <t>Prestation 2B.7 - Appui à la définition du plan de déploiement d'une feuille de route</t>
  </si>
  <si>
    <t>2B.7</t>
  </si>
  <si>
    <t>Prestation 2B.8 - Appui à la mise en œuvre et au retour d’expérience (RETEX) d'une expérimentation ou d'une phase pilote</t>
  </si>
  <si>
    <t>2B.8</t>
  </si>
  <si>
    <t>Prestation 2B.9 - Appui au pilotage de projets</t>
  </si>
  <si>
    <t>2B.9</t>
  </si>
  <si>
    <t>Prestation 2B.10 - Appui à l'élaboration d'un plan de conduite du changement</t>
  </si>
  <si>
    <t>2B.10</t>
  </si>
  <si>
    <t>Prestation 2B.11 - Appui à la mise en œuvre d'un plan de conduite du changement</t>
  </si>
  <si>
    <t>2B.11</t>
  </si>
  <si>
    <t>LOT 2B - Appui à la transformation organisationnelle, à l'efficacité opérationnelle et à la conduite du changement – Lot avec habilitation Secret
Grille tarifaire relative aux marchés subséquents</t>
  </si>
  <si>
    <t>LOT 2A - Appui à la transformation organisationnelle, à l'efficacité opérationnelle et à la conduite du changement – Lot avec habilitation Secret
Grille tarifaire relative aux bons de commande</t>
  </si>
  <si>
    <t>Somme des % d'utilisation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</si>
</sst>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3" borderId="0" xfId="0" applyFill="1"/>
    <xf numFmtId="0" fontId="0" fillId="3" borderId="5" xfId="0" applyFill="1" applyBorder="1" applyAlignment="1">
      <alignment vertical="center"/>
    </xf>
    <xf numFmtId="0" fontId="0" fillId="3" borderId="6" xfId="0" applyFill="1" applyBorder="1"/>
    <xf numFmtId="0" fontId="0" fillId="3" borderId="0" xfId="0" applyFill="1" applyBorder="1"/>
    <xf numFmtId="0" fontId="0" fillId="0" borderId="10" xfId="0" applyBorder="1"/>
    <xf numFmtId="0" fontId="0" fillId="3" borderId="5" xfId="0" applyFill="1" applyBorder="1"/>
    <xf numFmtId="9" fontId="0" fillId="0" borderId="6" xfId="0" applyNumberFormat="1" applyBorder="1"/>
    <xf numFmtId="0" fontId="0" fillId="3" borderId="3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9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4" xfId="0" applyFill="1" applyBorder="1"/>
    <xf numFmtId="0" fontId="0" fillId="3" borderId="9" xfId="0" applyFill="1" applyBorder="1"/>
    <xf numFmtId="0" fontId="0" fillId="3" borderId="3" xfId="0" applyFill="1" applyBorder="1"/>
    <xf numFmtId="9" fontId="0" fillId="3" borderId="5" xfId="0" applyNumberFormat="1" applyFill="1" applyBorder="1"/>
    <xf numFmtId="9" fontId="0" fillId="3" borderId="3" xfId="0" applyNumberFormat="1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left"/>
    </xf>
    <xf numFmtId="0" fontId="0" fillId="2" borderId="6" xfId="0" applyFill="1" applyBorder="1"/>
    <xf numFmtId="0" fontId="0" fillId="2" borderId="7" xfId="0" applyFill="1" applyBorder="1"/>
    <xf numFmtId="0" fontId="0" fillId="2" borderId="10" xfId="0" applyFill="1" applyBorder="1"/>
    <xf numFmtId="0" fontId="0" fillId="2" borderId="10" xfId="0" applyFill="1" applyBorder="1" applyAlignment="1">
      <alignment horizontal="left"/>
    </xf>
    <xf numFmtId="0" fontId="0" fillId="2" borderId="8" xfId="0" applyFill="1" applyBorder="1"/>
    <xf numFmtId="0" fontId="0" fillId="2" borderId="5" xfId="0" applyFont="1" applyFill="1" applyBorder="1" applyAlignment="1">
      <alignment horizontal="justify" vertical="center"/>
    </xf>
    <xf numFmtId="0" fontId="0" fillId="2" borderId="7" xfId="0" applyFont="1" applyFill="1" applyBorder="1" applyAlignment="1">
      <alignment horizontal="justify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1" fillId="6" borderId="1" xfId="0" applyFont="1" applyFill="1" applyBorder="1"/>
    <xf numFmtId="0" fontId="1" fillId="6" borderId="2" xfId="0" applyFont="1" applyFill="1" applyBorder="1" applyAlignment="1">
      <alignment horizontal="center" vertical="center"/>
    </xf>
    <xf numFmtId="9" fontId="0" fillId="2" borderId="5" xfId="0" applyNumberFormat="1" applyFill="1" applyBorder="1"/>
    <xf numFmtId="9" fontId="0" fillId="2" borderId="7" xfId="0" applyNumberFormat="1" applyFill="1" applyBorder="1"/>
    <xf numFmtId="9" fontId="0" fillId="2" borderId="5" xfId="0" applyNumberForma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9" fontId="0" fillId="2" borderId="7" xfId="0" applyNumberForma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4" borderId="1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9524</xdr:colOff>
      <xdr:row>10</xdr:row>
      <xdr:rowOff>0</xdr:rowOff>
    </xdr:to>
    <xdr:sp macro="" textlink="">
      <xdr:nvSpPr>
        <xdr:cNvPr id="2" name="Zone de texte 2"/>
        <xdr:cNvSpPr txBox="1">
          <a:spLocks noChangeArrowheads="1"/>
        </xdr:cNvSpPr>
      </xdr:nvSpPr>
      <xdr:spPr bwMode="auto">
        <a:xfrm>
          <a:off x="0" y="0"/>
          <a:ext cx="8391524" cy="1905000"/>
        </a:xfrm>
        <a:prstGeom prst="rect">
          <a:avLst/>
        </a:prstGeom>
        <a:solidFill>
          <a:srgbClr val="FFFFFF"/>
        </a:solidFill>
        <a:ln w="9525">
          <a:solidFill>
            <a:schemeClr val="bg1">
              <a:lumMod val="7500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8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ACCORD-CADRE RELATIF A LA RÉALISATION DE PRESTATIONS DE CONSEIL AU PROFIT DES ORGANISMES ET SERVICES DU MINISTÈRE DES ARMÉES ET DE SES ÉTABLISSEMENTS PUBLICS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2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4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La décomposition du prix global et forfaitaire (DPGF) du Lot 2B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9</xdr:row>
      <xdr:rowOff>190498</xdr:rowOff>
    </xdr:from>
    <xdr:to>
      <xdr:col>11</xdr:col>
      <xdr:colOff>9524</xdr:colOff>
      <xdr:row>41</xdr:row>
      <xdr:rowOff>57150</xdr:rowOff>
    </xdr:to>
    <xdr:sp macro="" textlink="">
      <xdr:nvSpPr>
        <xdr:cNvPr id="3" name="Zone de texte 2"/>
        <xdr:cNvSpPr txBox="1">
          <a:spLocks noChangeArrowheads="1"/>
        </xdr:cNvSpPr>
      </xdr:nvSpPr>
      <xdr:spPr bwMode="auto">
        <a:xfrm>
          <a:off x="0" y="1904998"/>
          <a:ext cx="8391524" cy="5962652"/>
        </a:xfrm>
        <a:prstGeom prst="rect">
          <a:avLst/>
        </a:prstGeom>
        <a:solidFill>
          <a:srgbClr val="FFFFFF"/>
        </a:solidFill>
        <a:ln w="9525">
          <a:solidFill>
            <a:schemeClr val="bg1">
              <a:lumMod val="7500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L'accord-cadre relatif à la réalisation de prestations de conseil permet la passation de marchés subséquents et de bons de commande. Les annexes financières de l'acte d'engagement du lot 2B déterminent :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Le taux journalier plafond des profils d'intervenants, qui encadre les offres qui seront faites pour les marchés subséquents.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Le prix des unités d'oeuvre (UO), fixé et intangible pour les bons de commande. </a:t>
          </a:r>
        </a:p>
        <a:p>
          <a:pPr algn="l">
            <a:lnSpc>
              <a:spcPct val="107000"/>
            </a:lnSpc>
            <a:spcAft>
              <a:spcPts val="800"/>
            </a:spcAft>
          </a:pPr>
          <a:endParaRPr lang="fr-FR" sz="1100" baseline="0">
            <a:effectLst/>
            <a:latin typeface="Marianne" panose="02000000000000000000" pitchFamily="50" charset="0"/>
            <a:ea typeface="+mn-ea"/>
            <a:cs typeface="+mn-cs"/>
          </a:endParaRP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La DPGF relative au lot 2B est composée de 2 feuillets. Le soumissionnaire renseigne l'onglet "Lot 2B-MS" et l'onglet "Lot 2B-BDC".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L'onglet "Lot 2A-MS" constitue la grille tarifaire relative aux marchés subséquents. Dans cet onglet, le soumissionnaire renseigne le taux journalier plafond hors taxes pour chacun des 6 profils d'intervenant, au sein de la colonne B. Les exigences relatives aux profils des  intervenants sont décrits à l'article 5.4 du CCTPC.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endParaRPr lang="fr-FR" sz="1100" baseline="0">
            <a:effectLst/>
            <a:latin typeface="Marianne" panose="02000000000000000000" pitchFamily="50" charset="0"/>
            <a:ea typeface="+mn-ea"/>
            <a:cs typeface="+mn-cs"/>
          </a:endParaRP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L'onglet "Lot 2B-BDC" constitue la grille tarifaire relative aux bons de commande. Dans cet onglet, le soumissionnaire renseigne :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Dans les colonnes F, H, J, L, N, P : le taux journalier moyen hors taxes (TJM HT) de chaque profil d'intervenant pour chacune des unités d'oeuvre (UO) renseignées en colonne E.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Dans les colonnes G, I, K, M, O, Q : le pourcentage d'utilisation de chaque profil, au sein de chaque unité d'oeuvre (UO). 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La somme des % d'utilisation, calculée en colonne R, doit être égale à 100% par ligne.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Une répartition indicative des profils au sein des UO est présentée dans le CCTPC, à la suite de la liste des UO pour le lot 2B en son article 4.4.2.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Seules les cellules blanches sont à renseigner par le soumissionnaire. Les cellules des colonnes R, S, T notamment, font l'objet d'un calcul automatique et ne sont pas modifiables.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10" workbookViewId="0">
      <selection activeCell="N37" sqref="N37"/>
    </sheetView>
  </sheetViews>
  <sheetFormatPr baseColWidth="10" defaultRowHeight="15" x14ac:dyDescent="0.25"/>
  <sheetData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J26" sqref="J26"/>
    </sheetView>
  </sheetViews>
  <sheetFormatPr baseColWidth="10" defaultRowHeight="15" x14ac:dyDescent="0.25"/>
  <cols>
    <col min="1" max="1" width="34.140625" customWidth="1"/>
    <col min="2" max="2" width="35.7109375" customWidth="1"/>
  </cols>
  <sheetData>
    <row r="1" spans="1:2" ht="48.75" customHeight="1" x14ac:dyDescent="0.25">
      <c r="A1" s="51" t="s">
        <v>49</v>
      </c>
      <c r="B1" s="53"/>
    </row>
    <row r="2" spans="1:2" x14ac:dyDescent="0.25">
      <c r="A2" s="39" t="s">
        <v>0</v>
      </c>
      <c r="B2" s="40" t="s">
        <v>11</v>
      </c>
    </row>
    <row r="3" spans="1:2" x14ac:dyDescent="0.25">
      <c r="A3" s="26" t="s">
        <v>12</v>
      </c>
      <c r="B3" s="1"/>
    </row>
    <row r="4" spans="1:2" x14ac:dyDescent="0.25">
      <c r="A4" s="26" t="s">
        <v>13</v>
      </c>
      <c r="B4" s="3"/>
    </row>
    <row r="5" spans="1:2" x14ac:dyDescent="0.25">
      <c r="A5" s="26" t="s">
        <v>4</v>
      </c>
      <c r="B5" s="3"/>
    </row>
    <row r="6" spans="1:2" x14ac:dyDescent="0.25">
      <c r="A6" s="26" t="s">
        <v>3</v>
      </c>
      <c r="B6" s="3"/>
    </row>
    <row r="7" spans="1:2" x14ac:dyDescent="0.25">
      <c r="A7" s="26" t="s">
        <v>2</v>
      </c>
      <c r="B7" s="3"/>
    </row>
    <row r="8" spans="1:2" x14ac:dyDescent="0.25">
      <c r="A8" s="30" t="s">
        <v>1</v>
      </c>
      <c r="B8" s="5"/>
    </row>
  </sheetData>
  <mergeCells count="1">
    <mergeCell ref="A1:B1"/>
  </mergeCells>
  <dataValidations count="1">
    <dataValidation type="textLength" operator="equal" allowBlank="1" showInputMessage="1" showErrorMessage="1" error="Aucune donnée ne peut être saisie dans cette cellule" sqref="A3:A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4"/>
  <sheetViews>
    <sheetView zoomScale="70" zoomScaleNormal="70" workbookViewId="0">
      <selection activeCell="S92" sqref="S92"/>
    </sheetView>
  </sheetViews>
  <sheetFormatPr baseColWidth="10" defaultRowHeight="15" x14ac:dyDescent="0.25"/>
  <cols>
    <col min="1" max="1" width="9.85546875" customWidth="1"/>
    <col min="3" max="3" width="8.5703125" customWidth="1"/>
    <col min="5" max="5" width="20.85546875" customWidth="1"/>
    <col min="18" max="18" width="15.42578125" customWidth="1"/>
    <col min="19" max="19" width="14" customWidth="1"/>
    <col min="20" max="20" width="14.5703125" customWidth="1"/>
  </cols>
  <sheetData>
    <row r="1" spans="1:20" ht="39.75" customHeight="1" x14ac:dyDescent="0.25">
      <c r="A1" s="51" t="s">
        <v>50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3"/>
    </row>
    <row r="2" spans="1:20" ht="29.1" customHeight="1" x14ac:dyDescent="0.25">
      <c r="A2" s="54" t="s">
        <v>10</v>
      </c>
      <c r="B2" s="55"/>
      <c r="C2" s="55"/>
      <c r="D2" s="55"/>
      <c r="E2" s="56"/>
      <c r="F2" s="54" t="s">
        <v>0</v>
      </c>
      <c r="G2" s="55"/>
      <c r="H2" s="55"/>
      <c r="I2" s="55"/>
      <c r="J2" s="55"/>
      <c r="K2" s="55"/>
      <c r="L2" s="55"/>
      <c r="M2" s="55"/>
      <c r="N2" s="55"/>
      <c r="O2" s="55"/>
      <c r="P2" s="55"/>
      <c r="Q2" s="56"/>
      <c r="R2" s="54" t="s">
        <v>26</v>
      </c>
      <c r="S2" s="55"/>
      <c r="T2" s="56"/>
    </row>
    <row r="3" spans="1:20" ht="32.1" customHeight="1" x14ac:dyDescent="0.25">
      <c r="A3" s="57" t="s">
        <v>9</v>
      </c>
      <c r="B3" s="59" t="s">
        <v>14</v>
      </c>
      <c r="C3" s="59" t="s">
        <v>15</v>
      </c>
      <c r="D3" s="59" t="s">
        <v>21</v>
      </c>
      <c r="E3" s="61" t="s">
        <v>8</v>
      </c>
      <c r="F3" s="69" t="s">
        <v>12</v>
      </c>
      <c r="G3" s="50"/>
      <c r="H3" s="70" t="s">
        <v>16</v>
      </c>
      <c r="I3" s="50"/>
      <c r="J3" s="70" t="s">
        <v>17</v>
      </c>
      <c r="K3" s="50"/>
      <c r="L3" s="70" t="s">
        <v>18</v>
      </c>
      <c r="M3" s="50"/>
      <c r="N3" s="70" t="s">
        <v>19</v>
      </c>
      <c r="O3" s="50"/>
      <c r="P3" s="49" t="s">
        <v>1</v>
      </c>
      <c r="Q3" s="50"/>
      <c r="R3" s="63" t="s">
        <v>51</v>
      </c>
      <c r="S3" s="65" t="s">
        <v>6</v>
      </c>
      <c r="T3" s="67" t="s">
        <v>25</v>
      </c>
    </row>
    <row r="4" spans="1:20" ht="30" x14ac:dyDescent="0.25">
      <c r="A4" s="58"/>
      <c r="B4" s="60"/>
      <c r="C4" s="60"/>
      <c r="D4" s="60"/>
      <c r="E4" s="62"/>
      <c r="F4" s="36" t="s">
        <v>5</v>
      </c>
      <c r="G4" s="37" t="s">
        <v>7</v>
      </c>
      <c r="H4" s="36" t="s">
        <v>5</v>
      </c>
      <c r="I4" s="37" t="s">
        <v>7</v>
      </c>
      <c r="J4" s="36" t="s">
        <v>5</v>
      </c>
      <c r="K4" s="37" t="s">
        <v>7</v>
      </c>
      <c r="L4" s="36" t="s">
        <v>5</v>
      </c>
      <c r="M4" s="37" t="s">
        <v>7</v>
      </c>
      <c r="N4" s="36" t="s">
        <v>5</v>
      </c>
      <c r="O4" s="37" t="s">
        <v>7</v>
      </c>
      <c r="P4" s="38" t="s">
        <v>5</v>
      </c>
      <c r="Q4" s="37" t="s">
        <v>7</v>
      </c>
      <c r="R4" s="64"/>
      <c r="S4" s="66"/>
      <c r="T4" s="68"/>
    </row>
    <row r="5" spans="1:20" x14ac:dyDescent="0.25">
      <c r="A5" s="14" t="s">
        <v>27</v>
      </c>
      <c r="B5" s="15"/>
      <c r="C5" s="16"/>
      <c r="D5" s="16"/>
      <c r="E5" s="17"/>
      <c r="F5" s="18"/>
      <c r="G5" s="19"/>
      <c r="H5" s="18"/>
      <c r="I5" s="19"/>
      <c r="J5" s="18"/>
      <c r="K5" s="19"/>
      <c r="L5" s="18"/>
      <c r="M5" s="19"/>
      <c r="N5" s="18"/>
      <c r="O5" s="19"/>
      <c r="P5" s="20"/>
      <c r="Q5" s="19"/>
      <c r="R5" s="14"/>
      <c r="S5" s="15"/>
      <c r="T5" s="21"/>
    </row>
    <row r="6" spans="1:20" x14ac:dyDescent="0.25">
      <c r="A6" s="26" t="s">
        <v>28</v>
      </c>
      <c r="B6" s="27" t="s">
        <v>22</v>
      </c>
      <c r="C6" s="28">
        <v>5</v>
      </c>
      <c r="D6" s="28" t="s">
        <v>20</v>
      </c>
      <c r="E6" s="29" t="str">
        <f>CONCATENATE(A6,B6,C6,D6)</f>
        <v>2B.1 simple 5jh</v>
      </c>
      <c r="F6" s="2"/>
      <c r="G6" s="13"/>
      <c r="H6" s="2"/>
      <c r="I6" s="13"/>
      <c r="J6" s="2"/>
      <c r="K6" s="13"/>
      <c r="L6" s="2"/>
      <c r="M6" s="13"/>
      <c r="N6" s="2"/>
      <c r="O6" s="13"/>
      <c r="P6" s="6"/>
      <c r="Q6" s="13"/>
      <c r="R6" s="43">
        <f>SUM(G6,I6,K6,M6,O6,Q6)</f>
        <v>0</v>
      </c>
      <c r="S6" s="44">
        <f>((F6*G6)+(H6*I6)+(J6*K6)+(L6*M6)+(N6*O6)+(P6*Q6))*C6</f>
        <v>0</v>
      </c>
      <c r="T6" s="45">
        <f>S6*1.2</f>
        <v>0</v>
      </c>
    </row>
    <row r="7" spans="1:20" x14ac:dyDescent="0.25">
      <c r="A7" s="26" t="s">
        <v>28</v>
      </c>
      <c r="B7" s="27" t="s">
        <v>22</v>
      </c>
      <c r="C7" s="28">
        <v>10</v>
      </c>
      <c r="D7" s="28" t="s">
        <v>20</v>
      </c>
      <c r="E7" s="29" t="str">
        <f t="shared" ref="E7:E14" si="0">CONCATENATE(A7,B7,C7,D7)</f>
        <v>2B.1 simple 10jh</v>
      </c>
      <c r="F7" s="2"/>
      <c r="G7" s="3"/>
      <c r="H7" s="2"/>
      <c r="I7" s="3"/>
      <c r="J7" s="2"/>
      <c r="K7" s="3"/>
      <c r="L7" s="2"/>
      <c r="M7" s="3"/>
      <c r="N7" s="2"/>
      <c r="O7" s="3"/>
      <c r="P7" s="6"/>
      <c r="Q7" s="3"/>
      <c r="R7" s="43">
        <f t="shared" ref="R7:R14" si="1">SUM(G7,I7,K7,M7,O7,Q7)</f>
        <v>0</v>
      </c>
      <c r="S7" s="44">
        <f t="shared" ref="S7:S14" si="2">((F7*G7)+(H7*I7)+(J7*K7)+(L7*M7)+(N7*O7)+(P7*Q7))*C7</f>
        <v>0</v>
      </c>
      <c r="T7" s="45">
        <f t="shared" ref="T7:T14" si="3">S7*1.2</f>
        <v>0</v>
      </c>
    </row>
    <row r="8" spans="1:20" x14ac:dyDescent="0.25">
      <c r="A8" s="26" t="s">
        <v>28</v>
      </c>
      <c r="B8" s="27" t="s">
        <v>22</v>
      </c>
      <c r="C8" s="28">
        <v>20</v>
      </c>
      <c r="D8" s="28" t="s">
        <v>20</v>
      </c>
      <c r="E8" s="29" t="str">
        <f t="shared" si="0"/>
        <v>2B.1 simple 20jh</v>
      </c>
      <c r="F8" s="2"/>
      <c r="G8" s="3"/>
      <c r="H8" s="2"/>
      <c r="I8" s="3"/>
      <c r="J8" s="2"/>
      <c r="K8" s="3"/>
      <c r="L8" s="2"/>
      <c r="M8" s="3"/>
      <c r="N8" s="2"/>
      <c r="O8" s="3"/>
      <c r="P8" s="6"/>
      <c r="Q8" s="3"/>
      <c r="R8" s="43">
        <f t="shared" si="1"/>
        <v>0</v>
      </c>
      <c r="S8" s="44">
        <f t="shared" si="2"/>
        <v>0</v>
      </c>
      <c r="T8" s="45">
        <f t="shared" si="3"/>
        <v>0</v>
      </c>
    </row>
    <row r="9" spans="1:20" x14ac:dyDescent="0.25">
      <c r="A9" s="26" t="s">
        <v>28</v>
      </c>
      <c r="B9" s="27" t="s">
        <v>23</v>
      </c>
      <c r="C9" s="28">
        <v>5</v>
      </c>
      <c r="D9" s="28" t="s">
        <v>20</v>
      </c>
      <c r="E9" s="29" t="str">
        <f t="shared" si="0"/>
        <v>2B.1 moyen 5jh</v>
      </c>
      <c r="F9" s="2"/>
      <c r="G9" s="3"/>
      <c r="H9" s="2"/>
      <c r="I9" s="3"/>
      <c r="J9" s="2"/>
      <c r="K9" s="3"/>
      <c r="L9" s="2"/>
      <c r="M9" s="3"/>
      <c r="N9" s="2"/>
      <c r="O9" s="3"/>
      <c r="P9" s="6"/>
      <c r="Q9" s="3"/>
      <c r="R9" s="43">
        <f t="shared" si="1"/>
        <v>0</v>
      </c>
      <c r="S9" s="44">
        <f t="shared" si="2"/>
        <v>0</v>
      </c>
      <c r="T9" s="45">
        <f t="shared" si="3"/>
        <v>0</v>
      </c>
    </row>
    <row r="10" spans="1:20" x14ac:dyDescent="0.25">
      <c r="A10" s="26" t="s">
        <v>28</v>
      </c>
      <c r="B10" s="27" t="s">
        <v>23</v>
      </c>
      <c r="C10" s="28">
        <v>10</v>
      </c>
      <c r="D10" s="28" t="s">
        <v>20</v>
      </c>
      <c r="E10" s="29" t="str">
        <f t="shared" si="0"/>
        <v>2B.1 moyen 10jh</v>
      </c>
      <c r="F10" s="2"/>
      <c r="G10" s="3"/>
      <c r="H10" s="2"/>
      <c r="I10" s="3"/>
      <c r="J10" s="2"/>
      <c r="K10" s="3"/>
      <c r="L10" s="2"/>
      <c r="M10" s="3"/>
      <c r="N10" s="2"/>
      <c r="O10" s="3"/>
      <c r="P10" s="6"/>
      <c r="Q10" s="3"/>
      <c r="R10" s="43">
        <f t="shared" si="1"/>
        <v>0</v>
      </c>
      <c r="S10" s="44">
        <f t="shared" si="2"/>
        <v>0</v>
      </c>
      <c r="T10" s="45">
        <f t="shared" si="3"/>
        <v>0</v>
      </c>
    </row>
    <row r="11" spans="1:20" x14ac:dyDescent="0.25">
      <c r="A11" s="26" t="s">
        <v>28</v>
      </c>
      <c r="B11" s="27" t="s">
        <v>23</v>
      </c>
      <c r="C11" s="28">
        <v>20</v>
      </c>
      <c r="D11" s="28" t="s">
        <v>20</v>
      </c>
      <c r="E11" s="29" t="str">
        <f t="shared" si="0"/>
        <v>2B.1 moyen 20jh</v>
      </c>
      <c r="F11" s="2"/>
      <c r="G11" s="3"/>
      <c r="H11" s="2"/>
      <c r="I11" s="3"/>
      <c r="J11" s="2"/>
      <c r="K11" s="3"/>
      <c r="L11" s="2"/>
      <c r="M11" s="3"/>
      <c r="N11" s="2"/>
      <c r="O11" s="3"/>
      <c r="P11" s="6"/>
      <c r="Q11" s="3"/>
      <c r="R11" s="43">
        <f t="shared" si="1"/>
        <v>0</v>
      </c>
      <c r="S11" s="44">
        <f t="shared" si="2"/>
        <v>0</v>
      </c>
      <c r="T11" s="45">
        <f t="shared" si="3"/>
        <v>0</v>
      </c>
    </row>
    <row r="12" spans="1:20" x14ac:dyDescent="0.25">
      <c r="A12" s="26" t="s">
        <v>28</v>
      </c>
      <c r="B12" s="27" t="s">
        <v>24</v>
      </c>
      <c r="C12" s="28">
        <v>5</v>
      </c>
      <c r="D12" s="28" t="s">
        <v>20</v>
      </c>
      <c r="E12" s="29" t="str">
        <f t="shared" si="0"/>
        <v>2B.1 complexe 5jh</v>
      </c>
      <c r="F12" s="2"/>
      <c r="G12" s="3"/>
      <c r="H12" s="2"/>
      <c r="I12" s="3"/>
      <c r="J12" s="2"/>
      <c r="K12" s="3"/>
      <c r="L12" s="2"/>
      <c r="M12" s="3"/>
      <c r="N12" s="2"/>
      <c r="O12" s="3"/>
      <c r="P12" s="6"/>
      <c r="Q12" s="3"/>
      <c r="R12" s="43">
        <f t="shared" si="1"/>
        <v>0</v>
      </c>
      <c r="S12" s="44">
        <f t="shared" si="2"/>
        <v>0</v>
      </c>
      <c r="T12" s="45">
        <f t="shared" si="3"/>
        <v>0</v>
      </c>
    </row>
    <row r="13" spans="1:20" x14ac:dyDescent="0.25">
      <c r="A13" s="26" t="s">
        <v>28</v>
      </c>
      <c r="B13" s="27" t="s">
        <v>24</v>
      </c>
      <c r="C13" s="28">
        <v>10</v>
      </c>
      <c r="D13" s="28" t="s">
        <v>20</v>
      </c>
      <c r="E13" s="29" t="str">
        <f t="shared" si="0"/>
        <v>2B.1 complexe 10jh</v>
      </c>
      <c r="F13" s="2"/>
      <c r="G13" s="3"/>
      <c r="H13" s="2"/>
      <c r="I13" s="3"/>
      <c r="J13" s="2"/>
      <c r="K13" s="3"/>
      <c r="L13" s="2"/>
      <c r="M13" s="3"/>
      <c r="N13" s="2"/>
      <c r="O13" s="3"/>
      <c r="P13" s="6"/>
      <c r="Q13" s="3"/>
      <c r="R13" s="43">
        <f t="shared" si="1"/>
        <v>0</v>
      </c>
      <c r="S13" s="44">
        <f t="shared" si="2"/>
        <v>0</v>
      </c>
      <c r="T13" s="45">
        <f t="shared" si="3"/>
        <v>0</v>
      </c>
    </row>
    <row r="14" spans="1:20" x14ac:dyDescent="0.25">
      <c r="A14" s="26" t="s">
        <v>28</v>
      </c>
      <c r="B14" s="31" t="s">
        <v>24</v>
      </c>
      <c r="C14" s="32">
        <v>20</v>
      </c>
      <c r="D14" s="32" t="s">
        <v>20</v>
      </c>
      <c r="E14" s="33" t="str">
        <f t="shared" si="0"/>
        <v>2B.1 complexe 20jh</v>
      </c>
      <c r="F14" s="4"/>
      <c r="G14" s="5"/>
      <c r="H14" s="4"/>
      <c r="I14" s="5"/>
      <c r="J14" s="4"/>
      <c r="K14" s="5"/>
      <c r="L14" s="4"/>
      <c r="M14" s="5"/>
      <c r="N14" s="4"/>
      <c r="O14" s="5"/>
      <c r="P14" s="11"/>
      <c r="Q14" s="5"/>
      <c r="R14" s="46">
        <f t="shared" si="1"/>
        <v>0</v>
      </c>
      <c r="S14" s="47">
        <f t="shared" si="2"/>
        <v>0</v>
      </c>
      <c r="T14" s="48">
        <f t="shared" si="3"/>
        <v>0</v>
      </c>
    </row>
    <row r="15" spans="1:20" x14ac:dyDescent="0.25">
      <c r="A15" s="14" t="s">
        <v>30</v>
      </c>
      <c r="B15" s="22"/>
      <c r="C15" s="22"/>
      <c r="D15" s="22"/>
      <c r="E15" s="21"/>
      <c r="F15" s="23"/>
      <c r="G15" s="21"/>
      <c r="H15" s="23"/>
      <c r="I15" s="21"/>
      <c r="J15" s="23"/>
      <c r="K15" s="21"/>
      <c r="L15" s="23"/>
      <c r="M15" s="21"/>
      <c r="N15" s="23"/>
      <c r="O15" s="21"/>
      <c r="P15" s="22"/>
      <c r="Q15" s="21"/>
      <c r="R15" s="23"/>
      <c r="S15" s="22"/>
      <c r="T15" s="21"/>
    </row>
    <row r="16" spans="1:20" x14ac:dyDescent="0.25">
      <c r="A16" s="34" t="s">
        <v>29</v>
      </c>
      <c r="B16" s="27" t="s">
        <v>22</v>
      </c>
      <c r="C16" s="28">
        <v>5</v>
      </c>
      <c r="D16" s="28" t="s">
        <v>20</v>
      </c>
      <c r="E16" s="29" t="str">
        <f>CONCATENATE(A16,B16,C16,D16)</f>
        <v>2B.2 simple 5jh</v>
      </c>
      <c r="F16" s="2"/>
      <c r="G16" s="3"/>
      <c r="H16" s="2"/>
      <c r="I16" s="3"/>
      <c r="J16" s="2"/>
      <c r="K16" s="3"/>
      <c r="L16" s="2"/>
      <c r="M16" s="3"/>
      <c r="N16" s="2"/>
      <c r="O16" s="3"/>
      <c r="P16" s="6"/>
      <c r="Q16" s="3"/>
      <c r="R16" s="43">
        <f>SUM(G16,I16,K16,M16,O16,Q16)</f>
        <v>0</v>
      </c>
      <c r="S16" s="44">
        <f>((F16*G16)+(H16*I16)+(J16*K16)+(L16*M16)+(N16*O16)+(P16*Q16))*C16</f>
        <v>0</v>
      </c>
      <c r="T16" s="45">
        <f>S16*1.2</f>
        <v>0</v>
      </c>
    </row>
    <row r="17" spans="1:20" x14ac:dyDescent="0.25">
      <c r="A17" s="34" t="s">
        <v>29</v>
      </c>
      <c r="B17" s="27" t="s">
        <v>22</v>
      </c>
      <c r="C17" s="28">
        <v>10</v>
      </c>
      <c r="D17" s="28" t="s">
        <v>20</v>
      </c>
      <c r="E17" s="29" t="str">
        <f t="shared" ref="E17:E24" si="4">CONCATENATE(A17,B17,C17,D17)</f>
        <v>2B.2 simple 10jh</v>
      </c>
      <c r="F17" s="2"/>
      <c r="G17" s="3"/>
      <c r="H17" s="2"/>
      <c r="I17" s="3"/>
      <c r="J17" s="2"/>
      <c r="K17" s="3"/>
      <c r="L17" s="2"/>
      <c r="M17" s="3"/>
      <c r="N17" s="2"/>
      <c r="O17" s="3"/>
      <c r="P17" s="6"/>
      <c r="Q17" s="3"/>
      <c r="R17" s="43">
        <f t="shared" ref="R17:R24" si="5">SUM(G17,I17,K17,M17,O17,Q17)</f>
        <v>0</v>
      </c>
      <c r="S17" s="44">
        <f t="shared" ref="S17:S24" si="6">((F17*G17)+(H17*I17)+(J17*K17)+(L17*M17)+(N17*O17)+(P17*Q17))*C17</f>
        <v>0</v>
      </c>
      <c r="T17" s="45">
        <f t="shared" ref="T17:T24" si="7">S17*1.2</f>
        <v>0</v>
      </c>
    </row>
    <row r="18" spans="1:20" x14ac:dyDescent="0.25">
      <c r="A18" s="34" t="s">
        <v>29</v>
      </c>
      <c r="B18" s="27" t="s">
        <v>22</v>
      </c>
      <c r="C18" s="28">
        <v>20</v>
      </c>
      <c r="D18" s="28" t="s">
        <v>20</v>
      </c>
      <c r="E18" s="29" t="str">
        <f t="shared" si="4"/>
        <v>2B.2 simple 20jh</v>
      </c>
      <c r="F18" s="2"/>
      <c r="G18" s="3"/>
      <c r="H18" s="2"/>
      <c r="I18" s="3"/>
      <c r="J18" s="2"/>
      <c r="K18" s="3"/>
      <c r="L18" s="2"/>
      <c r="M18" s="3"/>
      <c r="N18" s="2"/>
      <c r="O18" s="3"/>
      <c r="P18" s="6"/>
      <c r="Q18" s="3"/>
      <c r="R18" s="43">
        <f t="shared" si="5"/>
        <v>0</v>
      </c>
      <c r="S18" s="44">
        <f t="shared" si="6"/>
        <v>0</v>
      </c>
      <c r="T18" s="45">
        <f t="shared" si="7"/>
        <v>0</v>
      </c>
    </row>
    <row r="19" spans="1:20" x14ac:dyDescent="0.25">
      <c r="A19" s="34" t="s">
        <v>29</v>
      </c>
      <c r="B19" s="27" t="s">
        <v>23</v>
      </c>
      <c r="C19" s="28">
        <v>5</v>
      </c>
      <c r="D19" s="28" t="s">
        <v>20</v>
      </c>
      <c r="E19" s="29" t="str">
        <f t="shared" si="4"/>
        <v>2B.2 moyen 5jh</v>
      </c>
      <c r="F19" s="2"/>
      <c r="G19" s="3"/>
      <c r="H19" s="2"/>
      <c r="I19" s="3"/>
      <c r="J19" s="2"/>
      <c r="K19" s="3"/>
      <c r="L19" s="2"/>
      <c r="M19" s="3"/>
      <c r="N19" s="2"/>
      <c r="O19" s="3"/>
      <c r="P19" s="6"/>
      <c r="Q19" s="3"/>
      <c r="R19" s="43">
        <f t="shared" si="5"/>
        <v>0</v>
      </c>
      <c r="S19" s="44">
        <f t="shared" si="6"/>
        <v>0</v>
      </c>
      <c r="T19" s="45">
        <f t="shared" si="7"/>
        <v>0</v>
      </c>
    </row>
    <row r="20" spans="1:20" x14ac:dyDescent="0.25">
      <c r="A20" s="34" t="s">
        <v>29</v>
      </c>
      <c r="B20" s="27" t="s">
        <v>23</v>
      </c>
      <c r="C20" s="28">
        <v>10</v>
      </c>
      <c r="D20" s="28" t="s">
        <v>20</v>
      </c>
      <c r="E20" s="29" t="str">
        <f t="shared" si="4"/>
        <v>2B.2 moyen 10jh</v>
      </c>
      <c r="F20" s="2"/>
      <c r="G20" s="3"/>
      <c r="H20" s="2"/>
      <c r="I20" s="3"/>
      <c r="J20" s="2"/>
      <c r="K20" s="3"/>
      <c r="L20" s="2"/>
      <c r="M20" s="3"/>
      <c r="N20" s="2"/>
      <c r="O20" s="3"/>
      <c r="P20" s="6"/>
      <c r="Q20" s="3"/>
      <c r="R20" s="43">
        <f t="shared" si="5"/>
        <v>0</v>
      </c>
      <c r="S20" s="44">
        <f t="shared" si="6"/>
        <v>0</v>
      </c>
      <c r="T20" s="45">
        <f t="shared" si="7"/>
        <v>0</v>
      </c>
    </row>
    <row r="21" spans="1:20" x14ac:dyDescent="0.25">
      <c r="A21" s="34" t="s">
        <v>29</v>
      </c>
      <c r="B21" s="27" t="s">
        <v>23</v>
      </c>
      <c r="C21" s="28">
        <v>20</v>
      </c>
      <c r="D21" s="28" t="s">
        <v>20</v>
      </c>
      <c r="E21" s="29" t="str">
        <f t="shared" si="4"/>
        <v>2B.2 moyen 20jh</v>
      </c>
      <c r="F21" s="2"/>
      <c r="G21" s="3"/>
      <c r="H21" s="2"/>
      <c r="I21" s="3"/>
      <c r="J21" s="2"/>
      <c r="K21" s="3"/>
      <c r="L21" s="2"/>
      <c r="M21" s="3"/>
      <c r="N21" s="2"/>
      <c r="O21" s="3"/>
      <c r="P21" s="6"/>
      <c r="Q21" s="3"/>
      <c r="R21" s="43">
        <f t="shared" si="5"/>
        <v>0</v>
      </c>
      <c r="S21" s="44">
        <f t="shared" si="6"/>
        <v>0</v>
      </c>
      <c r="T21" s="45">
        <f t="shared" si="7"/>
        <v>0</v>
      </c>
    </row>
    <row r="22" spans="1:20" x14ac:dyDescent="0.25">
      <c r="A22" s="34" t="s">
        <v>29</v>
      </c>
      <c r="B22" s="27" t="s">
        <v>24</v>
      </c>
      <c r="C22" s="28">
        <v>5</v>
      </c>
      <c r="D22" s="28" t="s">
        <v>20</v>
      </c>
      <c r="E22" s="29" t="str">
        <f t="shared" si="4"/>
        <v>2B.2 complexe 5jh</v>
      </c>
      <c r="F22" s="2"/>
      <c r="G22" s="3"/>
      <c r="H22" s="2"/>
      <c r="I22" s="3"/>
      <c r="J22" s="2"/>
      <c r="K22" s="3"/>
      <c r="L22" s="2"/>
      <c r="M22" s="3"/>
      <c r="N22" s="2"/>
      <c r="O22" s="3"/>
      <c r="P22" s="6"/>
      <c r="Q22" s="3"/>
      <c r="R22" s="43">
        <f t="shared" si="5"/>
        <v>0</v>
      </c>
      <c r="S22" s="44">
        <f t="shared" si="6"/>
        <v>0</v>
      </c>
      <c r="T22" s="45">
        <f t="shared" si="7"/>
        <v>0</v>
      </c>
    </row>
    <row r="23" spans="1:20" x14ac:dyDescent="0.25">
      <c r="A23" s="34" t="s">
        <v>29</v>
      </c>
      <c r="B23" s="27" t="s">
        <v>24</v>
      </c>
      <c r="C23" s="28">
        <v>10</v>
      </c>
      <c r="D23" s="28" t="s">
        <v>20</v>
      </c>
      <c r="E23" s="29" t="str">
        <f t="shared" si="4"/>
        <v>2B.2 complexe 10jh</v>
      </c>
      <c r="F23" s="2"/>
      <c r="G23" s="3"/>
      <c r="H23" s="2"/>
      <c r="I23" s="3"/>
      <c r="J23" s="2"/>
      <c r="K23" s="3"/>
      <c r="L23" s="2"/>
      <c r="M23" s="3"/>
      <c r="N23" s="2"/>
      <c r="O23" s="3"/>
      <c r="P23" s="6"/>
      <c r="Q23" s="3"/>
      <c r="R23" s="43">
        <f t="shared" si="5"/>
        <v>0</v>
      </c>
      <c r="S23" s="44">
        <f t="shared" si="6"/>
        <v>0</v>
      </c>
      <c r="T23" s="45">
        <f t="shared" si="7"/>
        <v>0</v>
      </c>
    </row>
    <row r="24" spans="1:20" x14ac:dyDescent="0.25">
      <c r="A24" s="34" t="s">
        <v>29</v>
      </c>
      <c r="B24" s="31" t="s">
        <v>24</v>
      </c>
      <c r="C24" s="32">
        <v>20</v>
      </c>
      <c r="D24" s="32" t="s">
        <v>20</v>
      </c>
      <c r="E24" s="33" t="str">
        <f t="shared" si="4"/>
        <v>2B.2 complexe 20jh</v>
      </c>
      <c r="F24" s="4"/>
      <c r="G24" s="5"/>
      <c r="H24" s="4"/>
      <c r="I24" s="5"/>
      <c r="J24" s="4"/>
      <c r="K24" s="5"/>
      <c r="L24" s="4"/>
      <c r="M24" s="5"/>
      <c r="N24" s="4"/>
      <c r="O24" s="5"/>
      <c r="P24" s="11"/>
      <c r="Q24" s="5"/>
      <c r="R24" s="46">
        <f t="shared" si="5"/>
        <v>0</v>
      </c>
      <c r="S24" s="47">
        <f t="shared" si="6"/>
        <v>0</v>
      </c>
      <c r="T24" s="48">
        <f t="shared" si="7"/>
        <v>0</v>
      </c>
    </row>
    <row r="25" spans="1:20" x14ac:dyDescent="0.25">
      <c r="A25" s="14" t="s">
        <v>31</v>
      </c>
      <c r="B25" s="22"/>
      <c r="C25" s="22"/>
      <c r="D25" s="22"/>
      <c r="E25" s="21"/>
      <c r="F25" s="23"/>
      <c r="G25" s="21"/>
      <c r="H25" s="23"/>
      <c r="I25" s="21"/>
      <c r="J25" s="23"/>
      <c r="K25" s="21"/>
      <c r="L25" s="23"/>
      <c r="M25" s="21"/>
      <c r="N25" s="23"/>
      <c r="O25" s="21"/>
      <c r="P25" s="22"/>
      <c r="Q25" s="21"/>
      <c r="R25" s="23"/>
      <c r="S25" s="22"/>
      <c r="T25" s="21"/>
    </row>
    <row r="26" spans="1:20" x14ac:dyDescent="0.25">
      <c r="A26" s="34" t="s">
        <v>32</v>
      </c>
      <c r="B26" s="27" t="s">
        <v>22</v>
      </c>
      <c r="C26" s="28">
        <v>5</v>
      </c>
      <c r="D26" s="28" t="s">
        <v>20</v>
      </c>
      <c r="E26" s="29" t="str">
        <f>CONCATENATE(A26,B26,C26,D26)</f>
        <v>2B.3 simple 5jh</v>
      </c>
      <c r="F26" s="2"/>
      <c r="G26" s="3"/>
      <c r="H26" s="2"/>
      <c r="I26" s="3"/>
      <c r="J26" s="2"/>
      <c r="K26" s="3"/>
      <c r="L26" s="2"/>
      <c r="M26" s="3"/>
      <c r="N26" s="2"/>
      <c r="O26" s="3"/>
      <c r="P26" s="6"/>
      <c r="Q26" s="3"/>
      <c r="R26" s="43">
        <f>SUM(G26,I26,K26,M26,O26,Q26)</f>
        <v>0</v>
      </c>
      <c r="S26" s="44">
        <f>((F26*G26)+(H26*I26)+(J26*K26)+(L26*M26)+(N26*O26)+(P26*Q26))*C26</f>
        <v>0</v>
      </c>
      <c r="T26" s="45">
        <f>S26*1.2</f>
        <v>0</v>
      </c>
    </row>
    <row r="27" spans="1:20" x14ac:dyDescent="0.25">
      <c r="A27" s="34" t="s">
        <v>32</v>
      </c>
      <c r="B27" s="27" t="s">
        <v>22</v>
      </c>
      <c r="C27" s="28">
        <v>10</v>
      </c>
      <c r="D27" s="28" t="s">
        <v>20</v>
      </c>
      <c r="E27" s="29" t="str">
        <f t="shared" ref="E27:E34" si="8">CONCATENATE(A27,B27,C27,D27)</f>
        <v>2B.3 simple 10jh</v>
      </c>
      <c r="F27" s="2"/>
      <c r="G27" s="3"/>
      <c r="H27" s="2"/>
      <c r="I27" s="3"/>
      <c r="J27" s="2"/>
      <c r="K27" s="3"/>
      <c r="L27" s="2"/>
      <c r="M27" s="3"/>
      <c r="N27" s="2"/>
      <c r="O27" s="3"/>
      <c r="P27" s="6"/>
      <c r="Q27" s="3"/>
      <c r="R27" s="43">
        <f t="shared" ref="R27:R34" si="9">SUM(G27,I27,K27,M27,O27,Q27)</f>
        <v>0</v>
      </c>
      <c r="S27" s="44">
        <f t="shared" ref="S27:S34" si="10">((F27*G27)+(H27*I27)+(J27*K27)+(L27*M27)+(N27*O27)+(P27*Q27))*C27</f>
        <v>0</v>
      </c>
      <c r="T27" s="45">
        <f t="shared" ref="T27:T34" si="11">S27*1.2</f>
        <v>0</v>
      </c>
    </row>
    <row r="28" spans="1:20" x14ac:dyDescent="0.25">
      <c r="A28" s="34" t="s">
        <v>32</v>
      </c>
      <c r="B28" s="27" t="s">
        <v>22</v>
      </c>
      <c r="C28" s="28">
        <v>20</v>
      </c>
      <c r="D28" s="28" t="s">
        <v>20</v>
      </c>
      <c r="E28" s="29" t="str">
        <f t="shared" si="8"/>
        <v>2B.3 simple 20jh</v>
      </c>
      <c r="F28" s="2"/>
      <c r="G28" s="3"/>
      <c r="H28" s="2"/>
      <c r="I28" s="3"/>
      <c r="J28" s="2"/>
      <c r="K28" s="3"/>
      <c r="L28" s="2"/>
      <c r="M28" s="3"/>
      <c r="N28" s="2"/>
      <c r="O28" s="3"/>
      <c r="P28" s="6"/>
      <c r="Q28" s="3"/>
      <c r="R28" s="43">
        <f t="shared" si="9"/>
        <v>0</v>
      </c>
      <c r="S28" s="44">
        <f t="shared" si="10"/>
        <v>0</v>
      </c>
      <c r="T28" s="45">
        <f t="shared" si="11"/>
        <v>0</v>
      </c>
    </row>
    <row r="29" spans="1:20" x14ac:dyDescent="0.25">
      <c r="A29" s="34" t="s">
        <v>32</v>
      </c>
      <c r="B29" s="27" t="s">
        <v>23</v>
      </c>
      <c r="C29" s="28">
        <v>5</v>
      </c>
      <c r="D29" s="28" t="s">
        <v>20</v>
      </c>
      <c r="E29" s="29" t="str">
        <f t="shared" si="8"/>
        <v>2B.3 moyen 5jh</v>
      </c>
      <c r="F29" s="2"/>
      <c r="G29" s="3"/>
      <c r="H29" s="2"/>
      <c r="I29" s="3"/>
      <c r="J29" s="2"/>
      <c r="K29" s="3"/>
      <c r="L29" s="2"/>
      <c r="M29" s="3"/>
      <c r="N29" s="2"/>
      <c r="O29" s="3"/>
      <c r="P29" s="6"/>
      <c r="Q29" s="3"/>
      <c r="R29" s="43">
        <f t="shared" si="9"/>
        <v>0</v>
      </c>
      <c r="S29" s="44">
        <f t="shared" si="10"/>
        <v>0</v>
      </c>
      <c r="T29" s="45">
        <f t="shared" si="11"/>
        <v>0</v>
      </c>
    </row>
    <row r="30" spans="1:20" x14ac:dyDescent="0.25">
      <c r="A30" s="34" t="s">
        <v>32</v>
      </c>
      <c r="B30" s="27" t="s">
        <v>23</v>
      </c>
      <c r="C30" s="28">
        <v>10</v>
      </c>
      <c r="D30" s="28" t="s">
        <v>20</v>
      </c>
      <c r="E30" s="29" t="str">
        <f t="shared" si="8"/>
        <v>2B.3 moyen 10jh</v>
      </c>
      <c r="F30" s="2"/>
      <c r="G30" s="3"/>
      <c r="H30" s="2"/>
      <c r="I30" s="3"/>
      <c r="J30" s="2"/>
      <c r="K30" s="3"/>
      <c r="L30" s="2"/>
      <c r="M30" s="3"/>
      <c r="N30" s="2"/>
      <c r="O30" s="3"/>
      <c r="P30" s="6"/>
      <c r="Q30" s="3"/>
      <c r="R30" s="43">
        <f t="shared" si="9"/>
        <v>0</v>
      </c>
      <c r="S30" s="44">
        <f t="shared" si="10"/>
        <v>0</v>
      </c>
      <c r="T30" s="45">
        <f t="shared" si="11"/>
        <v>0</v>
      </c>
    </row>
    <row r="31" spans="1:20" x14ac:dyDescent="0.25">
      <c r="A31" s="34" t="s">
        <v>32</v>
      </c>
      <c r="B31" s="27" t="s">
        <v>23</v>
      </c>
      <c r="C31" s="28">
        <v>20</v>
      </c>
      <c r="D31" s="28" t="s">
        <v>20</v>
      </c>
      <c r="E31" s="29" t="str">
        <f t="shared" si="8"/>
        <v>2B.3 moyen 20jh</v>
      </c>
      <c r="F31" s="2"/>
      <c r="G31" s="3"/>
      <c r="H31" s="2"/>
      <c r="I31" s="3"/>
      <c r="J31" s="2"/>
      <c r="K31" s="3"/>
      <c r="L31" s="2"/>
      <c r="M31" s="3"/>
      <c r="N31" s="2"/>
      <c r="O31" s="3"/>
      <c r="P31" s="6"/>
      <c r="Q31" s="3"/>
      <c r="R31" s="43">
        <f t="shared" si="9"/>
        <v>0</v>
      </c>
      <c r="S31" s="44">
        <f t="shared" si="10"/>
        <v>0</v>
      </c>
      <c r="T31" s="45">
        <f t="shared" si="11"/>
        <v>0</v>
      </c>
    </row>
    <row r="32" spans="1:20" x14ac:dyDescent="0.25">
      <c r="A32" s="34" t="s">
        <v>32</v>
      </c>
      <c r="B32" s="27" t="s">
        <v>24</v>
      </c>
      <c r="C32" s="28">
        <v>5</v>
      </c>
      <c r="D32" s="28" t="s">
        <v>20</v>
      </c>
      <c r="E32" s="29" t="str">
        <f t="shared" si="8"/>
        <v>2B.3 complexe 5jh</v>
      </c>
      <c r="F32" s="2"/>
      <c r="G32" s="3"/>
      <c r="H32" s="2"/>
      <c r="I32" s="3"/>
      <c r="J32" s="2"/>
      <c r="K32" s="3"/>
      <c r="L32" s="2"/>
      <c r="M32" s="3"/>
      <c r="N32" s="2"/>
      <c r="O32" s="3"/>
      <c r="P32" s="6"/>
      <c r="Q32" s="3"/>
      <c r="R32" s="43">
        <f t="shared" si="9"/>
        <v>0</v>
      </c>
      <c r="S32" s="44">
        <f t="shared" si="10"/>
        <v>0</v>
      </c>
      <c r="T32" s="45">
        <f t="shared" si="11"/>
        <v>0</v>
      </c>
    </row>
    <row r="33" spans="1:20" x14ac:dyDescent="0.25">
      <c r="A33" s="34" t="s">
        <v>32</v>
      </c>
      <c r="B33" s="27" t="s">
        <v>24</v>
      </c>
      <c r="C33" s="28">
        <v>10</v>
      </c>
      <c r="D33" s="28" t="s">
        <v>20</v>
      </c>
      <c r="E33" s="29" t="str">
        <f t="shared" si="8"/>
        <v>2B.3 complexe 10jh</v>
      </c>
      <c r="F33" s="2"/>
      <c r="G33" s="3"/>
      <c r="H33" s="2"/>
      <c r="I33" s="3"/>
      <c r="J33" s="2"/>
      <c r="K33" s="3"/>
      <c r="L33" s="2"/>
      <c r="M33" s="3"/>
      <c r="N33" s="2"/>
      <c r="O33" s="3"/>
      <c r="P33" s="6"/>
      <c r="Q33" s="3"/>
      <c r="R33" s="43">
        <f t="shared" si="9"/>
        <v>0</v>
      </c>
      <c r="S33" s="44">
        <f t="shared" si="10"/>
        <v>0</v>
      </c>
      <c r="T33" s="45">
        <f t="shared" si="11"/>
        <v>0</v>
      </c>
    </row>
    <row r="34" spans="1:20" x14ac:dyDescent="0.25">
      <c r="A34" s="34" t="s">
        <v>32</v>
      </c>
      <c r="B34" s="31" t="s">
        <v>24</v>
      </c>
      <c r="C34" s="32">
        <v>20</v>
      </c>
      <c r="D34" s="32" t="s">
        <v>20</v>
      </c>
      <c r="E34" s="33" t="str">
        <f t="shared" si="8"/>
        <v>2B.3 complexe 20jh</v>
      </c>
      <c r="F34" s="4"/>
      <c r="G34" s="5"/>
      <c r="H34" s="4"/>
      <c r="I34" s="5"/>
      <c r="J34" s="4"/>
      <c r="K34" s="5"/>
      <c r="L34" s="4"/>
      <c r="M34" s="5"/>
      <c r="N34" s="4"/>
      <c r="O34" s="5"/>
      <c r="P34" s="11"/>
      <c r="Q34" s="5"/>
      <c r="R34" s="46">
        <f t="shared" si="9"/>
        <v>0</v>
      </c>
      <c r="S34" s="47">
        <f t="shared" si="10"/>
        <v>0</v>
      </c>
      <c r="T34" s="48">
        <f t="shared" si="11"/>
        <v>0</v>
      </c>
    </row>
    <row r="35" spans="1:20" x14ac:dyDescent="0.25">
      <c r="A35" s="14" t="s">
        <v>33</v>
      </c>
      <c r="B35" s="22"/>
      <c r="C35" s="22"/>
      <c r="D35" s="22"/>
      <c r="E35" s="21"/>
      <c r="F35" s="23"/>
      <c r="G35" s="21"/>
      <c r="H35" s="23"/>
      <c r="I35" s="21"/>
      <c r="J35" s="23"/>
      <c r="K35" s="21"/>
      <c r="L35" s="23"/>
      <c r="M35" s="21"/>
      <c r="N35" s="23"/>
      <c r="O35" s="21"/>
      <c r="P35" s="22"/>
      <c r="Q35" s="21"/>
      <c r="R35" s="23"/>
      <c r="S35" s="22"/>
      <c r="T35" s="21"/>
    </row>
    <row r="36" spans="1:20" x14ac:dyDescent="0.25">
      <c r="A36" s="34" t="s">
        <v>34</v>
      </c>
      <c r="B36" s="27" t="s">
        <v>22</v>
      </c>
      <c r="C36" s="28">
        <v>5</v>
      </c>
      <c r="D36" s="28" t="s">
        <v>20</v>
      </c>
      <c r="E36" s="29" t="str">
        <f>CONCATENATE(A36,B36,C36,D36)</f>
        <v>2B.4 simple 5jh</v>
      </c>
      <c r="F36" s="2"/>
      <c r="G36" s="3"/>
      <c r="H36" s="2"/>
      <c r="I36" s="3"/>
      <c r="J36" s="2"/>
      <c r="K36" s="3"/>
      <c r="L36" s="2"/>
      <c r="M36" s="3"/>
      <c r="N36" s="2"/>
      <c r="O36" s="3"/>
      <c r="P36" s="6"/>
      <c r="Q36" s="3"/>
      <c r="R36" s="43">
        <f>SUM(G36,I36,K36,M36,O36,Q36)</f>
        <v>0</v>
      </c>
      <c r="S36" s="44">
        <f>((F36*G36)+(H36*I36)+(J36*K36)+(L36*M36)+(N36*O36)+(P36*Q36))*C36</f>
        <v>0</v>
      </c>
      <c r="T36" s="45">
        <f>S36*1.2</f>
        <v>0</v>
      </c>
    </row>
    <row r="37" spans="1:20" x14ac:dyDescent="0.25">
      <c r="A37" s="34" t="s">
        <v>34</v>
      </c>
      <c r="B37" s="27" t="s">
        <v>22</v>
      </c>
      <c r="C37" s="28">
        <v>10</v>
      </c>
      <c r="D37" s="28" t="s">
        <v>20</v>
      </c>
      <c r="E37" s="29" t="str">
        <f t="shared" ref="E37:E44" si="12">CONCATENATE(A37,B37,C37,D37)</f>
        <v>2B.4 simple 10jh</v>
      </c>
      <c r="F37" s="2"/>
      <c r="G37" s="3"/>
      <c r="H37" s="2"/>
      <c r="I37" s="3"/>
      <c r="J37" s="2"/>
      <c r="K37" s="3"/>
      <c r="L37" s="2"/>
      <c r="M37" s="3"/>
      <c r="N37" s="2"/>
      <c r="O37" s="3"/>
      <c r="P37" s="6"/>
      <c r="Q37" s="3"/>
      <c r="R37" s="43">
        <f t="shared" ref="R37:R44" si="13">SUM(G37,I37,K37,M37,O37,Q37)</f>
        <v>0</v>
      </c>
      <c r="S37" s="44">
        <f t="shared" ref="S37:S44" si="14">((F37*G37)+(H37*I37)+(J37*K37)+(L37*M37)+(N37*O37)+(P37*Q37))*C37</f>
        <v>0</v>
      </c>
      <c r="T37" s="45">
        <f t="shared" ref="T37:T54" si="15">S37*1.2</f>
        <v>0</v>
      </c>
    </row>
    <row r="38" spans="1:20" x14ac:dyDescent="0.25">
      <c r="A38" s="34" t="s">
        <v>34</v>
      </c>
      <c r="B38" s="27" t="s">
        <v>22</v>
      </c>
      <c r="C38" s="28">
        <v>20</v>
      </c>
      <c r="D38" s="28" t="s">
        <v>20</v>
      </c>
      <c r="E38" s="29" t="str">
        <f t="shared" si="12"/>
        <v>2B.4 simple 20jh</v>
      </c>
      <c r="F38" s="2"/>
      <c r="G38" s="3"/>
      <c r="H38" s="2"/>
      <c r="I38" s="3"/>
      <c r="J38" s="2"/>
      <c r="K38" s="3"/>
      <c r="L38" s="2"/>
      <c r="M38" s="3"/>
      <c r="N38" s="2"/>
      <c r="O38" s="3"/>
      <c r="P38" s="6"/>
      <c r="Q38" s="3"/>
      <c r="R38" s="43">
        <f t="shared" si="13"/>
        <v>0</v>
      </c>
      <c r="S38" s="44">
        <f t="shared" si="14"/>
        <v>0</v>
      </c>
      <c r="T38" s="45">
        <f t="shared" si="15"/>
        <v>0</v>
      </c>
    </row>
    <row r="39" spans="1:20" x14ac:dyDescent="0.25">
      <c r="A39" s="34" t="s">
        <v>34</v>
      </c>
      <c r="B39" s="27" t="s">
        <v>23</v>
      </c>
      <c r="C39" s="28">
        <v>5</v>
      </c>
      <c r="D39" s="28" t="s">
        <v>20</v>
      </c>
      <c r="E39" s="29" t="str">
        <f t="shared" si="12"/>
        <v>2B.4 moyen 5jh</v>
      </c>
      <c r="F39" s="2"/>
      <c r="G39" s="3"/>
      <c r="H39" s="2"/>
      <c r="I39" s="3"/>
      <c r="J39" s="2"/>
      <c r="K39" s="3"/>
      <c r="L39" s="2"/>
      <c r="M39" s="3"/>
      <c r="N39" s="2"/>
      <c r="O39" s="3"/>
      <c r="P39" s="6"/>
      <c r="Q39" s="3"/>
      <c r="R39" s="43">
        <f t="shared" si="13"/>
        <v>0</v>
      </c>
      <c r="S39" s="44">
        <f t="shared" si="14"/>
        <v>0</v>
      </c>
      <c r="T39" s="45">
        <f t="shared" si="15"/>
        <v>0</v>
      </c>
    </row>
    <row r="40" spans="1:20" x14ac:dyDescent="0.25">
      <c r="A40" s="34" t="s">
        <v>34</v>
      </c>
      <c r="B40" s="27" t="s">
        <v>23</v>
      </c>
      <c r="C40" s="28">
        <v>10</v>
      </c>
      <c r="D40" s="28" t="s">
        <v>20</v>
      </c>
      <c r="E40" s="29" t="str">
        <f t="shared" si="12"/>
        <v>2B.4 moyen 10jh</v>
      </c>
      <c r="F40" s="2"/>
      <c r="G40" s="3"/>
      <c r="H40" s="2"/>
      <c r="I40" s="3"/>
      <c r="J40" s="2"/>
      <c r="K40" s="3"/>
      <c r="L40" s="2"/>
      <c r="M40" s="3"/>
      <c r="N40" s="2"/>
      <c r="O40" s="3"/>
      <c r="P40" s="6"/>
      <c r="Q40" s="3"/>
      <c r="R40" s="43">
        <f t="shared" si="13"/>
        <v>0</v>
      </c>
      <c r="S40" s="44">
        <f t="shared" si="14"/>
        <v>0</v>
      </c>
      <c r="T40" s="45">
        <f t="shared" si="15"/>
        <v>0</v>
      </c>
    </row>
    <row r="41" spans="1:20" x14ac:dyDescent="0.25">
      <c r="A41" s="34" t="s">
        <v>34</v>
      </c>
      <c r="B41" s="27" t="s">
        <v>23</v>
      </c>
      <c r="C41" s="28">
        <v>20</v>
      </c>
      <c r="D41" s="28" t="s">
        <v>20</v>
      </c>
      <c r="E41" s="29" t="str">
        <f t="shared" si="12"/>
        <v>2B.4 moyen 20jh</v>
      </c>
      <c r="F41" s="2"/>
      <c r="G41" s="3"/>
      <c r="H41" s="2"/>
      <c r="I41" s="3"/>
      <c r="J41" s="2"/>
      <c r="K41" s="3"/>
      <c r="L41" s="2"/>
      <c r="M41" s="3"/>
      <c r="N41" s="2"/>
      <c r="O41" s="3"/>
      <c r="P41" s="6"/>
      <c r="Q41" s="3"/>
      <c r="R41" s="43">
        <f t="shared" si="13"/>
        <v>0</v>
      </c>
      <c r="S41" s="44">
        <f t="shared" si="14"/>
        <v>0</v>
      </c>
      <c r="T41" s="45">
        <f t="shared" si="15"/>
        <v>0</v>
      </c>
    </row>
    <row r="42" spans="1:20" x14ac:dyDescent="0.25">
      <c r="A42" s="34" t="s">
        <v>34</v>
      </c>
      <c r="B42" s="27" t="s">
        <v>24</v>
      </c>
      <c r="C42" s="28">
        <v>5</v>
      </c>
      <c r="D42" s="28" t="s">
        <v>20</v>
      </c>
      <c r="E42" s="29" t="str">
        <f t="shared" si="12"/>
        <v>2B.4 complexe 5jh</v>
      </c>
      <c r="F42" s="2"/>
      <c r="G42" s="3"/>
      <c r="H42" s="2"/>
      <c r="I42" s="3"/>
      <c r="J42" s="2"/>
      <c r="K42" s="3"/>
      <c r="L42" s="2"/>
      <c r="M42" s="3"/>
      <c r="N42" s="2"/>
      <c r="O42" s="3"/>
      <c r="P42" s="6"/>
      <c r="Q42" s="3"/>
      <c r="R42" s="43">
        <f t="shared" si="13"/>
        <v>0</v>
      </c>
      <c r="S42" s="44">
        <f t="shared" si="14"/>
        <v>0</v>
      </c>
      <c r="T42" s="45">
        <f t="shared" si="15"/>
        <v>0</v>
      </c>
    </row>
    <row r="43" spans="1:20" x14ac:dyDescent="0.25">
      <c r="A43" s="34" t="s">
        <v>34</v>
      </c>
      <c r="B43" s="27" t="s">
        <v>24</v>
      </c>
      <c r="C43" s="28">
        <v>10</v>
      </c>
      <c r="D43" s="28" t="s">
        <v>20</v>
      </c>
      <c r="E43" s="29" t="str">
        <f t="shared" si="12"/>
        <v>2B.4 complexe 10jh</v>
      </c>
      <c r="F43" s="2"/>
      <c r="G43" s="3"/>
      <c r="H43" s="2"/>
      <c r="I43" s="3"/>
      <c r="J43" s="2"/>
      <c r="K43" s="3"/>
      <c r="L43" s="2"/>
      <c r="M43" s="3"/>
      <c r="N43" s="2"/>
      <c r="O43" s="3"/>
      <c r="P43" s="6"/>
      <c r="Q43" s="3"/>
      <c r="R43" s="43">
        <f t="shared" si="13"/>
        <v>0</v>
      </c>
      <c r="S43" s="44">
        <f t="shared" si="14"/>
        <v>0</v>
      </c>
      <c r="T43" s="45">
        <f t="shared" si="15"/>
        <v>0</v>
      </c>
    </row>
    <row r="44" spans="1:20" x14ac:dyDescent="0.25">
      <c r="A44" s="34" t="s">
        <v>34</v>
      </c>
      <c r="B44" s="31" t="s">
        <v>24</v>
      </c>
      <c r="C44" s="32">
        <v>20</v>
      </c>
      <c r="D44" s="32" t="s">
        <v>20</v>
      </c>
      <c r="E44" s="33" t="str">
        <f t="shared" si="12"/>
        <v>2B.4 complexe 20jh</v>
      </c>
      <c r="F44" s="4"/>
      <c r="G44" s="5"/>
      <c r="H44" s="4"/>
      <c r="I44" s="5"/>
      <c r="J44" s="4"/>
      <c r="K44" s="5"/>
      <c r="L44" s="4"/>
      <c r="M44" s="5"/>
      <c r="N44" s="4"/>
      <c r="O44" s="5"/>
      <c r="P44" s="11"/>
      <c r="Q44" s="5"/>
      <c r="R44" s="46">
        <f t="shared" si="13"/>
        <v>0</v>
      </c>
      <c r="S44" s="47">
        <f t="shared" si="14"/>
        <v>0</v>
      </c>
      <c r="T44" s="48">
        <f t="shared" si="15"/>
        <v>0</v>
      </c>
    </row>
    <row r="45" spans="1:20" x14ac:dyDescent="0.25">
      <c r="A45" s="14" t="s">
        <v>35</v>
      </c>
      <c r="B45" s="22"/>
      <c r="C45" s="22"/>
      <c r="D45" s="22"/>
      <c r="E45" s="21"/>
      <c r="F45" s="23"/>
      <c r="G45" s="21"/>
      <c r="H45" s="23"/>
      <c r="I45" s="21"/>
      <c r="J45" s="23"/>
      <c r="K45" s="21"/>
      <c r="L45" s="23"/>
      <c r="M45" s="21"/>
      <c r="N45" s="23"/>
      <c r="O45" s="21"/>
      <c r="P45" s="23"/>
      <c r="Q45" s="21"/>
      <c r="R45" s="25"/>
      <c r="S45" s="22"/>
      <c r="T45" s="21"/>
    </row>
    <row r="46" spans="1:20" x14ac:dyDescent="0.25">
      <c r="A46" s="34" t="s">
        <v>36</v>
      </c>
      <c r="B46" s="27" t="s">
        <v>22</v>
      </c>
      <c r="C46" s="28">
        <v>5</v>
      </c>
      <c r="D46" s="28" t="s">
        <v>20</v>
      </c>
      <c r="E46" s="29" t="str">
        <f>CONCATENATE(A46,B46,C46,D46)</f>
        <v>2B.5 simple 5jh</v>
      </c>
      <c r="F46" s="2"/>
      <c r="G46" s="3"/>
      <c r="H46" s="2"/>
      <c r="I46" s="3"/>
      <c r="J46" s="2"/>
      <c r="K46" s="3"/>
      <c r="L46" s="2"/>
      <c r="M46" s="3"/>
      <c r="N46" s="2"/>
      <c r="O46" s="3"/>
      <c r="P46" s="2"/>
      <c r="Q46" s="3"/>
      <c r="R46" s="43">
        <f>SUM(G46,I46,K46,M46,O46,Q46)</f>
        <v>0</v>
      </c>
      <c r="S46" s="44">
        <f>((F46*G46)+(H46*I46)+(J46*K46)+(L46*M46)+(N46*O46)+(P46*Q46))*C46</f>
        <v>0</v>
      </c>
      <c r="T46" s="45">
        <f>S46*1.2</f>
        <v>0</v>
      </c>
    </row>
    <row r="47" spans="1:20" x14ac:dyDescent="0.25">
      <c r="A47" s="34" t="s">
        <v>36</v>
      </c>
      <c r="B47" s="27" t="s">
        <v>22</v>
      </c>
      <c r="C47" s="28">
        <v>10</v>
      </c>
      <c r="D47" s="28" t="s">
        <v>20</v>
      </c>
      <c r="E47" s="29" t="str">
        <f t="shared" ref="E47:E54" si="16">CONCATENATE(A47,B47,C47,D47)</f>
        <v>2B.5 simple 10jh</v>
      </c>
      <c r="F47" s="2"/>
      <c r="G47" s="3"/>
      <c r="H47" s="2"/>
      <c r="I47" s="3"/>
      <c r="J47" s="2"/>
      <c r="K47" s="3"/>
      <c r="L47" s="2"/>
      <c r="M47" s="3"/>
      <c r="N47" s="2"/>
      <c r="O47" s="3"/>
      <c r="P47" s="2"/>
      <c r="Q47" s="3"/>
      <c r="R47" s="43">
        <f t="shared" ref="R47:R54" si="17">SUM(G47,I47,K47,M47,O47,Q47)</f>
        <v>0</v>
      </c>
      <c r="S47" s="44">
        <f t="shared" ref="S47:S54" si="18">((F47*G47)+(H47*I47)+(J47*K47)+(L47*M47)+(N47*O47)+(P47*Q47))*C47</f>
        <v>0</v>
      </c>
      <c r="T47" s="45">
        <f t="shared" si="15"/>
        <v>0</v>
      </c>
    </row>
    <row r="48" spans="1:20" x14ac:dyDescent="0.25">
      <c r="A48" s="34" t="s">
        <v>36</v>
      </c>
      <c r="B48" s="27" t="s">
        <v>22</v>
      </c>
      <c r="C48" s="28">
        <v>20</v>
      </c>
      <c r="D48" s="28" t="s">
        <v>20</v>
      </c>
      <c r="E48" s="29" t="str">
        <f t="shared" si="16"/>
        <v>2B.5 simple 20jh</v>
      </c>
      <c r="F48" s="2"/>
      <c r="G48" s="3"/>
      <c r="H48" s="2"/>
      <c r="I48" s="3"/>
      <c r="J48" s="2"/>
      <c r="K48" s="3"/>
      <c r="L48" s="2"/>
      <c r="M48" s="3"/>
      <c r="N48" s="2"/>
      <c r="O48" s="3"/>
      <c r="P48" s="2"/>
      <c r="Q48" s="3"/>
      <c r="R48" s="43">
        <f t="shared" si="17"/>
        <v>0</v>
      </c>
      <c r="S48" s="44">
        <f t="shared" si="18"/>
        <v>0</v>
      </c>
      <c r="T48" s="45">
        <f t="shared" si="15"/>
        <v>0</v>
      </c>
    </row>
    <row r="49" spans="1:20" x14ac:dyDescent="0.25">
      <c r="A49" s="34" t="s">
        <v>36</v>
      </c>
      <c r="B49" s="27" t="s">
        <v>23</v>
      </c>
      <c r="C49" s="28">
        <v>5</v>
      </c>
      <c r="D49" s="28" t="s">
        <v>20</v>
      </c>
      <c r="E49" s="29" t="str">
        <f t="shared" si="16"/>
        <v>2B.5 moyen 5jh</v>
      </c>
      <c r="F49" s="2"/>
      <c r="G49" s="3"/>
      <c r="H49" s="2"/>
      <c r="I49" s="3"/>
      <c r="J49" s="2"/>
      <c r="K49" s="3"/>
      <c r="L49" s="2"/>
      <c r="M49" s="3"/>
      <c r="N49" s="2"/>
      <c r="O49" s="3"/>
      <c r="P49" s="2"/>
      <c r="Q49" s="3"/>
      <c r="R49" s="43">
        <f t="shared" si="17"/>
        <v>0</v>
      </c>
      <c r="S49" s="44">
        <f t="shared" si="18"/>
        <v>0</v>
      </c>
      <c r="T49" s="45">
        <f t="shared" si="15"/>
        <v>0</v>
      </c>
    </row>
    <row r="50" spans="1:20" x14ac:dyDescent="0.25">
      <c r="A50" s="34" t="s">
        <v>36</v>
      </c>
      <c r="B50" s="27" t="s">
        <v>23</v>
      </c>
      <c r="C50" s="28">
        <v>10</v>
      </c>
      <c r="D50" s="28" t="s">
        <v>20</v>
      </c>
      <c r="E50" s="29" t="str">
        <f t="shared" si="16"/>
        <v>2B.5 moyen 10jh</v>
      </c>
      <c r="F50" s="2"/>
      <c r="G50" s="3"/>
      <c r="H50" s="2"/>
      <c r="I50" s="3"/>
      <c r="J50" s="2"/>
      <c r="K50" s="3"/>
      <c r="L50" s="2"/>
      <c r="M50" s="3"/>
      <c r="N50" s="2"/>
      <c r="O50" s="3"/>
      <c r="P50" s="2"/>
      <c r="Q50" s="3"/>
      <c r="R50" s="43">
        <f t="shared" si="17"/>
        <v>0</v>
      </c>
      <c r="S50" s="44">
        <f t="shared" si="18"/>
        <v>0</v>
      </c>
      <c r="T50" s="45">
        <f t="shared" si="15"/>
        <v>0</v>
      </c>
    </row>
    <row r="51" spans="1:20" x14ac:dyDescent="0.25">
      <c r="A51" s="34" t="s">
        <v>36</v>
      </c>
      <c r="B51" s="27" t="s">
        <v>23</v>
      </c>
      <c r="C51" s="28">
        <v>20</v>
      </c>
      <c r="D51" s="28" t="s">
        <v>20</v>
      </c>
      <c r="E51" s="29" t="str">
        <f t="shared" si="16"/>
        <v>2B.5 moyen 20jh</v>
      </c>
      <c r="F51" s="2"/>
      <c r="G51" s="3"/>
      <c r="H51" s="2"/>
      <c r="I51" s="3"/>
      <c r="J51" s="2"/>
      <c r="K51" s="3"/>
      <c r="L51" s="2"/>
      <c r="M51" s="3"/>
      <c r="N51" s="2"/>
      <c r="O51" s="3"/>
      <c r="P51" s="2"/>
      <c r="Q51" s="3"/>
      <c r="R51" s="43">
        <f t="shared" si="17"/>
        <v>0</v>
      </c>
      <c r="S51" s="44">
        <f t="shared" si="18"/>
        <v>0</v>
      </c>
      <c r="T51" s="45">
        <f t="shared" si="15"/>
        <v>0</v>
      </c>
    </row>
    <row r="52" spans="1:20" x14ac:dyDescent="0.25">
      <c r="A52" s="34" t="s">
        <v>36</v>
      </c>
      <c r="B52" s="27" t="s">
        <v>24</v>
      </c>
      <c r="C52" s="28">
        <v>5</v>
      </c>
      <c r="D52" s="28" t="s">
        <v>20</v>
      </c>
      <c r="E52" s="29" t="str">
        <f t="shared" si="16"/>
        <v>2B.5 complexe 5jh</v>
      </c>
      <c r="F52" s="2"/>
      <c r="G52" s="3"/>
      <c r="H52" s="2"/>
      <c r="I52" s="3"/>
      <c r="J52" s="2"/>
      <c r="K52" s="3"/>
      <c r="L52" s="2"/>
      <c r="M52" s="3"/>
      <c r="N52" s="2"/>
      <c r="O52" s="3"/>
      <c r="P52" s="2"/>
      <c r="Q52" s="3"/>
      <c r="R52" s="43">
        <f t="shared" si="17"/>
        <v>0</v>
      </c>
      <c r="S52" s="44">
        <f t="shared" si="18"/>
        <v>0</v>
      </c>
      <c r="T52" s="45">
        <f t="shared" si="15"/>
        <v>0</v>
      </c>
    </row>
    <row r="53" spans="1:20" x14ac:dyDescent="0.25">
      <c r="A53" s="34" t="s">
        <v>36</v>
      </c>
      <c r="B53" s="27" t="s">
        <v>24</v>
      </c>
      <c r="C53" s="28">
        <v>10</v>
      </c>
      <c r="D53" s="28" t="s">
        <v>20</v>
      </c>
      <c r="E53" s="29" t="str">
        <f t="shared" si="16"/>
        <v>2B.5 complexe 10jh</v>
      </c>
      <c r="F53" s="2"/>
      <c r="G53" s="3"/>
      <c r="H53" s="2"/>
      <c r="I53" s="3"/>
      <c r="J53" s="2"/>
      <c r="K53" s="3"/>
      <c r="L53" s="2"/>
      <c r="M53" s="3"/>
      <c r="N53" s="2"/>
      <c r="O53" s="3"/>
      <c r="P53" s="2"/>
      <c r="Q53" s="3"/>
      <c r="R53" s="43">
        <f t="shared" si="17"/>
        <v>0</v>
      </c>
      <c r="S53" s="44">
        <f t="shared" si="18"/>
        <v>0</v>
      </c>
      <c r="T53" s="45">
        <f t="shared" si="15"/>
        <v>0</v>
      </c>
    </row>
    <row r="54" spans="1:20" x14ac:dyDescent="0.25">
      <c r="A54" s="35" t="s">
        <v>36</v>
      </c>
      <c r="B54" s="31" t="s">
        <v>24</v>
      </c>
      <c r="C54" s="32">
        <v>20</v>
      </c>
      <c r="D54" s="32" t="s">
        <v>20</v>
      </c>
      <c r="E54" s="33" t="str">
        <f t="shared" si="16"/>
        <v>2B.5 complexe 20jh</v>
      </c>
      <c r="F54" s="4"/>
      <c r="G54" s="5"/>
      <c r="H54" s="4"/>
      <c r="I54" s="5"/>
      <c r="J54" s="4"/>
      <c r="K54" s="5"/>
      <c r="L54" s="4"/>
      <c r="M54" s="5"/>
      <c r="N54" s="4"/>
      <c r="O54" s="5"/>
      <c r="P54" s="4"/>
      <c r="Q54" s="5"/>
      <c r="R54" s="46">
        <f t="shared" si="17"/>
        <v>0</v>
      </c>
      <c r="S54" s="47">
        <f t="shared" si="18"/>
        <v>0</v>
      </c>
      <c r="T54" s="48">
        <f t="shared" si="15"/>
        <v>0</v>
      </c>
    </row>
    <row r="55" spans="1:20" x14ac:dyDescent="0.25">
      <c r="A55" s="8" t="s">
        <v>37</v>
      </c>
      <c r="B55" s="7"/>
      <c r="C55" s="7"/>
      <c r="D55" s="7"/>
      <c r="E55" s="7"/>
      <c r="F55" s="12"/>
      <c r="G55" s="9"/>
      <c r="H55" s="12"/>
      <c r="I55" s="9"/>
      <c r="J55" s="12"/>
      <c r="K55" s="9"/>
      <c r="L55" s="12"/>
      <c r="M55" s="9"/>
      <c r="N55" s="12"/>
      <c r="O55" s="9"/>
      <c r="P55" s="12"/>
      <c r="Q55" s="9"/>
      <c r="R55" s="24"/>
      <c r="S55" s="10"/>
      <c r="T55" s="9"/>
    </row>
    <row r="56" spans="1:20" x14ac:dyDescent="0.25">
      <c r="A56" s="34" t="s">
        <v>38</v>
      </c>
      <c r="B56" s="27" t="s">
        <v>22</v>
      </c>
      <c r="C56" s="28">
        <v>5</v>
      </c>
      <c r="D56" s="28" t="s">
        <v>20</v>
      </c>
      <c r="E56" s="27" t="str">
        <f>CONCATENATE(A56,B56,C56,D56)</f>
        <v>2B.6 simple 5jh</v>
      </c>
      <c r="F56" s="2"/>
      <c r="G56" s="3"/>
      <c r="H56" s="2"/>
      <c r="I56" s="3"/>
      <c r="J56" s="2"/>
      <c r="K56" s="3"/>
      <c r="L56" s="2"/>
      <c r="M56" s="3"/>
      <c r="N56" s="2"/>
      <c r="O56" s="3"/>
      <c r="P56" s="2"/>
      <c r="Q56" s="3"/>
      <c r="R56" s="43">
        <f>SUM(G56,I56,K56,M56,O56,Q56)</f>
        <v>0</v>
      </c>
      <c r="S56" s="44">
        <f>((F56*G56)+(H56*I56)+(J56*K56)+(L56*M56)+(N56*O56)+(P56*Q56))*C56</f>
        <v>0</v>
      </c>
      <c r="T56" s="45">
        <f>S56*1.2</f>
        <v>0</v>
      </c>
    </row>
    <row r="57" spans="1:20" x14ac:dyDescent="0.25">
      <c r="A57" s="34" t="s">
        <v>38</v>
      </c>
      <c r="B57" s="27" t="s">
        <v>22</v>
      </c>
      <c r="C57" s="28">
        <v>10</v>
      </c>
      <c r="D57" s="28" t="s">
        <v>20</v>
      </c>
      <c r="E57" s="27" t="str">
        <f t="shared" ref="E57:E64" si="19">CONCATENATE(A57,B57,C57,D57)</f>
        <v>2B.6 simple 10jh</v>
      </c>
      <c r="F57" s="2"/>
      <c r="G57" s="3"/>
      <c r="H57" s="2"/>
      <c r="I57" s="3"/>
      <c r="J57" s="2"/>
      <c r="K57" s="3"/>
      <c r="L57" s="2"/>
      <c r="M57" s="3"/>
      <c r="N57" s="2"/>
      <c r="O57" s="3"/>
      <c r="P57" s="2"/>
      <c r="Q57" s="3"/>
      <c r="R57" s="43">
        <f t="shared" ref="R57:R64" si="20">SUM(G57,I57,K57,M57,O57,Q57)</f>
        <v>0</v>
      </c>
      <c r="S57" s="44">
        <f t="shared" ref="S57:S64" si="21">((F57*G57)+(H57*I57)+(J57*K57)+(L57*M57)+(N57*O57)+(P57*Q57))*C57</f>
        <v>0</v>
      </c>
      <c r="T57" s="45">
        <f t="shared" ref="T57:T64" si="22">S57*1.2</f>
        <v>0</v>
      </c>
    </row>
    <row r="58" spans="1:20" x14ac:dyDescent="0.25">
      <c r="A58" s="34" t="s">
        <v>38</v>
      </c>
      <c r="B58" s="27" t="s">
        <v>22</v>
      </c>
      <c r="C58" s="28">
        <v>20</v>
      </c>
      <c r="D58" s="28" t="s">
        <v>20</v>
      </c>
      <c r="E58" s="27" t="str">
        <f t="shared" si="19"/>
        <v>2B.6 simple 20jh</v>
      </c>
      <c r="F58" s="2"/>
      <c r="G58" s="3"/>
      <c r="H58" s="2"/>
      <c r="I58" s="3"/>
      <c r="J58" s="2"/>
      <c r="K58" s="3"/>
      <c r="L58" s="2"/>
      <c r="M58" s="3"/>
      <c r="N58" s="2"/>
      <c r="O58" s="3"/>
      <c r="P58" s="2"/>
      <c r="Q58" s="3"/>
      <c r="R58" s="43">
        <f t="shared" si="20"/>
        <v>0</v>
      </c>
      <c r="S58" s="44">
        <f t="shared" si="21"/>
        <v>0</v>
      </c>
      <c r="T58" s="45">
        <f t="shared" si="22"/>
        <v>0</v>
      </c>
    </row>
    <row r="59" spans="1:20" x14ac:dyDescent="0.25">
      <c r="A59" s="34" t="s">
        <v>38</v>
      </c>
      <c r="B59" s="27" t="s">
        <v>23</v>
      </c>
      <c r="C59" s="28">
        <v>5</v>
      </c>
      <c r="D59" s="28" t="s">
        <v>20</v>
      </c>
      <c r="E59" s="27" t="str">
        <f t="shared" si="19"/>
        <v>2B.6 moyen 5jh</v>
      </c>
      <c r="F59" s="2"/>
      <c r="G59" s="3"/>
      <c r="H59" s="2"/>
      <c r="I59" s="3"/>
      <c r="J59" s="2"/>
      <c r="K59" s="3"/>
      <c r="L59" s="2"/>
      <c r="M59" s="3"/>
      <c r="N59" s="2"/>
      <c r="O59" s="3"/>
      <c r="P59" s="2"/>
      <c r="Q59" s="3"/>
      <c r="R59" s="43">
        <f t="shared" si="20"/>
        <v>0</v>
      </c>
      <c r="S59" s="44">
        <f t="shared" si="21"/>
        <v>0</v>
      </c>
      <c r="T59" s="45">
        <f t="shared" si="22"/>
        <v>0</v>
      </c>
    </row>
    <row r="60" spans="1:20" x14ac:dyDescent="0.25">
      <c r="A60" s="34" t="s">
        <v>38</v>
      </c>
      <c r="B60" s="27" t="s">
        <v>23</v>
      </c>
      <c r="C60" s="28">
        <v>10</v>
      </c>
      <c r="D60" s="28" t="s">
        <v>20</v>
      </c>
      <c r="E60" s="27" t="str">
        <f t="shared" si="19"/>
        <v>2B.6 moyen 10jh</v>
      </c>
      <c r="F60" s="2"/>
      <c r="G60" s="3"/>
      <c r="H60" s="2"/>
      <c r="I60" s="3"/>
      <c r="J60" s="2"/>
      <c r="K60" s="3"/>
      <c r="L60" s="2"/>
      <c r="M60" s="3"/>
      <c r="N60" s="2"/>
      <c r="O60" s="3"/>
      <c r="P60" s="2"/>
      <c r="Q60" s="3"/>
      <c r="R60" s="43">
        <f t="shared" si="20"/>
        <v>0</v>
      </c>
      <c r="S60" s="44">
        <f t="shared" si="21"/>
        <v>0</v>
      </c>
      <c r="T60" s="45">
        <f t="shared" si="22"/>
        <v>0</v>
      </c>
    </row>
    <row r="61" spans="1:20" x14ac:dyDescent="0.25">
      <c r="A61" s="34" t="s">
        <v>38</v>
      </c>
      <c r="B61" s="27" t="s">
        <v>23</v>
      </c>
      <c r="C61" s="28">
        <v>20</v>
      </c>
      <c r="D61" s="28" t="s">
        <v>20</v>
      </c>
      <c r="E61" s="27" t="str">
        <f t="shared" si="19"/>
        <v>2B.6 moyen 20jh</v>
      </c>
      <c r="F61" s="2"/>
      <c r="G61" s="3"/>
      <c r="H61" s="2"/>
      <c r="I61" s="3"/>
      <c r="J61" s="2"/>
      <c r="K61" s="3"/>
      <c r="L61" s="2"/>
      <c r="M61" s="3"/>
      <c r="N61" s="2"/>
      <c r="O61" s="3"/>
      <c r="P61" s="2"/>
      <c r="Q61" s="3"/>
      <c r="R61" s="43">
        <f t="shared" si="20"/>
        <v>0</v>
      </c>
      <c r="S61" s="44">
        <f t="shared" si="21"/>
        <v>0</v>
      </c>
      <c r="T61" s="45">
        <f t="shared" si="22"/>
        <v>0</v>
      </c>
    </row>
    <row r="62" spans="1:20" x14ac:dyDescent="0.25">
      <c r="A62" s="34" t="s">
        <v>38</v>
      </c>
      <c r="B62" s="27" t="s">
        <v>24</v>
      </c>
      <c r="C62" s="28">
        <v>5</v>
      </c>
      <c r="D62" s="28" t="s">
        <v>20</v>
      </c>
      <c r="E62" s="27" t="str">
        <f t="shared" si="19"/>
        <v>2B.6 complexe 5jh</v>
      </c>
      <c r="F62" s="2"/>
      <c r="G62" s="3"/>
      <c r="H62" s="2"/>
      <c r="I62" s="3"/>
      <c r="J62" s="2"/>
      <c r="K62" s="3"/>
      <c r="L62" s="2"/>
      <c r="M62" s="3"/>
      <c r="N62" s="2"/>
      <c r="O62" s="3"/>
      <c r="P62" s="2"/>
      <c r="Q62" s="3"/>
      <c r="R62" s="43">
        <f t="shared" si="20"/>
        <v>0</v>
      </c>
      <c r="S62" s="44">
        <f t="shared" si="21"/>
        <v>0</v>
      </c>
      <c r="T62" s="45">
        <f t="shared" si="22"/>
        <v>0</v>
      </c>
    </row>
    <row r="63" spans="1:20" x14ac:dyDescent="0.25">
      <c r="A63" s="34" t="s">
        <v>38</v>
      </c>
      <c r="B63" s="27" t="s">
        <v>24</v>
      </c>
      <c r="C63" s="28">
        <v>10</v>
      </c>
      <c r="D63" s="28" t="s">
        <v>20</v>
      </c>
      <c r="E63" s="27" t="str">
        <f t="shared" si="19"/>
        <v>2B.6 complexe 10jh</v>
      </c>
      <c r="F63" s="2"/>
      <c r="G63" s="3"/>
      <c r="H63" s="2"/>
      <c r="I63" s="3"/>
      <c r="J63" s="2"/>
      <c r="K63" s="3"/>
      <c r="L63" s="2"/>
      <c r="M63" s="3"/>
      <c r="N63" s="2"/>
      <c r="O63" s="3"/>
      <c r="P63" s="2"/>
      <c r="Q63" s="3"/>
      <c r="R63" s="43">
        <f t="shared" si="20"/>
        <v>0</v>
      </c>
      <c r="S63" s="44">
        <f t="shared" si="21"/>
        <v>0</v>
      </c>
      <c r="T63" s="45">
        <f t="shared" si="22"/>
        <v>0</v>
      </c>
    </row>
    <row r="64" spans="1:20" x14ac:dyDescent="0.25">
      <c r="A64" s="34" t="s">
        <v>38</v>
      </c>
      <c r="B64" s="27" t="s">
        <v>24</v>
      </c>
      <c r="C64" s="28">
        <v>20</v>
      </c>
      <c r="D64" s="28" t="s">
        <v>20</v>
      </c>
      <c r="E64" s="27" t="str">
        <f t="shared" si="19"/>
        <v>2B.6 complexe 20jh</v>
      </c>
      <c r="F64" s="2"/>
      <c r="G64" s="3"/>
      <c r="H64" s="2"/>
      <c r="I64" s="3"/>
      <c r="J64" s="2"/>
      <c r="K64" s="3"/>
      <c r="L64" s="2"/>
      <c r="M64" s="3"/>
      <c r="N64" s="2"/>
      <c r="O64" s="3"/>
      <c r="P64" s="2"/>
      <c r="Q64" s="3"/>
      <c r="R64" s="43">
        <f t="shared" si="20"/>
        <v>0</v>
      </c>
      <c r="S64" s="44">
        <f t="shared" si="21"/>
        <v>0</v>
      </c>
      <c r="T64" s="45">
        <f t="shared" si="22"/>
        <v>0</v>
      </c>
    </row>
    <row r="65" spans="1:20" x14ac:dyDescent="0.25">
      <c r="A65" s="14" t="s">
        <v>39</v>
      </c>
      <c r="B65" s="22"/>
      <c r="C65" s="22"/>
      <c r="D65" s="22"/>
      <c r="E65" s="21"/>
      <c r="F65" s="23"/>
      <c r="G65" s="21"/>
      <c r="H65" s="23"/>
      <c r="I65" s="21"/>
      <c r="J65" s="23"/>
      <c r="K65" s="21"/>
      <c r="L65" s="23"/>
      <c r="M65" s="21"/>
      <c r="N65" s="23"/>
      <c r="O65" s="21"/>
      <c r="P65" s="23"/>
      <c r="Q65" s="21"/>
      <c r="R65" s="25"/>
      <c r="S65" s="22"/>
      <c r="T65" s="21"/>
    </row>
    <row r="66" spans="1:20" x14ac:dyDescent="0.25">
      <c r="A66" s="34" t="s">
        <v>40</v>
      </c>
      <c r="B66" s="27" t="s">
        <v>22</v>
      </c>
      <c r="C66" s="28">
        <v>5</v>
      </c>
      <c r="D66" s="28" t="s">
        <v>20</v>
      </c>
      <c r="E66" s="29" t="str">
        <f>CONCATENATE(A66,B66,C66,D66)</f>
        <v>2B.7 simple 5jh</v>
      </c>
      <c r="F66" s="2"/>
      <c r="G66" s="3"/>
      <c r="H66" s="2"/>
      <c r="I66" s="3"/>
      <c r="J66" s="2"/>
      <c r="K66" s="3"/>
      <c r="L66" s="2"/>
      <c r="M66" s="3"/>
      <c r="N66" s="2"/>
      <c r="O66" s="3"/>
      <c r="P66" s="2"/>
      <c r="Q66" s="3"/>
      <c r="R66" s="43">
        <f>SUM(G66,I66,K66,M66,O66,Q66)</f>
        <v>0</v>
      </c>
      <c r="S66" s="44">
        <f>((F66*G66)+(H66*I66)+(J66*K66)+(L66*M66)+(N66*O66)+(P66*Q66))*C66</f>
        <v>0</v>
      </c>
      <c r="T66" s="45">
        <f>S66*1.2</f>
        <v>0</v>
      </c>
    </row>
    <row r="67" spans="1:20" x14ac:dyDescent="0.25">
      <c r="A67" s="34" t="s">
        <v>40</v>
      </c>
      <c r="B67" s="27" t="s">
        <v>22</v>
      </c>
      <c r="C67" s="28">
        <v>10</v>
      </c>
      <c r="D67" s="28" t="s">
        <v>20</v>
      </c>
      <c r="E67" s="29" t="str">
        <f t="shared" ref="E67:E74" si="23">CONCATENATE(A67,B67,C67,D67)</f>
        <v>2B.7 simple 10jh</v>
      </c>
      <c r="F67" s="2"/>
      <c r="G67" s="3"/>
      <c r="H67" s="2"/>
      <c r="I67" s="3"/>
      <c r="J67" s="2"/>
      <c r="K67" s="3"/>
      <c r="L67" s="2"/>
      <c r="M67" s="3"/>
      <c r="N67" s="2"/>
      <c r="O67" s="3"/>
      <c r="P67" s="2"/>
      <c r="Q67" s="3"/>
      <c r="R67" s="43">
        <f t="shared" ref="R67:R74" si="24">SUM(G67,I67,K67,M67,O67,Q67)</f>
        <v>0</v>
      </c>
      <c r="S67" s="44">
        <f t="shared" ref="S67:S74" si="25">((F67*G67)+(H67*I67)+(J67*K67)+(L67*M67)+(N67*O67)+(P67*Q67))*C67</f>
        <v>0</v>
      </c>
      <c r="T67" s="45">
        <f t="shared" ref="T67:T74" si="26">S67*1.2</f>
        <v>0</v>
      </c>
    </row>
    <row r="68" spans="1:20" x14ac:dyDescent="0.25">
      <c r="A68" s="34" t="s">
        <v>40</v>
      </c>
      <c r="B68" s="27" t="s">
        <v>22</v>
      </c>
      <c r="C68" s="28">
        <v>20</v>
      </c>
      <c r="D68" s="28" t="s">
        <v>20</v>
      </c>
      <c r="E68" s="29" t="str">
        <f t="shared" si="23"/>
        <v>2B.7 simple 20jh</v>
      </c>
      <c r="F68" s="2"/>
      <c r="G68" s="3"/>
      <c r="H68" s="2"/>
      <c r="I68" s="3"/>
      <c r="J68" s="2"/>
      <c r="K68" s="3"/>
      <c r="L68" s="2"/>
      <c r="M68" s="3"/>
      <c r="N68" s="2"/>
      <c r="O68" s="3"/>
      <c r="P68" s="2"/>
      <c r="Q68" s="3"/>
      <c r="R68" s="43">
        <f t="shared" si="24"/>
        <v>0</v>
      </c>
      <c r="S68" s="44">
        <f t="shared" si="25"/>
        <v>0</v>
      </c>
      <c r="T68" s="45">
        <f t="shared" si="26"/>
        <v>0</v>
      </c>
    </row>
    <row r="69" spans="1:20" x14ac:dyDescent="0.25">
      <c r="A69" s="34" t="s">
        <v>40</v>
      </c>
      <c r="B69" s="27" t="s">
        <v>23</v>
      </c>
      <c r="C69" s="28">
        <v>5</v>
      </c>
      <c r="D69" s="28" t="s">
        <v>20</v>
      </c>
      <c r="E69" s="29" t="str">
        <f t="shared" si="23"/>
        <v>2B.7 moyen 5jh</v>
      </c>
      <c r="F69" s="2"/>
      <c r="G69" s="3"/>
      <c r="H69" s="2"/>
      <c r="I69" s="3"/>
      <c r="J69" s="2"/>
      <c r="K69" s="3"/>
      <c r="L69" s="2"/>
      <c r="M69" s="3"/>
      <c r="N69" s="2"/>
      <c r="O69" s="3"/>
      <c r="P69" s="2"/>
      <c r="Q69" s="3"/>
      <c r="R69" s="43">
        <f t="shared" si="24"/>
        <v>0</v>
      </c>
      <c r="S69" s="44">
        <f t="shared" si="25"/>
        <v>0</v>
      </c>
      <c r="T69" s="45">
        <f t="shared" si="26"/>
        <v>0</v>
      </c>
    </row>
    <row r="70" spans="1:20" x14ac:dyDescent="0.25">
      <c r="A70" s="34" t="s">
        <v>40</v>
      </c>
      <c r="B70" s="27" t="s">
        <v>23</v>
      </c>
      <c r="C70" s="28">
        <v>10</v>
      </c>
      <c r="D70" s="28" t="s">
        <v>20</v>
      </c>
      <c r="E70" s="29" t="str">
        <f t="shared" si="23"/>
        <v>2B.7 moyen 10jh</v>
      </c>
      <c r="F70" s="2"/>
      <c r="G70" s="3"/>
      <c r="H70" s="2"/>
      <c r="I70" s="3"/>
      <c r="J70" s="2"/>
      <c r="K70" s="3"/>
      <c r="L70" s="2"/>
      <c r="M70" s="3"/>
      <c r="N70" s="2"/>
      <c r="O70" s="3"/>
      <c r="P70" s="2"/>
      <c r="Q70" s="3"/>
      <c r="R70" s="43">
        <f t="shared" si="24"/>
        <v>0</v>
      </c>
      <c r="S70" s="44">
        <f t="shared" si="25"/>
        <v>0</v>
      </c>
      <c r="T70" s="45">
        <f t="shared" si="26"/>
        <v>0</v>
      </c>
    </row>
    <row r="71" spans="1:20" x14ac:dyDescent="0.25">
      <c r="A71" s="34" t="s">
        <v>40</v>
      </c>
      <c r="B71" s="27" t="s">
        <v>23</v>
      </c>
      <c r="C71" s="28">
        <v>20</v>
      </c>
      <c r="D71" s="28" t="s">
        <v>20</v>
      </c>
      <c r="E71" s="29" t="str">
        <f t="shared" si="23"/>
        <v>2B.7 moyen 20jh</v>
      </c>
      <c r="F71" s="2"/>
      <c r="G71" s="3"/>
      <c r="H71" s="2"/>
      <c r="I71" s="3"/>
      <c r="J71" s="2"/>
      <c r="K71" s="3"/>
      <c r="L71" s="2"/>
      <c r="M71" s="3"/>
      <c r="N71" s="2"/>
      <c r="O71" s="3"/>
      <c r="P71" s="2"/>
      <c r="Q71" s="3"/>
      <c r="R71" s="43">
        <f t="shared" si="24"/>
        <v>0</v>
      </c>
      <c r="S71" s="44">
        <f t="shared" si="25"/>
        <v>0</v>
      </c>
      <c r="T71" s="45">
        <f t="shared" si="26"/>
        <v>0</v>
      </c>
    </row>
    <row r="72" spans="1:20" x14ac:dyDescent="0.25">
      <c r="A72" s="34" t="s">
        <v>40</v>
      </c>
      <c r="B72" s="27" t="s">
        <v>24</v>
      </c>
      <c r="C72" s="28">
        <v>5</v>
      </c>
      <c r="D72" s="28" t="s">
        <v>20</v>
      </c>
      <c r="E72" s="29" t="str">
        <f t="shared" si="23"/>
        <v>2B.7 complexe 5jh</v>
      </c>
      <c r="F72" s="2"/>
      <c r="G72" s="3"/>
      <c r="H72" s="2"/>
      <c r="I72" s="3"/>
      <c r="J72" s="2"/>
      <c r="K72" s="3"/>
      <c r="L72" s="2"/>
      <c r="M72" s="3"/>
      <c r="N72" s="2"/>
      <c r="O72" s="3"/>
      <c r="P72" s="2"/>
      <c r="Q72" s="3"/>
      <c r="R72" s="43">
        <f t="shared" si="24"/>
        <v>0</v>
      </c>
      <c r="S72" s="44">
        <f t="shared" si="25"/>
        <v>0</v>
      </c>
      <c r="T72" s="45">
        <f t="shared" si="26"/>
        <v>0</v>
      </c>
    </row>
    <row r="73" spans="1:20" x14ac:dyDescent="0.25">
      <c r="A73" s="34" t="s">
        <v>40</v>
      </c>
      <c r="B73" s="27" t="s">
        <v>24</v>
      </c>
      <c r="C73" s="28">
        <v>10</v>
      </c>
      <c r="D73" s="28" t="s">
        <v>20</v>
      </c>
      <c r="E73" s="29" t="str">
        <f t="shared" si="23"/>
        <v>2B.7 complexe 10jh</v>
      </c>
      <c r="F73" s="2"/>
      <c r="G73" s="3"/>
      <c r="H73" s="2"/>
      <c r="I73" s="3"/>
      <c r="J73" s="2"/>
      <c r="K73" s="3"/>
      <c r="L73" s="2"/>
      <c r="M73" s="3"/>
      <c r="N73" s="2"/>
      <c r="O73" s="3"/>
      <c r="P73" s="2"/>
      <c r="Q73" s="3"/>
      <c r="R73" s="43">
        <f t="shared" si="24"/>
        <v>0</v>
      </c>
      <c r="S73" s="44">
        <f t="shared" si="25"/>
        <v>0</v>
      </c>
      <c r="T73" s="45">
        <f t="shared" si="26"/>
        <v>0</v>
      </c>
    </row>
    <row r="74" spans="1:20" x14ac:dyDescent="0.25">
      <c r="A74" s="35" t="s">
        <v>40</v>
      </c>
      <c r="B74" s="31" t="s">
        <v>24</v>
      </c>
      <c r="C74" s="32">
        <v>20</v>
      </c>
      <c r="D74" s="32" t="s">
        <v>20</v>
      </c>
      <c r="E74" s="33" t="str">
        <f t="shared" si="23"/>
        <v>2B.7 complexe 20jh</v>
      </c>
      <c r="F74" s="4"/>
      <c r="G74" s="5"/>
      <c r="H74" s="4"/>
      <c r="I74" s="5"/>
      <c r="J74" s="4"/>
      <c r="K74" s="5"/>
      <c r="L74" s="4"/>
      <c r="M74" s="5"/>
      <c r="N74" s="4"/>
      <c r="O74" s="5"/>
      <c r="P74" s="4"/>
      <c r="Q74" s="5"/>
      <c r="R74" s="46">
        <f t="shared" si="24"/>
        <v>0</v>
      </c>
      <c r="S74" s="47">
        <f t="shared" si="25"/>
        <v>0</v>
      </c>
      <c r="T74" s="48">
        <f t="shared" si="26"/>
        <v>0</v>
      </c>
    </row>
    <row r="75" spans="1:20" x14ac:dyDescent="0.25">
      <c r="A75" s="8" t="s">
        <v>41</v>
      </c>
      <c r="B75" s="7"/>
      <c r="C75" s="7"/>
      <c r="D75" s="7"/>
      <c r="E75" s="7"/>
      <c r="F75" s="12"/>
      <c r="G75" s="9"/>
      <c r="H75" s="12"/>
      <c r="I75" s="9"/>
      <c r="J75" s="12"/>
      <c r="K75" s="9"/>
      <c r="L75" s="12"/>
      <c r="M75" s="9"/>
      <c r="N75" s="12"/>
      <c r="O75" s="9"/>
      <c r="P75" s="12"/>
      <c r="Q75" s="9"/>
      <c r="R75" s="12"/>
      <c r="S75" s="10"/>
      <c r="T75" s="9"/>
    </row>
    <row r="76" spans="1:20" x14ac:dyDescent="0.25">
      <c r="A76" s="34" t="s">
        <v>42</v>
      </c>
      <c r="B76" s="27" t="s">
        <v>22</v>
      </c>
      <c r="C76" s="28">
        <v>5</v>
      </c>
      <c r="D76" s="28" t="s">
        <v>20</v>
      </c>
      <c r="E76" s="27" t="str">
        <f>CONCATENATE(A76,B76,C76,D76)</f>
        <v>2B.8 simple 5jh</v>
      </c>
      <c r="F76" s="2"/>
      <c r="G76" s="3"/>
      <c r="H76" s="2"/>
      <c r="I76" s="3"/>
      <c r="J76" s="2"/>
      <c r="K76" s="3"/>
      <c r="L76" s="2"/>
      <c r="M76" s="3"/>
      <c r="N76" s="2"/>
      <c r="O76" s="3"/>
      <c r="P76" s="2"/>
      <c r="Q76" s="3"/>
      <c r="R76" s="43">
        <f>SUM(G76,I76,K76,M76,O76,Q76)</f>
        <v>0</v>
      </c>
      <c r="S76" s="44">
        <f>((F76*G76)+(H76*I76)+(J76*K76)+(L76*M76)+(N76*O76)+(P76*Q76))*C76</f>
        <v>0</v>
      </c>
      <c r="T76" s="45">
        <f>S76*1.2</f>
        <v>0</v>
      </c>
    </row>
    <row r="77" spans="1:20" x14ac:dyDescent="0.25">
      <c r="A77" s="34" t="s">
        <v>42</v>
      </c>
      <c r="B77" s="27" t="s">
        <v>22</v>
      </c>
      <c r="C77" s="28">
        <v>10</v>
      </c>
      <c r="D77" s="28" t="s">
        <v>20</v>
      </c>
      <c r="E77" s="27" t="str">
        <f t="shared" ref="E77:E84" si="27">CONCATENATE(A77,B77,C77,D77)</f>
        <v>2B.8 simple 10jh</v>
      </c>
      <c r="F77" s="2"/>
      <c r="G77" s="3"/>
      <c r="H77" s="2"/>
      <c r="I77" s="3"/>
      <c r="J77" s="2"/>
      <c r="K77" s="3"/>
      <c r="L77" s="2"/>
      <c r="M77" s="3"/>
      <c r="N77" s="2"/>
      <c r="O77" s="3"/>
      <c r="P77" s="2"/>
      <c r="Q77" s="3"/>
      <c r="R77" s="43">
        <f t="shared" ref="R77:R84" si="28">SUM(G77,I77,K77,M77,O77,Q77)</f>
        <v>0</v>
      </c>
      <c r="S77" s="44">
        <f t="shared" ref="S77:S84" si="29">((F77*G77)+(H77*I77)+(J77*K77)+(L77*M77)+(N77*O77)+(P77*Q77))*C77</f>
        <v>0</v>
      </c>
      <c r="T77" s="45">
        <f t="shared" ref="T77:T84" si="30">S77*1.2</f>
        <v>0</v>
      </c>
    </row>
    <row r="78" spans="1:20" x14ac:dyDescent="0.25">
      <c r="A78" s="34" t="s">
        <v>42</v>
      </c>
      <c r="B78" s="27" t="s">
        <v>22</v>
      </c>
      <c r="C78" s="28">
        <v>20</v>
      </c>
      <c r="D78" s="28" t="s">
        <v>20</v>
      </c>
      <c r="E78" s="27" t="str">
        <f t="shared" si="27"/>
        <v>2B.8 simple 20jh</v>
      </c>
      <c r="F78" s="2"/>
      <c r="G78" s="3"/>
      <c r="H78" s="2"/>
      <c r="I78" s="3"/>
      <c r="J78" s="2"/>
      <c r="K78" s="3"/>
      <c r="L78" s="2"/>
      <c r="M78" s="3"/>
      <c r="N78" s="2"/>
      <c r="O78" s="3"/>
      <c r="P78" s="2"/>
      <c r="Q78" s="3"/>
      <c r="R78" s="43">
        <f t="shared" si="28"/>
        <v>0</v>
      </c>
      <c r="S78" s="44">
        <f t="shared" si="29"/>
        <v>0</v>
      </c>
      <c r="T78" s="45">
        <f t="shared" si="30"/>
        <v>0</v>
      </c>
    </row>
    <row r="79" spans="1:20" x14ac:dyDescent="0.25">
      <c r="A79" s="34" t="s">
        <v>42</v>
      </c>
      <c r="B79" s="27" t="s">
        <v>23</v>
      </c>
      <c r="C79" s="28">
        <v>5</v>
      </c>
      <c r="D79" s="28" t="s">
        <v>20</v>
      </c>
      <c r="E79" s="27" t="str">
        <f t="shared" si="27"/>
        <v>2B.8 moyen 5jh</v>
      </c>
      <c r="F79" s="2"/>
      <c r="G79" s="3"/>
      <c r="H79" s="2"/>
      <c r="I79" s="3"/>
      <c r="J79" s="2"/>
      <c r="K79" s="3"/>
      <c r="L79" s="2"/>
      <c r="M79" s="3"/>
      <c r="N79" s="2"/>
      <c r="O79" s="3"/>
      <c r="P79" s="2"/>
      <c r="Q79" s="3"/>
      <c r="R79" s="43">
        <f t="shared" si="28"/>
        <v>0</v>
      </c>
      <c r="S79" s="44">
        <f t="shared" si="29"/>
        <v>0</v>
      </c>
      <c r="T79" s="45">
        <f t="shared" si="30"/>
        <v>0</v>
      </c>
    </row>
    <row r="80" spans="1:20" x14ac:dyDescent="0.25">
      <c r="A80" s="34" t="s">
        <v>42</v>
      </c>
      <c r="B80" s="27" t="s">
        <v>23</v>
      </c>
      <c r="C80" s="28">
        <v>10</v>
      </c>
      <c r="D80" s="28" t="s">
        <v>20</v>
      </c>
      <c r="E80" s="27" t="str">
        <f t="shared" si="27"/>
        <v>2B.8 moyen 10jh</v>
      </c>
      <c r="F80" s="2"/>
      <c r="G80" s="3"/>
      <c r="H80" s="2"/>
      <c r="I80" s="3"/>
      <c r="J80" s="2"/>
      <c r="K80" s="3"/>
      <c r="L80" s="2"/>
      <c r="M80" s="3"/>
      <c r="N80" s="2"/>
      <c r="O80" s="3"/>
      <c r="P80" s="2"/>
      <c r="Q80" s="3"/>
      <c r="R80" s="43">
        <f t="shared" si="28"/>
        <v>0</v>
      </c>
      <c r="S80" s="44">
        <f t="shared" si="29"/>
        <v>0</v>
      </c>
      <c r="T80" s="45">
        <f t="shared" si="30"/>
        <v>0</v>
      </c>
    </row>
    <row r="81" spans="1:20" x14ac:dyDescent="0.25">
      <c r="A81" s="34" t="s">
        <v>42</v>
      </c>
      <c r="B81" s="27" t="s">
        <v>23</v>
      </c>
      <c r="C81" s="28">
        <v>20</v>
      </c>
      <c r="D81" s="28" t="s">
        <v>20</v>
      </c>
      <c r="E81" s="27" t="str">
        <f t="shared" si="27"/>
        <v>2B.8 moyen 20jh</v>
      </c>
      <c r="F81" s="2"/>
      <c r="G81" s="3"/>
      <c r="H81" s="2"/>
      <c r="I81" s="3"/>
      <c r="J81" s="2"/>
      <c r="K81" s="3"/>
      <c r="L81" s="2"/>
      <c r="M81" s="3"/>
      <c r="N81" s="2"/>
      <c r="O81" s="3"/>
      <c r="P81" s="2"/>
      <c r="Q81" s="3"/>
      <c r="R81" s="43">
        <f t="shared" si="28"/>
        <v>0</v>
      </c>
      <c r="S81" s="44">
        <f t="shared" si="29"/>
        <v>0</v>
      </c>
      <c r="T81" s="45">
        <f t="shared" si="30"/>
        <v>0</v>
      </c>
    </row>
    <row r="82" spans="1:20" x14ac:dyDescent="0.25">
      <c r="A82" s="34" t="s">
        <v>42</v>
      </c>
      <c r="B82" s="27" t="s">
        <v>24</v>
      </c>
      <c r="C82" s="28">
        <v>5</v>
      </c>
      <c r="D82" s="28" t="s">
        <v>20</v>
      </c>
      <c r="E82" s="27" t="str">
        <f t="shared" si="27"/>
        <v>2B.8 complexe 5jh</v>
      </c>
      <c r="F82" s="2"/>
      <c r="G82" s="3"/>
      <c r="H82" s="2"/>
      <c r="I82" s="3"/>
      <c r="J82" s="2"/>
      <c r="K82" s="3"/>
      <c r="L82" s="2"/>
      <c r="M82" s="3"/>
      <c r="N82" s="2"/>
      <c r="O82" s="3"/>
      <c r="P82" s="2"/>
      <c r="Q82" s="3"/>
      <c r="R82" s="43">
        <f t="shared" si="28"/>
        <v>0</v>
      </c>
      <c r="S82" s="44">
        <f t="shared" si="29"/>
        <v>0</v>
      </c>
      <c r="T82" s="45">
        <f t="shared" si="30"/>
        <v>0</v>
      </c>
    </row>
    <row r="83" spans="1:20" x14ac:dyDescent="0.25">
      <c r="A83" s="34" t="s">
        <v>42</v>
      </c>
      <c r="B83" s="27" t="s">
        <v>24</v>
      </c>
      <c r="C83" s="28">
        <v>10</v>
      </c>
      <c r="D83" s="28" t="s">
        <v>20</v>
      </c>
      <c r="E83" s="27" t="str">
        <f t="shared" si="27"/>
        <v>2B.8 complexe 10jh</v>
      </c>
      <c r="F83" s="2"/>
      <c r="G83" s="3"/>
      <c r="H83" s="2"/>
      <c r="I83" s="3"/>
      <c r="J83" s="2"/>
      <c r="K83" s="3"/>
      <c r="L83" s="2"/>
      <c r="M83" s="3"/>
      <c r="N83" s="2"/>
      <c r="O83" s="3"/>
      <c r="P83" s="2"/>
      <c r="Q83" s="3"/>
      <c r="R83" s="43">
        <f t="shared" si="28"/>
        <v>0</v>
      </c>
      <c r="S83" s="44">
        <f t="shared" si="29"/>
        <v>0</v>
      </c>
      <c r="T83" s="45">
        <f t="shared" si="30"/>
        <v>0</v>
      </c>
    </row>
    <row r="84" spans="1:20" x14ac:dyDescent="0.25">
      <c r="A84" s="34" t="s">
        <v>42</v>
      </c>
      <c r="B84" s="27" t="s">
        <v>24</v>
      </c>
      <c r="C84" s="28">
        <v>20</v>
      </c>
      <c r="D84" s="28" t="s">
        <v>20</v>
      </c>
      <c r="E84" s="27" t="str">
        <f t="shared" si="27"/>
        <v>2B.8 complexe 20jh</v>
      </c>
      <c r="F84" s="2"/>
      <c r="G84" s="3"/>
      <c r="H84" s="2"/>
      <c r="I84" s="3"/>
      <c r="J84" s="2"/>
      <c r="K84" s="3"/>
      <c r="L84" s="2"/>
      <c r="M84" s="3"/>
      <c r="N84" s="2"/>
      <c r="O84" s="3"/>
      <c r="P84" s="2"/>
      <c r="Q84" s="3"/>
      <c r="R84" s="43">
        <f t="shared" si="28"/>
        <v>0</v>
      </c>
      <c r="S84" s="44">
        <f t="shared" si="29"/>
        <v>0</v>
      </c>
      <c r="T84" s="45">
        <f t="shared" si="30"/>
        <v>0</v>
      </c>
    </row>
    <row r="85" spans="1:20" x14ac:dyDescent="0.25">
      <c r="A85" s="14" t="s">
        <v>43</v>
      </c>
      <c r="B85" s="22"/>
      <c r="C85" s="22"/>
      <c r="D85" s="22"/>
      <c r="E85" s="22"/>
      <c r="F85" s="23"/>
      <c r="G85" s="21"/>
      <c r="H85" s="23"/>
      <c r="I85" s="21"/>
      <c r="J85" s="23"/>
      <c r="K85" s="21"/>
      <c r="L85" s="23"/>
      <c r="M85" s="21"/>
      <c r="N85" s="23"/>
      <c r="O85" s="21"/>
      <c r="P85" s="23"/>
      <c r="Q85" s="21"/>
      <c r="R85" s="23"/>
      <c r="S85" s="22"/>
      <c r="T85" s="21"/>
    </row>
    <row r="86" spans="1:20" x14ac:dyDescent="0.25">
      <c r="A86" s="34" t="s">
        <v>44</v>
      </c>
      <c r="B86" s="27" t="s">
        <v>22</v>
      </c>
      <c r="C86" s="28">
        <v>5</v>
      </c>
      <c r="D86" s="28" t="s">
        <v>20</v>
      </c>
      <c r="E86" s="27" t="str">
        <f>CONCATENATE(A86,B86,C86,D86)</f>
        <v>2B.9 simple 5jh</v>
      </c>
      <c r="F86" s="2"/>
      <c r="G86" s="3"/>
      <c r="H86" s="2"/>
      <c r="I86" s="3"/>
      <c r="J86" s="2"/>
      <c r="K86" s="3"/>
      <c r="L86" s="2"/>
      <c r="M86" s="3"/>
      <c r="N86" s="2"/>
      <c r="O86" s="3"/>
      <c r="P86" s="2"/>
      <c r="Q86" s="3"/>
      <c r="R86" s="43">
        <f>SUM(G86,I86,K86,M86,O86,Q86)</f>
        <v>0</v>
      </c>
      <c r="S86" s="44">
        <f>((F86*G86)+(H86*I86)+(J86*K86)+(L86*M86)+(N86*O86)+(P86*Q86))*C86</f>
        <v>0</v>
      </c>
      <c r="T86" s="45">
        <f>S86*1.2</f>
        <v>0</v>
      </c>
    </row>
    <row r="87" spans="1:20" x14ac:dyDescent="0.25">
      <c r="A87" s="34" t="s">
        <v>44</v>
      </c>
      <c r="B87" s="27" t="s">
        <v>22</v>
      </c>
      <c r="C87" s="28">
        <v>10</v>
      </c>
      <c r="D87" s="28" t="s">
        <v>20</v>
      </c>
      <c r="E87" s="27" t="str">
        <f t="shared" ref="E87:E94" si="31">CONCATENATE(A87,B87,C87,D87)</f>
        <v>2B.9 simple 10jh</v>
      </c>
      <c r="F87" s="2"/>
      <c r="G87" s="3"/>
      <c r="H87" s="2"/>
      <c r="I87" s="3"/>
      <c r="J87" s="2"/>
      <c r="K87" s="3"/>
      <c r="L87" s="2"/>
      <c r="M87" s="3"/>
      <c r="N87" s="2"/>
      <c r="O87" s="3"/>
      <c r="P87" s="2"/>
      <c r="Q87" s="3"/>
      <c r="R87" s="43">
        <f t="shared" ref="R87:R94" si="32">SUM(G87,I87,K87,M87,O87,Q87)</f>
        <v>0</v>
      </c>
      <c r="S87" s="44">
        <f t="shared" ref="S87:S94" si="33">((F87*G87)+(H87*I87)+(J87*K87)+(L87*M87)+(N87*O87)+(P87*Q87))*C87</f>
        <v>0</v>
      </c>
      <c r="T87" s="45">
        <f t="shared" ref="T87:T94" si="34">S87*1.2</f>
        <v>0</v>
      </c>
    </row>
    <row r="88" spans="1:20" x14ac:dyDescent="0.25">
      <c r="A88" s="34" t="s">
        <v>44</v>
      </c>
      <c r="B88" s="27" t="s">
        <v>22</v>
      </c>
      <c r="C88" s="28">
        <v>20</v>
      </c>
      <c r="D88" s="28" t="s">
        <v>20</v>
      </c>
      <c r="E88" s="27" t="str">
        <f t="shared" si="31"/>
        <v>2B.9 simple 20jh</v>
      </c>
      <c r="F88" s="2"/>
      <c r="G88" s="3"/>
      <c r="H88" s="2"/>
      <c r="I88" s="3"/>
      <c r="J88" s="2"/>
      <c r="K88" s="3"/>
      <c r="L88" s="2"/>
      <c r="M88" s="3"/>
      <c r="N88" s="2"/>
      <c r="O88" s="3"/>
      <c r="P88" s="2"/>
      <c r="Q88" s="3"/>
      <c r="R88" s="43">
        <f t="shared" si="32"/>
        <v>0</v>
      </c>
      <c r="S88" s="44">
        <f t="shared" si="33"/>
        <v>0</v>
      </c>
      <c r="T88" s="45">
        <f t="shared" si="34"/>
        <v>0</v>
      </c>
    </row>
    <row r="89" spans="1:20" x14ac:dyDescent="0.25">
      <c r="A89" s="34" t="s">
        <v>44</v>
      </c>
      <c r="B89" s="27" t="s">
        <v>23</v>
      </c>
      <c r="C89" s="28">
        <v>5</v>
      </c>
      <c r="D89" s="28" t="s">
        <v>20</v>
      </c>
      <c r="E89" s="27" t="str">
        <f t="shared" si="31"/>
        <v>2B.9 moyen 5jh</v>
      </c>
      <c r="F89" s="2"/>
      <c r="G89" s="3"/>
      <c r="H89" s="2"/>
      <c r="I89" s="3"/>
      <c r="J89" s="2"/>
      <c r="K89" s="3"/>
      <c r="L89" s="2"/>
      <c r="M89" s="3"/>
      <c r="N89" s="2"/>
      <c r="O89" s="3"/>
      <c r="P89" s="2"/>
      <c r="Q89" s="3"/>
      <c r="R89" s="43">
        <f t="shared" si="32"/>
        <v>0</v>
      </c>
      <c r="S89" s="44">
        <f t="shared" si="33"/>
        <v>0</v>
      </c>
      <c r="T89" s="45">
        <f t="shared" si="34"/>
        <v>0</v>
      </c>
    </row>
    <row r="90" spans="1:20" x14ac:dyDescent="0.25">
      <c r="A90" s="34" t="s">
        <v>44</v>
      </c>
      <c r="B90" s="27" t="s">
        <v>23</v>
      </c>
      <c r="C90" s="28">
        <v>10</v>
      </c>
      <c r="D90" s="28" t="s">
        <v>20</v>
      </c>
      <c r="E90" s="27" t="str">
        <f t="shared" si="31"/>
        <v>2B.9 moyen 10jh</v>
      </c>
      <c r="F90" s="2"/>
      <c r="G90" s="3"/>
      <c r="H90" s="2"/>
      <c r="I90" s="3"/>
      <c r="J90" s="2"/>
      <c r="K90" s="3"/>
      <c r="L90" s="2"/>
      <c r="M90" s="3"/>
      <c r="N90" s="2"/>
      <c r="O90" s="3"/>
      <c r="P90" s="2"/>
      <c r="Q90" s="3"/>
      <c r="R90" s="43">
        <f t="shared" si="32"/>
        <v>0</v>
      </c>
      <c r="S90" s="44">
        <f t="shared" si="33"/>
        <v>0</v>
      </c>
      <c r="T90" s="45">
        <f t="shared" si="34"/>
        <v>0</v>
      </c>
    </row>
    <row r="91" spans="1:20" x14ac:dyDescent="0.25">
      <c r="A91" s="34" t="s">
        <v>44</v>
      </c>
      <c r="B91" s="27" t="s">
        <v>23</v>
      </c>
      <c r="C91" s="28">
        <v>20</v>
      </c>
      <c r="D91" s="28" t="s">
        <v>20</v>
      </c>
      <c r="E91" s="27" t="str">
        <f t="shared" si="31"/>
        <v>2B.9 moyen 20jh</v>
      </c>
      <c r="F91" s="2"/>
      <c r="G91" s="3"/>
      <c r="H91" s="2"/>
      <c r="I91" s="3"/>
      <c r="J91" s="2"/>
      <c r="K91" s="3"/>
      <c r="L91" s="2"/>
      <c r="M91" s="3"/>
      <c r="N91" s="2"/>
      <c r="O91" s="3"/>
      <c r="P91" s="2"/>
      <c r="Q91" s="3"/>
      <c r="R91" s="43">
        <f t="shared" si="32"/>
        <v>0</v>
      </c>
      <c r="S91" s="44">
        <f t="shared" si="33"/>
        <v>0</v>
      </c>
      <c r="T91" s="45">
        <f t="shared" si="34"/>
        <v>0</v>
      </c>
    </row>
    <row r="92" spans="1:20" x14ac:dyDescent="0.25">
      <c r="A92" s="34" t="s">
        <v>44</v>
      </c>
      <c r="B92" s="27" t="s">
        <v>24</v>
      </c>
      <c r="C92" s="28">
        <v>5</v>
      </c>
      <c r="D92" s="28" t="s">
        <v>20</v>
      </c>
      <c r="E92" s="27" t="str">
        <f t="shared" si="31"/>
        <v>2B.9 complexe 5jh</v>
      </c>
      <c r="F92" s="2"/>
      <c r="G92" s="3"/>
      <c r="H92" s="2"/>
      <c r="I92" s="3"/>
      <c r="J92" s="2"/>
      <c r="K92" s="3"/>
      <c r="L92" s="2"/>
      <c r="M92" s="3"/>
      <c r="N92" s="2"/>
      <c r="O92" s="3"/>
      <c r="P92" s="2"/>
      <c r="Q92" s="3"/>
      <c r="R92" s="43">
        <f t="shared" si="32"/>
        <v>0</v>
      </c>
      <c r="S92" s="44">
        <f t="shared" si="33"/>
        <v>0</v>
      </c>
      <c r="T92" s="45">
        <f t="shared" si="34"/>
        <v>0</v>
      </c>
    </row>
    <row r="93" spans="1:20" x14ac:dyDescent="0.25">
      <c r="A93" s="34" t="s">
        <v>44</v>
      </c>
      <c r="B93" s="27" t="s">
        <v>24</v>
      </c>
      <c r="C93" s="28">
        <v>10</v>
      </c>
      <c r="D93" s="28" t="s">
        <v>20</v>
      </c>
      <c r="E93" s="27" t="str">
        <f t="shared" si="31"/>
        <v>2B.9 complexe 10jh</v>
      </c>
      <c r="F93" s="2"/>
      <c r="G93" s="3"/>
      <c r="H93" s="2"/>
      <c r="I93" s="3"/>
      <c r="J93" s="2"/>
      <c r="K93" s="3"/>
      <c r="L93" s="2"/>
      <c r="M93" s="3"/>
      <c r="N93" s="2"/>
      <c r="O93" s="3"/>
      <c r="P93" s="2"/>
      <c r="Q93" s="3"/>
      <c r="R93" s="43">
        <f t="shared" si="32"/>
        <v>0</v>
      </c>
      <c r="S93" s="44">
        <f t="shared" si="33"/>
        <v>0</v>
      </c>
      <c r="T93" s="45">
        <f t="shared" si="34"/>
        <v>0</v>
      </c>
    </row>
    <row r="94" spans="1:20" x14ac:dyDescent="0.25">
      <c r="A94" s="34" t="s">
        <v>44</v>
      </c>
      <c r="B94" s="31" t="s">
        <v>24</v>
      </c>
      <c r="C94" s="32">
        <v>20</v>
      </c>
      <c r="D94" s="32" t="s">
        <v>20</v>
      </c>
      <c r="E94" s="31" t="str">
        <f t="shared" si="31"/>
        <v>2B.9 complexe 20jh</v>
      </c>
      <c r="F94" s="4"/>
      <c r="G94" s="5"/>
      <c r="H94" s="4"/>
      <c r="I94" s="5"/>
      <c r="J94" s="4"/>
      <c r="K94" s="5"/>
      <c r="L94" s="4"/>
      <c r="M94" s="5"/>
      <c r="N94" s="4"/>
      <c r="O94" s="5"/>
      <c r="P94" s="4"/>
      <c r="Q94" s="5"/>
      <c r="R94" s="46">
        <f t="shared" si="32"/>
        <v>0</v>
      </c>
      <c r="S94" s="47">
        <f t="shared" si="33"/>
        <v>0</v>
      </c>
      <c r="T94" s="48">
        <f t="shared" si="34"/>
        <v>0</v>
      </c>
    </row>
    <row r="95" spans="1:20" x14ac:dyDescent="0.25">
      <c r="A95" s="14" t="s">
        <v>45</v>
      </c>
      <c r="B95" s="22"/>
      <c r="C95" s="22"/>
      <c r="D95" s="22"/>
      <c r="E95" s="22"/>
      <c r="F95" s="23"/>
      <c r="G95" s="21"/>
      <c r="H95" s="23"/>
      <c r="I95" s="21"/>
      <c r="J95" s="23"/>
      <c r="K95" s="21"/>
      <c r="L95" s="23"/>
      <c r="M95" s="21"/>
      <c r="N95" s="23"/>
      <c r="O95" s="21"/>
      <c r="P95" s="23"/>
      <c r="Q95" s="21"/>
      <c r="R95" s="23"/>
      <c r="S95" s="22"/>
      <c r="T95" s="21"/>
    </row>
    <row r="96" spans="1:20" x14ac:dyDescent="0.25">
      <c r="A96" s="34" t="s">
        <v>46</v>
      </c>
      <c r="B96" s="27" t="s">
        <v>22</v>
      </c>
      <c r="C96" s="28">
        <v>5</v>
      </c>
      <c r="D96" s="28" t="s">
        <v>20</v>
      </c>
      <c r="E96" s="27" t="str">
        <f>CONCATENATE(A96,B96,C96,D96)</f>
        <v>2B.10 simple 5jh</v>
      </c>
      <c r="F96" s="2"/>
      <c r="G96" s="3"/>
      <c r="H96" s="2"/>
      <c r="I96" s="3"/>
      <c r="J96" s="2"/>
      <c r="K96" s="3"/>
      <c r="L96" s="2"/>
      <c r="M96" s="3"/>
      <c r="N96" s="2"/>
      <c r="O96" s="3"/>
      <c r="P96" s="2"/>
      <c r="Q96" s="3"/>
      <c r="R96" s="43">
        <f>SUM(G96,I96,K96,M96,O96,Q96)</f>
        <v>0</v>
      </c>
      <c r="S96" s="44">
        <f>((F96*G96)+(H96*I96)+(J96*K96)+(L96*M96)+(N96*O96)+(P96*Q96))*C96</f>
        <v>0</v>
      </c>
      <c r="T96" s="45">
        <f>S96*1.2</f>
        <v>0</v>
      </c>
    </row>
    <row r="97" spans="1:20" x14ac:dyDescent="0.25">
      <c r="A97" s="34" t="s">
        <v>46</v>
      </c>
      <c r="B97" s="27" t="s">
        <v>22</v>
      </c>
      <c r="C97" s="28">
        <v>10</v>
      </c>
      <c r="D97" s="28" t="s">
        <v>20</v>
      </c>
      <c r="E97" s="27" t="str">
        <f t="shared" ref="E97:E104" si="35">CONCATENATE(A97,B97,C97,D97)</f>
        <v>2B.10 simple 10jh</v>
      </c>
      <c r="F97" s="2"/>
      <c r="G97" s="3"/>
      <c r="H97" s="2"/>
      <c r="I97" s="3"/>
      <c r="J97" s="2"/>
      <c r="K97" s="3"/>
      <c r="L97" s="2"/>
      <c r="M97" s="3"/>
      <c r="N97" s="2"/>
      <c r="O97" s="3"/>
      <c r="P97" s="2"/>
      <c r="Q97" s="3"/>
      <c r="R97" s="43">
        <f t="shared" ref="R97:R104" si="36">SUM(G97,I97,K97,M97,O97,Q97)</f>
        <v>0</v>
      </c>
      <c r="S97" s="44">
        <f t="shared" ref="S97:S104" si="37">((F97*G97)+(H97*I97)+(J97*K97)+(L97*M97)+(N97*O97)+(P97*Q97))*C97</f>
        <v>0</v>
      </c>
      <c r="T97" s="45">
        <f t="shared" ref="T97:T104" si="38">S97*1.2</f>
        <v>0</v>
      </c>
    </row>
    <row r="98" spans="1:20" x14ac:dyDescent="0.25">
      <c r="A98" s="34" t="s">
        <v>46</v>
      </c>
      <c r="B98" s="27" t="s">
        <v>22</v>
      </c>
      <c r="C98" s="28">
        <v>20</v>
      </c>
      <c r="D98" s="28" t="s">
        <v>20</v>
      </c>
      <c r="E98" s="27" t="str">
        <f t="shared" si="35"/>
        <v>2B.10 simple 20jh</v>
      </c>
      <c r="F98" s="2"/>
      <c r="G98" s="3"/>
      <c r="H98" s="2"/>
      <c r="I98" s="3"/>
      <c r="J98" s="2"/>
      <c r="K98" s="3"/>
      <c r="L98" s="2"/>
      <c r="M98" s="3"/>
      <c r="N98" s="2"/>
      <c r="O98" s="3"/>
      <c r="P98" s="2"/>
      <c r="Q98" s="3"/>
      <c r="R98" s="43">
        <f t="shared" si="36"/>
        <v>0</v>
      </c>
      <c r="S98" s="44">
        <f t="shared" si="37"/>
        <v>0</v>
      </c>
      <c r="T98" s="45">
        <f t="shared" si="38"/>
        <v>0</v>
      </c>
    </row>
    <row r="99" spans="1:20" x14ac:dyDescent="0.25">
      <c r="A99" s="34" t="s">
        <v>46</v>
      </c>
      <c r="B99" s="27" t="s">
        <v>23</v>
      </c>
      <c r="C99" s="28">
        <v>5</v>
      </c>
      <c r="D99" s="28" t="s">
        <v>20</v>
      </c>
      <c r="E99" s="27" t="str">
        <f t="shared" si="35"/>
        <v>2B.10 moyen 5jh</v>
      </c>
      <c r="F99" s="2"/>
      <c r="G99" s="3"/>
      <c r="H99" s="2"/>
      <c r="I99" s="3"/>
      <c r="J99" s="2"/>
      <c r="K99" s="3"/>
      <c r="L99" s="2"/>
      <c r="M99" s="3"/>
      <c r="N99" s="2"/>
      <c r="O99" s="3"/>
      <c r="P99" s="2"/>
      <c r="Q99" s="3"/>
      <c r="R99" s="43">
        <f t="shared" si="36"/>
        <v>0</v>
      </c>
      <c r="S99" s="44">
        <f t="shared" si="37"/>
        <v>0</v>
      </c>
      <c r="T99" s="45">
        <f t="shared" si="38"/>
        <v>0</v>
      </c>
    </row>
    <row r="100" spans="1:20" x14ac:dyDescent="0.25">
      <c r="A100" s="34" t="s">
        <v>46</v>
      </c>
      <c r="B100" s="27" t="s">
        <v>23</v>
      </c>
      <c r="C100" s="28">
        <v>10</v>
      </c>
      <c r="D100" s="28" t="s">
        <v>20</v>
      </c>
      <c r="E100" s="27" t="str">
        <f t="shared" si="35"/>
        <v>2B.10 moyen 10jh</v>
      </c>
      <c r="F100" s="2"/>
      <c r="G100" s="3"/>
      <c r="H100" s="2"/>
      <c r="I100" s="3"/>
      <c r="J100" s="2"/>
      <c r="K100" s="3"/>
      <c r="L100" s="2"/>
      <c r="M100" s="3"/>
      <c r="N100" s="2"/>
      <c r="O100" s="3"/>
      <c r="P100" s="2"/>
      <c r="Q100" s="3"/>
      <c r="R100" s="43">
        <f t="shared" si="36"/>
        <v>0</v>
      </c>
      <c r="S100" s="44">
        <f t="shared" si="37"/>
        <v>0</v>
      </c>
      <c r="T100" s="45">
        <f t="shared" si="38"/>
        <v>0</v>
      </c>
    </row>
    <row r="101" spans="1:20" x14ac:dyDescent="0.25">
      <c r="A101" s="34" t="s">
        <v>46</v>
      </c>
      <c r="B101" s="27" t="s">
        <v>23</v>
      </c>
      <c r="C101" s="28">
        <v>20</v>
      </c>
      <c r="D101" s="28" t="s">
        <v>20</v>
      </c>
      <c r="E101" s="27" t="str">
        <f t="shared" si="35"/>
        <v>2B.10 moyen 20jh</v>
      </c>
      <c r="F101" s="2"/>
      <c r="G101" s="3"/>
      <c r="H101" s="2"/>
      <c r="I101" s="3"/>
      <c r="J101" s="2"/>
      <c r="K101" s="3"/>
      <c r="L101" s="2"/>
      <c r="M101" s="3"/>
      <c r="N101" s="2"/>
      <c r="O101" s="3"/>
      <c r="P101" s="2"/>
      <c r="Q101" s="3"/>
      <c r="R101" s="43">
        <f t="shared" si="36"/>
        <v>0</v>
      </c>
      <c r="S101" s="44">
        <f t="shared" si="37"/>
        <v>0</v>
      </c>
      <c r="T101" s="45">
        <f t="shared" si="38"/>
        <v>0</v>
      </c>
    </row>
    <row r="102" spans="1:20" x14ac:dyDescent="0.25">
      <c r="A102" s="34" t="s">
        <v>46</v>
      </c>
      <c r="B102" s="27" t="s">
        <v>24</v>
      </c>
      <c r="C102" s="28">
        <v>5</v>
      </c>
      <c r="D102" s="28" t="s">
        <v>20</v>
      </c>
      <c r="E102" s="27" t="str">
        <f t="shared" si="35"/>
        <v>2B.10 complexe 5jh</v>
      </c>
      <c r="F102" s="2"/>
      <c r="G102" s="3"/>
      <c r="H102" s="2"/>
      <c r="I102" s="3"/>
      <c r="J102" s="2"/>
      <c r="K102" s="3"/>
      <c r="L102" s="2"/>
      <c r="M102" s="3"/>
      <c r="N102" s="2"/>
      <c r="O102" s="3"/>
      <c r="P102" s="2"/>
      <c r="Q102" s="3"/>
      <c r="R102" s="43">
        <f t="shared" si="36"/>
        <v>0</v>
      </c>
      <c r="S102" s="44">
        <f t="shared" si="37"/>
        <v>0</v>
      </c>
      <c r="T102" s="45">
        <f t="shared" si="38"/>
        <v>0</v>
      </c>
    </row>
    <row r="103" spans="1:20" x14ac:dyDescent="0.25">
      <c r="A103" s="34" t="s">
        <v>46</v>
      </c>
      <c r="B103" s="27" t="s">
        <v>24</v>
      </c>
      <c r="C103" s="28">
        <v>10</v>
      </c>
      <c r="D103" s="28" t="s">
        <v>20</v>
      </c>
      <c r="E103" s="27" t="str">
        <f t="shared" si="35"/>
        <v>2B.10 complexe 10jh</v>
      </c>
      <c r="F103" s="2"/>
      <c r="G103" s="3"/>
      <c r="H103" s="2"/>
      <c r="I103" s="3"/>
      <c r="J103" s="2"/>
      <c r="K103" s="3"/>
      <c r="L103" s="2"/>
      <c r="M103" s="3"/>
      <c r="N103" s="2"/>
      <c r="O103" s="3"/>
      <c r="P103" s="2"/>
      <c r="Q103" s="3"/>
      <c r="R103" s="43">
        <f t="shared" si="36"/>
        <v>0</v>
      </c>
      <c r="S103" s="44">
        <f t="shared" si="37"/>
        <v>0</v>
      </c>
      <c r="T103" s="45">
        <f t="shared" si="38"/>
        <v>0</v>
      </c>
    </row>
    <row r="104" spans="1:20" x14ac:dyDescent="0.25">
      <c r="A104" s="34" t="s">
        <v>46</v>
      </c>
      <c r="B104" s="27" t="s">
        <v>24</v>
      </c>
      <c r="C104" s="28">
        <v>20</v>
      </c>
      <c r="D104" s="28" t="s">
        <v>20</v>
      </c>
      <c r="E104" s="27" t="str">
        <f t="shared" si="35"/>
        <v>2B.10 complexe 20jh</v>
      </c>
      <c r="F104" s="4"/>
      <c r="G104" s="5"/>
      <c r="H104" s="4"/>
      <c r="I104" s="5"/>
      <c r="J104" s="4"/>
      <c r="K104" s="5"/>
      <c r="L104" s="4"/>
      <c r="M104" s="5"/>
      <c r="N104" s="4"/>
      <c r="O104" s="5"/>
      <c r="P104" s="4"/>
      <c r="Q104" s="5"/>
      <c r="R104" s="46">
        <f t="shared" si="36"/>
        <v>0</v>
      </c>
      <c r="S104" s="47">
        <f t="shared" si="37"/>
        <v>0</v>
      </c>
      <c r="T104" s="48">
        <f t="shared" si="38"/>
        <v>0</v>
      </c>
    </row>
    <row r="105" spans="1:20" x14ac:dyDescent="0.25">
      <c r="A105" s="14" t="s">
        <v>47</v>
      </c>
      <c r="B105" s="22"/>
      <c r="C105" s="22"/>
      <c r="D105" s="22"/>
      <c r="E105" s="21"/>
      <c r="F105" s="12"/>
      <c r="G105" s="9"/>
      <c r="H105" s="12"/>
      <c r="I105" s="9"/>
      <c r="J105" s="12"/>
      <c r="K105" s="9"/>
      <c r="L105" s="12"/>
      <c r="M105" s="9"/>
      <c r="N105" s="12"/>
      <c r="O105" s="9"/>
      <c r="P105" s="12"/>
      <c r="Q105" s="9"/>
      <c r="R105" s="12"/>
      <c r="S105" s="10"/>
      <c r="T105" s="9"/>
    </row>
    <row r="106" spans="1:20" x14ac:dyDescent="0.25">
      <c r="A106" s="34" t="s">
        <v>48</v>
      </c>
      <c r="B106" s="27" t="s">
        <v>22</v>
      </c>
      <c r="C106" s="28">
        <v>5</v>
      </c>
      <c r="D106" s="28" t="s">
        <v>20</v>
      </c>
      <c r="E106" s="29" t="str">
        <f>CONCATENATE(A106,B106,C106,D106)</f>
        <v>2B.11 simple 5jh</v>
      </c>
      <c r="F106" s="2"/>
      <c r="G106" s="3"/>
      <c r="H106" s="2"/>
      <c r="I106" s="3"/>
      <c r="J106" s="2"/>
      <c r="K106" s="3"/>
      <c r="L106" s="2"/>
      <c r="M106" s="3"/>
      <c r="N106" s="2"/>
      <c r="O106" s="3"/>
      <c r="P106" s="2"/>
      <c r="Q106" s="3"/>
      <c r="R106" s="41">
        <f>SUM(G106,I106,K106,M106,O106,Q106)</f>
        <v>0</v>
      </c>
      <c r="S106" s="27">
        <f>((F106*G106)+(H106*I106)+(J106*K106)+(L106*M106)+(N106*O106)+(P106*Q106))*C106</f>
        <v>0</v>
      </c>
      <c r="T106" s="29">
        <f>S106*1.2</f>
        <v>0</v>
      </c>
    </row>
    <row r="107" spans="1:20" x14ac:dyDescent="0.25">
      <c r="A107" s="34" t="s">
        <v>48</v>
      </c>
      <c r="B107" s="27" t="s">
        <v>22</v>
      </c>
      <c r="C107" s="28">
        <v>10</v>
      </c>
      <c r="D107" s="28" t="s">
        <v>20</v>
      </c>
      <c r="E107" s="29" t="str">
        <f t="shared" ref="E107:E114" si="39">CONCATENATE(A107,B107,C107,D107)</f>
        <v>2B.11 simple 10jh</v>
      </c>
      <c r="F107" s="2"/>
      <c r="G107" s="3"/>
      <c r="H107" s="2"/>
      <c r="I107" s="3"/>
      <c r="J107" s="2"/>
      <c r="K107" s="3"/>
      <c r="L107" s="2"/>
      <c r="M107" s="3"/>
      <c r="N107" s="2"/>
      <c r="O107" s="3"/>
      <c r="P107" s="2"/>
      <c r="Q107" s="3"/>
      <c r="R107" s="41">
        <f t="shared" ref="R107:R114" si="40">SUM(G107,I107,K107,M107,O107,Q107)</f>
        <v>0</v>
      </c>
      <c r="S107" s="27">
        <f t="shared" ref="S107:S114" si="41">((F107*G107)+(H107*I107)+(J107*K107)+(L107*M107)+(N107*O107)+(P107*Q107))*C107</f>
        <v>0</v>
      </c>
      <c r="T107" s="29">
        <f t="shared" ref="T107:T114" si="42">S107*1.2</f>
        <v>0</v>
      </c>
    </row>
    <row r="108" spans="1:20" x14ac:dyDescent="0.25">
      <c r="A108" s="34" t="s">
        <v>48</v>
      </c>
      <c r="B108" s="27" t="s">
        <v>22</v>
      </c>
      <c r="C108" s="28">
        <v>20</v>
      </c>
      <c r="D108" s="28" t="s">
        <v>20</v>
      </c>
      <c r="E108" s="29" t="str">
        <f t="shared" si="39"/>
        <v>2B.11 simple 20jh</v>
      </c>
      <c r="F108" s="2"/>
      <c r="G108" s="3"/>
      <c r="H108" s="2"/>
      <c r="I108" s="3"/>
      <c r="J108" s="2"/>
      <c r="K108" s="3"/>
      <c r="L108" s="2"/>
      <c r="M108" s="3"/>
      <c r="N108" s="2"/>
      <c r="O108" s="3"/>
      <c r="P108" s="2"/>
      <c r="Q108" s="3"/>
      <c r="R108" s="41">
        <f t="shared" si="40"/>
        <v>0</v>
      </c>
      <c r="S108" s="27">
        <f t="shared" si="41"/>
        <v>0</v>
      </c>
      <c r="T108" s="29">
        <f t="shared" si="42"/>
        <v>0</v>
      </c>
    </row>
    <row r="109" spans="1:20" x14ac:dyDescent="0.25">
      <c r="A109" s="34" t="s">
        <v>48</v>
      </c>
      <c r="B109" s="27" t="s">
        <v>23</v>
      </c>
      <c r="C109" s="28">
        <v>5</v>
      </c>
      <c r="D109" s="28" t="s">
        <v>20</v>
      </c>
      <c r="E109" s="29" t="str">
        <f t="shared" si="39"/>
        <v>2B.11 moyen 5jh</v>
      </c>
      <c r="F109" s="2"/>
      <c r="G109" s="3"/>
      <c r="H109" s="2"/>
      <c r="I109" s="3"/>
      <c r="J109" s="2"/>
      <c r="K109" s="3"/>
      <c r="L109" s="2"/>
      <c r="M109" s="3"/>
      <c r="N109" s="2"/>
      <c r="O109" s="3"/>
      <c r="P109" s="2"/>
      <c r="Q109" s="3"/>
      <c r="R109" s="41">
        <f t="shared" si="40"/>
        <v>0</v>
      </c>
      <c r="S109" s="27">
        <f t="shared" si="41"/>
        <v>0</v>
      </c>
      <c r="T109" s="29">
        <f t="shared" si="42"/>
        <v>0</v>
      </c>
    </row>
    <row r="110" spans="1:20" x14ac:dyDescent="0.25">
      <c r="A110" s="34" t="s">
        <v>48</v>
      </c>
      <c r="B110" s="27" t="s">
        <v>23</v>
      </c>
      <c r="C110" s="28">
        <v>10</v>
      </c>
      <c r="D110" s="28" t="s">
        <v>20</v>
      </c>
      <c r="E110" s="29" t="str">
        <f t="shared" si="39"/>
        <v>2B.11 moyen 10jh</v>
      </c>
      <c r="F110" s="2"/>
      <c r="G110" s="3"/>
      <c r="H110" s="2"/>
      <c r="I110" s="3"/>
      <c r="J110" s="2"/>
      <c r="K110" s="3"/>
      <c r="L110" s="2"/>
      <c r="M110" s="3"/>
      <c r="N110" s="2"/>
      <c r="O110" s="3"/>
      <c r="P110" s="2"/>
      <c r="Q110" s="3"/>
      <c r="R110" s="41">
        <f t="shared" si="40"/>
        <v>0</v>
      </c>
      <c r="S110" s="27">
        <f t="shared" si="41"/>
        <v>0</v>
      </c>
      <c r="T110" s="29">
        <f t="shared" si="42"/>
        <v>0</v>
      </c>
    </row>
    <row r="111" spans="1:20" x14ac:dyDescent="0.25">
      <c r="A111" s="34" t="s">
        <v>48</v>
      </c>
      <c r="B111" s="27" t="s">
        <v>23</v>
      </c>
      <c r="C111" s="28">
        <v>20</v>
      </c>
      <c r="D111" s="28" t="s">
        <v>20</v>
      </c>
      <c r="E111" s="29" t="str">
        <f t="shared" si="39"/>
        <v>2B.11 moyen 20jh</v>
      </c>
      <c r="F111" s="2"/>
      <c r="G111" s="3"/>
      <c r="H111" s="2"/>
      <c r="I111" s="3"/>
      <c r="J111" s="2"/>
      <c r="K111" s="3"/>
      <c r="L111" s="2"/>
      <c r="M111" s="3"/>
      <c r="N111" s="2"/>
      <c r="O111" s="3"/>
      <c r="P111" s="2"/>
      <c r="Q111" s="3"/>
      <c r="R111" s="41">
        <f t="shared" si="40"/>
        <v>0</v>
      </c>
      <c r="S111" s="27">
        <f t="shared" si="41"/>
        <v>0</v>
      </c>
      <c r="T111" s="29">
        <f t="shared" si="42"/>
        <v>0</v>
      </c>
    </row>
    <row r="112" spans="1:20" x14ac:dyDescent="0.25">
      <c r="A112" s="34" t="s">
        <v>48</v>
      </c>
      <c r="B112" s="27" t="s">
        <v>24</v>
      </c>
      <c r="C112" s="28">
        <v>5</v>
      </c>
      <c r="D112" s="28" t="s">
        <v>20</v>
      </c>
      <c r="E112" s="29" t="str">
        <f t="shared" si="39"/>
        <v>2B.11 complexe 5jh</v>
      </c>
      <c r="F112" s="2"/>
      <c r="G112" s="3"/>
      <c r="H112" s="2"/>
      <c r="I112" s="3"/>
      <c r="J112" s="2"/>
      <c r="K112" s="3"/>
      <c r="L112" s="2"/>
      <c r="M112" s="3"/>
      <c r="N112" s="2"/>
      <c r="O112" s="3"/>
      <c r="P112" s="2"/>
      <c r="Q112" s="3"/>
      <c r="R112" s="41">
        <f t="shared" si="40"/>
        <v>0</v>
      </c>
      <c r="S112" s="27">
        <f t="shared" si="41"/>
        <v>0</v>
      </c>
      <c r="T112" s="29">
        <f t="shared" si="42"/>
        <v>0</v>
      </c>
    </row>
    <row r="113" spans="1:20" x14ac:dyDescent="0.25">
      <c r="A113" s="34" t="s">
        <v>48</v>
      </c>
      <c r="B113" s="27" t="s">
        <v>24</v>
      </c>
      <c r="C113" s="28">
        <v>10</v>
      </c>
      <c r="D113" s="28" t="s">
        <v>20</v>
      </c>
      <c r="E113" s="29" t="str">
        <f t="shared" si="39"/>
        <v>2B.11 complexe 10jh</v>
      </c>
      <c r="F113" s="2"/>
      <c r="G113" s="3"/>
      <c r="H113" s="2"/>
      <c r="I113" s="3"/>
      <c r="J113" s="2"/>
      <c r="K113" s="3"/>
      <c r="L113" s="2"/>
      <c r="M113" s="3"/>
      <c r="N113" s="2"/>
      <c r="O113" s="3"/>
      <c r="P113" s="2"/>
      <c r="Q113" s="3"/>
      <c r="R113" s="41">
        <f t="shared" si="40"/>
        <v>0</v>
      </c>
      <c r="S113" s="27">
        <f t="shared" si="41"/>
        <v>0</v>
      </c>
      <c r="T113" s="29">
        <f t="shared" si="42"/>
        <v>0</v>
      </c>
    </row>
    <row r="114" spans="1:20" x14ac:dyDescent="0.25">
      <c r="A114" s="35" t="s">
        <v>48</v>
      </c>
      <c r="B114" s="31" t="s">
        <v>24</v>
      </c>
      <c r="C114" s="32">
        <v>20</v>
      </c>
      <c r="D114" s="32" t="s">
        <v>20</v>
      </c>
      <c r="E114" s="33" t="str">
        <f t="shared" si="39"/>
        <v>2B.11 complexe 20jh</v>
      </c>
      <c r="F114" s="4"/>
      <c r="G114" s="5"/>
      <c r="H114" s="4"/>
      <c r="I114" s="5"/>
      <c r="J114" s="4"/>
      <c r="K114" s="5"/>
      <c r="L114" s="4"/>
      <c r="M114" s="5"/>
      <c r="N114" s="4"/>
      <c r="O114" s="5"/>
      <c r="P114" s="4"/>
      <c r="Q114" s="5"/>
      <c r="R114" s="42">
        <f t="shared" si="40"/>
        <v>0</v>
      </c>
      <c r="S114" s="31">
        <f t="shared" si="41"/>
        <v>0</v>
      </c>
      <c r="T114" s="33">
        <f t="shared" si="42"/>
        <v>0</v>
      </c>
    </row>
  </sheetData>
  <mergeCells count="18">
    <mergeCell ref="N3:O3"/>
    <mergeCell ref="P3:Q3"/>
    <mergeCell ref="A1:T1"/>
    <mergeCell ref="R3:R4"/>
    <mergeCell ref="S3:S4"/>
    <mergeCell ref="T3:T4"/>
    <mergeCell ref="A2:E2"/>
    <mergeCell ref="F2:Q2"/>
    <mergeCell ref="R2:T2"/>
    <mergeCell ref="A3:A4"/>
    <mergeCell ref="B3:B4"/>
    <mergeCell ref="C3:C4"/>
    <mergeCell ref="D3:D4"/>
    <mergeCell ref="E3:E4"/>
    <mergeCell ref="F3:G3"/>
    <mergeCell ref="H3:I3"/>
    <mergeCell ref="J3:K3"/>
    <mergeCell ref="L3:M3"/>
  </mergeCells>
  <conditionalFormatting sqref="R6:R14">
    <cfRule type="cellIs" dxfId="10" priority="11" operator="notEqual">
      <formula>1</formula>
    </cfRule>
  </conditionalFormatting>
  <conditionalFormatting sqref="R16:R24">
    <cfRule type="cellIs" dxfId="9" priority="10" operator="notEqual">
      <formula>1</formula>
    </cfRule>
  </conditionalFormatting>
  <conditionalFormatting sqref="R26:R34">
    <cfRule type="cellIs" dxfId="8" priority="9" operator="notEqual">
      <formula>1</formula>
    </cfRule>
  </conditionalFormatting>
  <conditionalFormatting sqref="R36:R44">
    <cfRule type="cellIs" dxfId="7" priority="8" operator="notEqual">
      <formula>1</formula>
    </cfRule>
  </conditionalFormatting>
  <conditionalFormatting sqref="R46:R54">
    <cfRule type="cellIs" dxfId="6" priority="7" operator="notEqual">
      <formula>1</formula>
    </cfRule>
  </conditionalFormatting>
  <conditionalFormatting sqref="R56:R64">
    <cfRule type="cellIs" dxfId="5" priority="6" operator="notEqual">
      <formula>1</formula>
    </cfRule>
  </conditionalFormatting>
  <conditionalFormatting sqref="R66:R74">
    <cfRule type="cellIs" dxfId="4" priority="5" operator="notEqual">
      <formula>1</formula>
    </cfRule>
  </conditionalFormatting>
  <conditionalFormatting sqref="R76:R84">
    <cfRule type="cellIs" dxfId="3" priority="4" operator="notEqual">
      <formula>1</formula>
    </cfRule>
  </conditionalFormatting>
  <conditionalFormatting sqref="R86:R94">
    <cfRule type="cellIs" dxfId="2" priority="3" operator="notEqual">
      <formula>1</formula>
    </cfRule>
  </conditionalFormatting>
  <conditionalFormatting sqref="R96:R104">
    <cfRule type="cellIs" dxfId="1" priority="2" operator="notEqual">
      <formula>1</formula>
    </cfRule>
  </conditionalFormatting>
  <conditionalFormatting sqref="R106:R114">
    <cfRule type="cellIs" dxfId="0" priority="1" operator="notEqual">
      <formula>1</formula>
    </cfRule>
  </conditionalFormatting>
  <dataValidations count="2">
    <dataValidation type="textLength" operator="equal" allowBlank="1" showInputMessage="1" showErrorMessage="1" error="Aucune donnée ne doit être saisie dans cette cellule" sqref="R6:T114">
      <formula1>0</formula1>
    </dataValidation>
    <dataValidation type="textLength" operator="equal" allowBlank="1" showInputMessage="1" showErrorMessage="1" error="Aucune donnée ne peut être saisie dans cette cellule" sqref="A5:E114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Lot 2B-MS</vt:lpstr>
      <vt:lpstr>Lot 2B-BDC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2025-03-21T09:21:50Z</dcterms:modified>
</cp:coreProperties>
</file>