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655"/>
  </bookViews>
  <sheets>
    <sheet name="Présentation" sheetId="10" r:id="rId1"/>
    <sheet name="Lot 1A-MS" sheetId="1" r:id="rId2"/>
    <sheet name="Lot 1A-BDC" sheetId="3" r:id="rId3"/>
  </sheets>
  <definedNames>
    <definedName name="_Toc188952784" localSheetId="2">'Lot 1A-BDC'!$A$15</definedName>
    <definedName name="_Toc188952785" localSheetId="2">'Lot 1A-BDC'!$A$16</definedName>
    <definedName name="_Toc188952786" localSheetId="2">'Lot 1A-BDC'!$A$17</definedName>
    <definedName name="_Toc188952787" localSheetId="2">'Lot 1A-BDC'!$A$18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6" i="3" l="1"/>
  <c r="R6" i="3"/>
  <c r="T6" i="3" l="1"/>
  <c r="S8" i="3"/>
  <c r="T8" i="3"/>
  <c r="S11" i="3"/>
  <c r="T11" i="3"/>
  <c r="T37" i="3"/>
  <c r="T38" i="3"/>
  <c r="T39" i="3"/>
  <c r="T40" i="3"/>
  <c r="T41" i="3"/>
  <c r="T42" i="3"/>
  <c r="T43" i="3"/>
  <c r="T44" i="3"/>
  <c r="T27" i="3"/>
  <c r="T28" i="3"/>
  <c r="T29" i="3"/>
  <c r="T30" i="3"/>
  <c r="T31" i="3"/>
  <c r="T32" i="3"/>
  <c r="T33" i="3"/>
  <c r="T34" i="3"/>
  <c r="T17" i="3"/>
  <c r="T18" i="3"/>
  <c r="T19" i="3"/>
  <c r="T20" i="3"/>
  <c r="T21" i="3"/>
  <c r="T22" i="3"/>
  <c r="T23" i="3"/>
  <c r="T24" i="3"/>
  <c r="S37" i="3"/>
  <c r="S38" i="3"/>
  <c r="S39" i="3"/>
  <c r="S40" i="3"/>
  <c r="S41" i="3"/>
  <c r="S42" i="3"/>
  <c r="S43" i="3"/>
  <c r="S44" i="3"/>
  <c r="S27" i="3"/>
  <c r="S28" i="3"/>
  <c r="S29" i="3"/>
  <c r="S30" i="3"/>
  <c r="S31" i="3"/>
  <c r="S32" i="3"/>
  <c r="S33" i="3"/>
  <c r="S34" i="3"/>
  <c r="S17" i="3"/>
  <c r="S18" i="3"/>
  <c r="S19" i="3"/>
  <c r="S20" i="3"/>
  <c r="S21" i="3"/>
  <c r="S22" i="3"/>
  <c r="S23" i="3"/>
  <c r="S24" i="3"/>
  <c r="R37" i="3"/>
  <c r="R38" i="3"/>
  <c r="R39" i="3"/>
  <c r="R40" i="3"/>
  <c r="R41" i="3"/>
  <c r="R42" i="3"/>
  <c r="R43" i="3"/>
  <c r="R44" i="3"/>
  <c r="R27" i="3"/>
  <c r="R28" i="3"/>
  <c r="R29" i="3"/>
  <c r="R30" i="3"/>
  <c r="R31" i="3"/>
  <c r="R32" i="3"/>
  <c r="R33" i="3"/>
  <c r="R34" i="3"/>
  <c r="R17" i="3"/>
  <c r="R18" i="3"/>
  <c r="R19" i="3"/>
  <c r="R20" i="3"/>
  <c r="R21" i="3"/>
  <c r="R22" i="3"/>
  <c r="R23" i="3"/>
  <c r="R24" i="3"/>
  <c r="T36" i="3"/>
  <c r="T26" i="3"/>
  <c r="T16" i="3"/>
  <c r="S36" i="3"/>
  <c r="S26" i="3"/>
  <c r="S16" i="3"/>
  <c r="R36" i="3"/>
  <c r="R26" i="3"/>
  <c r="R16" i="3"/>
  <c r="T10" i="3"/>
  <c r="T12" i="3"/>
  <c r="S7" i="3"/>
  <c r="T7" i="3" s="1"/>
  <c r="S9" i="3"/>
  <c r="T9" i="3" s="1"/>
  <c r="S10" i="3"/>
  <c r="S12" i="3"/>
  <c r="S13" i="3"/>
  <c r="T13" i="3" s="1"/>
  <c r="S14" i="3"/>
  <c r="T14" i="3" s="1"/>
  <c r="R7" i="3"/>
  <c r="R8" i="3"/>
  <c r="R9" i="3"/>
  <c r="R10" i="3"/>
  <c r="R11" i="3"/>
  <c r="R12" i="3"/>
  <c r="R13" i="3"/>
  <c r="R14" i="3"/>
  <c r="E37" i="3"/>
  <c r="E38" i="3"/>
  <c r="E39" i="3"/>
  <c r="E40" i="3"/>
  <c r="E41" i="3"/>
  <c r="E42" i="3"/>
  <c r="E43" i="3"/>
  <c r="E44" i="3"/>
  <c r="E27" i="3"/>
  <c r="E28" i="3"/>
  <c r="E29" i="3"/>
  <c r="E30" i="3"/>
  <c r="E31" i="3"/>
  <c r="E32" i="3"/>
  <c r="E33" i="3"/>
  <c r="E34" i="3"/>
  <c r="E36" i="3"/>
  <c r="E26" i="3"/>
  <c r="E17" i="3"/>
  <c r="E18" i="3"/>
  <c r="E19" i="3"/>
  <c r="E20" i="3"/>
  <c r="E21" i="3"/>
  <c r="E22" i="3"/>
  <c r="E23" i="3"/>
  <c r="E24" i="3"/>
  <c r="E16" i="3"/>
  <c r="E7" i="3"/>
  <c r="E8" i="3"/>
  <c r="E9" i="3"/>
  <c r="E10" i="3"/>
  <c r="E11" i="3"/>
  <c r="E12" i="3"/>
  <c r="E13" i="3"/>
  <c r="E14" i="3"/>
  <c r="E6" i="3"/>
</calcChain>
</file>

<file path=xl/sharedStrings.xml><?xml version="1.0" encoding="utf-8"?>
<sst xmlns="http://schemas.openxmlformats.org/spreadsheetml/2006/main" count="151" uniqueCount="38">
  <si>
    <t>Profils</t>
  </si>
  <si>
    <t>Expert</t>
  </si>
  <si>
    <t>Directeur de projet/Principal</t>
  </si>
  <si>
    <t>Senior manager/Directeur</t>
  </si>
  <si>
    <t>Manager/Chef de projet</t>
  </si>
  <si>
    <t>TJM HT</t>
  </si>
  <si>
    <t>Prix de l'UO HT</t>
  </si>
  <si>
    <t>% utilisation</t>
  </si>
  <si>
    <t>Nom de l'UO</t>
  </si>
  <si>
    <t>Prestation</t>
  </si>
  <si>
    <t xml:space="preserve">Unités d'œuvre </t>
  </si>
  <si>
    <t>Taux journalier plafond HT</t>
  </si>
  <si>
    <t>Consultant Junior</t>
  </si>
  <si>
    <t>Consultant Senior/Confirmé</t>
  </si>
  <si>
    <t xml:space="preserve"> Niveau de complexité</t>
  </si>
  <si>
    <t>Prestation 1A.1 - Appui à la réalisation d'un diagnostic stratégique</t>
  </si>
  <si>
    <t>Charge de l'UO</t>
  </si>
  <si>
    <t>1A.1</t>
  </si>
  <si>
    <t>Consultant Sénior/
Confirmé</t>
  </si>
  <si>
    <t>Manager/
Chef de projet</t>
  </si>
  <si>
    <t>Senior Manager/
Directeur</t>
  </si>
  <si>
    <t>Directeur de projet/
Principal</t>
  </si>
  <si>
    <t>jh</t>
  </si>
  <si>
    <t>Unité de la charge</t>
  </si>
  <si>
    <t>Prestation 1A.2 - Appui à la réalisation de parangonnage</t>
  </si>
  <si>
    <t>Prestation 1A.3 - Appui à l'analyse d'impacts / analyse de risques et à la définition d'une cible stratégique</t>
  </si>
  <si>
    <t>Prestation 1A.4 - Appui à l'élaboration d'une feuille de route stratégique</t>
  </si>
  <si>
    <t>1A.2</t>
  </si>
  <si>
    <t>1A.3</t>
  </si>
  <si>
    <t>1A.4</t>
  </si>
  <si>
    <t xml:space="preserve"> simple </t>
  </si>
  <si>
    <t xml:space="preserve"> moyen </t>
  </si>
  <si>
    <t xml:space="preserve"> complexe </t>
  </si>
  <si>
    <t>Prix de l'UO TTC</t>
  </si>
  <si>
    <t>Totaux</t>
  </si>
  <si>
    <t>LOT 1A - Accompagnement stratégique - Lot sans habilitation
Grille tarifaire relative aux marchés subséquents</t>
  </si>
  <si>
    <t>LOT 1A - Accompagnement stratégique - Lot sans habilitation
Grille tarifaire relative aux bons de commande</t>
  </si>
  <si>
    <t>Somme des % d'utilisation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</si>
</sst>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9" fontId="0" fillId="0" borderId="0" xfId="0" applyNumberFormat="1"/>
    <xf numFmtId="0" fontId="0" fillId="0" borderId="0" xfId="0" applyBorder="1"/>
    <xf numFmtId="0" fontId="0" fillId="0" borderId="10" xfId="0" applyBorder="1"/>
    <xf numFmtId="9" fontId="0" fillId="0" borderId="6" xfId="0" applyNumberFormat="1" applyBorder="1"/>
    <xf numFmtId="0" fontId="0" fillId="3" borderId="3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9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4" xfId="0" applyFill="1" applyBorder="1"/>
    <xf numFmtId="0" fontId="0" fillId="3" borderId="9" xfId="0" applyFill="1" applyBorder="1"/>
    <xf numFmtId="0" fontId="0" fillId="3" borderId="3" xfId="0" applyFill="1" applyBorder="1"/>
    <xf numFmtId="0" fontId="0" fillId="3" borderId="3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4" xfId="0" applyFill="1" applyBorder="1" applyProtection="1"/>
    <xf numFmtId="0" fontId="0" fillId="3" borderId="3" xfId="0" applyFill="1" applyBorder="1" applyProtection="1"/>
    <xf numFmtId="0" fontId="0" fillId="3" borderId="9" xfId="0" applyFill="1" applyBorder="1" applyProtection="1"/>
    <xf numFmtId="9" fontId="0" fillId="2" borderId="5" xfId="0" applyNumberFormat="1" applyFill="1" applyBorder="1" applyProtection="1"/>
    <xf numFmtId="0" fontId="0" fillId="2" borderId="0" xfId="0" applyFill="1" applyBorder="1" applyProtection="1"/>
    <xf numFmtId="0" fontId="0" fillId="2" borderId="6" xfId="0" applyFill="1" applyBorder="1" applyProtection="1"/>
    <xf numFmtId="9" fontId="0" fillId="2" borderId="7" xfId="0" applyNumberFormat="1" applyFill="1" applyBorder="1" applyProtection="1"/>
    <xf numFmtId="0" fontId="0" fillId="2" borderId="10" xfId="0" applyFill="1" applyBorder="1" applyProtection="1"/>
    <xf numFmtId="0" fontId="0" fillId="2" borderId="8" xfId="0" applyFill="1" applyBorder="1" applyProtection="1"/>
    <xf numFmtId="0" fontId="0" fillId="2" borderId="5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left"/>
    </xf>
    <xf numFmtId="0" fontId="0" fillId="2" borderId="6" xfId="0" applyFill="1" applyBorder="1"/>
    <xf numFmtId="0" fontId="0" fillId="2" borderId="7" xfId="0" applyFill="1" applyBorder="1"/>
    <xf numFmtId="0" fontId="0" fillId="2" borderId="10" xfId="0" applyFill="1" applyBorder="1"/>
    <xf numFmtId="0" fontId="0" fillId="2" borderId="10" xfId="0" applyFill="1" applyBorder="1" applyAlignment="1">
      <alignment horizontal="left"/>
    </xf>
    <xf numFmtId="0" fontId="0" fillId="2" borderId="8" xfId="0" applyFill="1" applyBorder="1"/>
    <xf numFmtId="0" fontId="0" fillId="2" borderId="5" xfId="0" applyFont="1" applyFill="1" applyBorder="1" applyAlignment="1">
      <alignment horizontal="justify" vertical="center"/>
    </xf>
    <xf numFmtId="0" fontId="0" fillId="2" borderId="7" xfId="0" applyFont="1" applyFill="1" applyBorder="1" applyAlignment="1">
      <alignment horizontal="justify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1" fillId="6" borderId="1" xfId="0" applyFont="1" applyFill="1" applyBorder="1"/>
    <xf numFmtId="0" fontId="1" fillId="6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9524</xdr:colOff>
      <xdr:row>10</xdr:row>
      <xdr:rowOff>0</xdr:rowOff>
    </xdr:to>
    <xdr:sp macro="" textlink="">
      <xdr:nvSpPr>
        <xdr:cNvPr id="2" name="Zone de texte 2"/>
        <xdr:cNvSpPr txBox="1">
          <a:spLocks noChangeArrowheads="1"/>
        </xdr:cNvSpPr>
      </xdr:nvSpPr>
      <xdr:spPr bwMode="auto">
        <a:xfrm>
          <a:off x="0" y="0"/>
          <a:ext cx="8391524" cy="1905000"/>
        </a:xfrm>
        <a:prstGeom prst="rect">
          <a:avLst/>
        </a:prstGeom>
        <a:solidFill>
          <a:srgbClr val="FFFFFF"/>
        </a:solidFill>
        <a:ln w="9525">
          <a:solidFill>
            <a:schemeClr val="bg1">
              <a:lumMod val="75000"/>
            </a:schemeClr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8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ACCORD-CADRE RELATIF A LA RÉALISATION DE PRESTATIONS DE CONSEIL AU PROFIT DES ORGANISMES ET SERVICES DU MINISTÈRE DES ARMÉES ET DE SES ÉTABLISSEMENTS PUBLICS</a:t>
          </a:r>
          <a:endParaRPr lang="fr-FR" sz="1100"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2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100"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4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La décomposition du prix global et forfaitaire</a:t>
          </a:r>
          <a:r>
            <a:rPr lang="fr-FR" sz="1400" baseline="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 (DPGF) </a:t>
          </a:r>
          <a:r>
            <a:rPr lang="fr-FR" sz="14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du</a:t>
          </a:r>
          <a:r>
            <a:rPr lang="fr-FR" sz="1400" baseline="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 Lot 1A</a:t>
          </a:r>
          <a:endParaRPr lang="fr-FR" sz="1100"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9</xdr:row>
      <xdr:rowOff>190498</xdr:rowOff>
    </xdr:from>
    <xdr:to>
      <xdr:col>11</xdr:col>
      <xdr:colOff>9524</xdr:colOff>
      <xdr:row>41</xdr:row>
      <xdr:rowOff>57150</xdr:rowOff>
    </xdr:to>
    <xdr:sp macro="" textlink="">
      <xdr:nvSpPr>
        <xdr:cNvPr id="3" name="Zone de texte 2"/>
        <xdr:cNvSpPr txBox="1">
          <a:spLocks noChangeArrowheads="1"/>
        </xdr:cNvSpPr>
      </xdr:nvSpPr>
      <xdr:spPr bwMode="auto">
        <a:xfrm>
          <a:off x="0" y="1904998"/>
          <a:ext cx="8391524" cy="5962652"/>
        </a:xfrm>
        <a:prstGeom prst="rect">
          <a:avLst/>
        </a:prstGeom>
        <a:solidFill>
          <a:srgbClr val="FFFFFF"/>
        </a:solidFill>
        <a:ln w="9525">
          <a:solidFill>
            <a:schemeClr val="bg1">
              <a:lumMod val="75000"/>
            </a:schemeClr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>
          <a:noAutofit/>
        </a:bodyPr>
        <a:lstStyle/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>
              <a:solidFill>
                <a:sysClr val="windowText" lastClr="000000"/>
              </a:solidFill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L'accord-cadre relatif à la réalisation de prestations de conseil permet la passation de marchés subséquents et de bons de commande. </a:t>
          </a:r>
          <a:r>
            <a:rPr lang="fr-FR" sz="1100" baseline="0">
              <a:solidFill>
                <a:sysClr val="windowText" lastClr="000000"/>
              </a:solidFill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Les annexes financières de l'acte d'engagement du lot 1A déterminent :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solidFill>
                <a:sysClr val="windowText" lastClr="000000"/>
              </a:solidFill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- Le taux journalier plafond des profils d'intervenants, qui encadre les offres qui seront faites pour les marchés subséquents.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solidFill>
                <a:sysClr val="windowText" lastClr="000000"/>
              </a:solidFill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- Le prix des unités d'oeuvre (UO), fixé et intangible pour les bons de commande. </a:t>
          </a:r>
        </a:p>
        <a:p>
          <a:pPr algn="l">
            <a:lnSpc>
              <a:spcPct val="107000"/>
            </a:lnSpc>
            <a:spcAft>
              <a:spcPts val="800"/>
            </a:spcAft>
          </a:pPr>
          <a:endParaRPr lang="fr-FR" sz="1100" baseline="0">
            <a:solidFill>
              <a:sysClr val="windowText" lastClr="000000"/>
            </a:solidFill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La DPGF relative au lot 1A est composée de 2 feuillets.</a:t>
          </a:r>
          <a:r>
            <a:rPr lang="fr-FR" sz="1100" baseline="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 Le soumissionnaire renseigne l'onglet "Lot 1A-MS" et l'onglet "Lot 1A-BDC".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L'onglet "Lot 1A-MS" constitue la grille tarifaire relative aux marchés subséquents. Dans cet onglet, le soumissionnaire renseigne le taux journalier plafond hors taxes pour chacun des 6 profils d'intervenant, au sein de la </a:t>
          </a: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colonne B</a:t>
          </a:r>
          <a:r>
            <a:rPr lang="fr-FR" sz="1100" baseline="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. Les exigences relatives aux profils des  intervenants sont décrits à </a:t>
          </a:r>
          <a:r>
            <a:rPr lang="fr-FR" sz="1100" baseline="0">
              <a:solidFill>
                <a:sysClr val="windowText" lastClr="000000"/>
              </a:solidFill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l'article 5.4 du CCTPC</a:t>
          </a:r>
          <a:r>
            <a:rPr lang="fr-FR" sz="1100" baseline="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endParaRPr lang="fr-FR" sz="1100" baseline="0"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L'onglet "Lot 1A-BDC" constitue la grille tarifaire relative aux bons de commande. Dans cet onglet, le </a:t>
          </a: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soumissionnaire renseigne :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Dans les colonnes F, H, J, L, N, P : le taux journalier moyen hors taxes (TJM HT) de chaque profil d'intervenant pour chacune des unités d'oeuvre (UO) renseignées en colonne E.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Dans les colonnes G, I, K, M, O, Q : le pourcentage d'utilisation de chaque profil, au sein de chaque unité d'oeuvre (UO). 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La somme des % d'utilisation, calculée en colonne R, doit être égale à 100% par ligne.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Une répartition indicative des profils au sein des UO est présentée dans le CCTPC, à la suite de la liste des UO pour le lot 1A en son article 4.1.5.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Seules les cellules blanches sont à renseigner par le soumissionnaire. Les cellules des colonnes R, S, T notamment, font l'objet d'un calcul automatique et ne sont pas modifiables.</a:t>
          </a:r>
          <a:endParaRPr lang="fr-FR" sz="1100"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7" workbookViewId="0">
      <selection activeCell="O14" sqref="O14"/>
    </sheetView>
  </sheetViews>
  <sheetFormatPr baseColWidth="10" defaultRowHeight="15" x14ac:dyDescent="0.2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sqref="A1:B1"/>
    </sheetView>
  </sheetViews>
  <sheetFormatPr baseColWidth="10" defaultColWidth="8.7109375" defaultRowHeight="15" x14ac:dyDescent="0.25"/>
  <cols>
    <col min="1" max="1" width="32.140625" customWidth="1"/>
    <col min="2" max="2" width="29" customWidth="1"/>
    <col min="3" max="3" width="18.85546875" customWidth="1"/>
    <col min="4" max="4" width="26" customWidth="1"/>
  </cols>
  <sheetData>
    <row r="1" spans="1:2" ht="28.5" customHeight="1" x14ac:dyDescent="0.25">
      <c r="A1" s="45" t="s">
        <v>35</v>
      </c>
      <c r="B1" s="46"/>
    </row>
    <row r="2" spans="1:2" x14ac:dyDescent="0.25">
      <c r="A2" s="43" t="s">
        <v>0</v>
      </c>
      <c r="B2" s="44" t="s">
        <v>11</v>
      </c>
    </row>
    <row r="3" spans="1:2" x14ac:dyDescent="0.25">
      <c r="A3" s="30" t="s">
        <v>12</v>
      </c>
      <c r="B3" s="2"/>
    </row>
    <row r="4" spans="1:2" x14ac:dyDescent="0.25">
      <c r="A4" s="30" t="s">
        <v>13</v>
      </c>
      <c r="B4" s="2"/>
    </row>
    <row r="5" spans="1:2" x14ac:dyDescent="0.25">
      <c r="A5" s="30" t="s">
        <v>4</v>
      </c>
      <c r="B5" s="2"/>
    </row>
    <row r="6" spans="1:2" x14ac:dyDescent="0.25">
      <c r="A6" s="30" t="s">
        <v>3</v>
      </c>
      <c r="B6" s="2"/>
    </row>
    <row r="7" spans="1:2" x14ac:dyDescent="0.25">
      <c r="A7" s="30" t="s">
        <v>2</v>
      </c>
      <c r="B7" s="2"/>
    </row>
    <row r="8" spans="1:2" x14ac:dyDescent="0.25">
      <c r="A8" s="34" t="s">
        <v>1</v>
      </c>
      <c r="B8" s="4"/>
    </row>
    <row r="19" ht="30.95" customHeight="1" x14ac:dyDescent="0.25"/>
    <row r="28" ht="29.45" customHeight="1" x14ac:dyDescent="0.25"/>
  </sheetData>
  <mergeCells count="1">
    <mergeCell ref="A1:B1"/>
  </mergeCells>
  <dataValidations count="1">
    <dataValidation type="textLength" operator="equal" allowBlank="1" showInputMessage="1" showErrorMessage="1" error="Aucune donnée ne peut être saisie dans cette cellule" sqref="A3:A8">
      <formula1>0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zoomScale="70" zoomScaleNormal="70" workbookViewId="0">
      <selection activeCell="L20" sqref="L20"/>
    </sheetView>
  </sheetViews>
  <sheetFormatPr baseColWidth="10" defaultRowHeight="15" x14ac:dyDescent="0.25"/>
  <cols>
    <col min="1" max="1" width="10.85546875" customWidth="1"/>
    <col min="2" max="2" width="12.85546875" customWidth="1"/>
    <col min="3" max="3" width="8.5703125" customWidth="1"/>
    <col min="4" max="4" width="8.85546875" customWidth="1"/>
    <col min="5" max="5" width="20.85546875" customWidth="1"/>
    <col min="6" max="6" width="9.5703125" customWidth="1"/>
    <col min="7" max="7" width="10" customWidth="1"/>
    <col min="8" max="8" width="9.5703125" customWidth="1"/>
    <col min="9" max="9" width="10" customWidth="1"/>
    <col min="10" max="10" width="9.5703125" customWidth="1"/>
    <col min="11" max="11" width="10.42578125" customWidth="1"/>
    <col min="12" max="12" width="9.5703125" customWidth="1"/>
    <col min="13" max="13" width="10.140625" customWidth="1"/>
    <col min="14" max="14" width="9.5703125" customWidth="1"/>
    <col min="15" max="15" width="10.42578125" customWidth="1"/>
    <col min="16" max="16" width="9.5703125" customWidth="1"/>
    <col min="17" max="17" width="10.42578125" customWidth="1"/>
    <col min="18" max="18" width="15.140625" customWidth="1"/>
    <col min="19" max="19" width="13.42578125" customWidth="1"/>
    <col min="20" max="20" width="15" customWidth="1"/>
  </cols>
  <sheetData>
    <row r="1" spans="1:20" ht="41.25" customHeight="1" x14ac:dyDescent="0.25">
      <c r="A1" s="52" t="s">
        <v>36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4"/>
    </row>
    <row r="2" spans="1:20" x14ac:dyDescent="0.25">
      <c r="A2" s="55" t="s">
        <v>10</v>
      </c>
      <c r="B2" s="56"/>
      <c r="C2" s="56"/>
      <c r="D2" s="56"/>
      <c r="E2" s="57"/>
      <c r="F2" s="49" t="s">
        <v>0</v>
      </c>
      <c r="G2" s="50"/>
      <c r="H2" s="50"/>
      <c r="I2" s="50"/>
      <c r="J2" s="50"/>
      <c r="K2" s="50"/>
      <c r="L2" s="50"/>
      <c r="M2" s="50"/>
      <c r="N2" s="50"/>
      <c r="O2" s="50"/>
      <c r="P2" s="50"/>
      <c r="Q2" s="51"/>
      <c r="R2" s="55" t="s">
        <v>34</v>
      </c>
      <c r="S2" s="56"/>
      <c r="T2" s="57"/>
    </row>
    <row r="3" spans="1:20" ht="28.5" customHeight="1" x14ac:dyDescent="0.25">
      <c r="A3" s="58" t="s">
        <v>9</v>
      </c>
      <c r="B3" s="60" t="s">
        <v>14</v>
      </c>
      <c r="C3" s="60" t="s">
        <v>16</v>
      </c>
      <c r="D3" s="60" t="s">
        <v>23</v>
      </c>
      <c r="E3" s="62" t="s">
        <v>8</v>
      </c>
      <c r="F3" s="70" t="s">
        <v>12</v>
      </c>
      <c r="G3" s="48"/>
      <c r="H3" s="71" t="s">
        <v>18</v>
      </c>
      <c r="I3" s="48"/>
      <c r="J3" s="71" t="s">
        <v>19</v>
      </c>
      <c r="K3" s="48"/>
      <c r="L3" s="71" t="s">
        <v>20</v>
      </c>
      <c r="M3" s="48"/>
      <c r="N3" s="71" t="s">
        <v>21</v>
      </c>
      <c r="O3" s="48"/>
      <c r="P3" s="47" t="s">
        <v>1</v>
      </c>
      <c r="Q3" s="48"/>
      <c r="R3" s="64" t="s">
        <v>37</v>
      </c>
      <c r="S3" s="66" t="s">
        <v>6</v>
      </c>
      <c r="T3" s="68" t="s">
        <v>33</v>
      </c>
    </row>
    <row r="4" spans="1:20" ht="30" x14ac:dyDescent="0.25">
      <c r="A4" s="59"/>
      <c r="B4" s="61"/>
      <c r="C4" s="61"/>
      <c r="D4" s="61"/>
      <c r="E4" s="63"/>
      <c r="F4" s="40" t="s">
        <v>5</v>
      </c>
      <c r="G4" s="41" t="s">
        <v>7</v>
      </c>
      <c r="H4" s="40" t="s">
        <v>5</v>
      </c>
      <c r="I4" s="41" t="s">
        <v>7</v>
      </c>
      <c r="J4" s="40" t="s">
        <v>5</v>
      </c>
      <c r="K4" s="41" t="s">
        <v>7</v>
      </c>
      <c r="L4" s="40" t="s">
        <v>5</v>
      </c>
      <c r="M4" s="41" t="s">
        <v>7</v>
      </c>
      <c r="N4" s="40" t="s">
        <v>5</v>
      </c>
      <c r="O4" s="41" t="s">
        <v>7</v>
      </c>
      <c r="P4" s="42" t="s">
        <v>5</v>
      </c>
      <c r="Q4" s="41" t="s">
        <v>7</v>
      </c>
      <c r="R4" s="65"/>
      <c r="S4" s="67"/>
      <c r="T4" s="69"/>
    </row>
    <row r="5" spans="1:20" x14ac:dyDescent="0.25">
      <c r="A5" s="9" t="s">
        <v>15</v>
      </c>
      <c r="B5" s="10"/>
      <c r="C5" s="11"/>
      <c r="D5" s="11"/>
      <c r="E5" s="12"/>
      <c r="F5" s="13"/>
      <c r="G5" s="14"/>
      <c r="H5" s="13"/>
      <c r="I5" s="14"/>
      <c r="J5" s="13"/>
      <c r="K5" s="14"/>
      <c r="L5" s="13"/>
      <c r="M5" s="14"/>
      <c r="N5" s="13"/>
      <c r="O5" s="14"/>
      <c r="P5" s="15"/>
      <c r="Q5" s="14"/>
      <c r="R5" s="19"/>
      <c r="S5" s="20"/>
      <c r="T5" s="21"/>
    </row>
    <row r="6" spans="1:20" x14ac:dyDescent="0.25">
      <c r="A6" s="30" t="s">
        <v>17</v>
      </c>
      <c r="B6" s="31" t="s">
        <v>30</v>
      </c>
      <c r="C6" s="32">
        <v>5</v>
      </c>
      <c r="D6" s="32" t="s">
        <v>22</v>
      </c>
      <c r="E6" s="33" t="str">
        <f>CONCATENATE(A6,B6,C6,D6)</f>
        <v>1A.1 simple 5jh</v>
      </c>
      <c r="F6" s="1"/>
      <c r="G6" s="8"/>
      <c r="H6" s="1"/>
      <c r="I6" s="8"/>
      <c r="J6" s="1"/>
      <c r="K6" s="8"/>
      <c r="L6" s="1"/>
      <c r="M6" s="8"/>
      <c r="N6" s="1"/>
      <c r="O6" s="8"/>
      <c r="P6" s="6"/>
      <c r="Q6" s="8"/>
      <c r="R6" s="24">
        <f t="shared" ref="R6:R14" si="0">SUM(G6,I6,K6,M6,O6,Q6)</f>
        <v>0</v>
      </c>
      <c r="S6" s="25">
        <f t="shared" ref="S6" si="1">((F6*G6)+(H6*I6)+(J6*K6)+(L6*M6)+(N6*O6)+(P6*Q6))*C6</f>
        <v>0</v>
      </c>
      <c r="T6" s="26">
        <f t="shared" ref="T6:T14" si="2">S6*1.2</f>
        <v>0</v>
      </c>
    </row>
    <row r="7" spans="1:20" x14ac:dyDescent="0.25">
      <c r="A7" s="30" t="s">
        <v>17</v>
      </c>
      <c r="B7" s="31" t="s">
        <v>30</v>
      </c>
      <c r="C7" s="32">
        <v>10</v>
      </c>
      <c r="D7" s="32" t="s">
        <v>22</v>
      </c>
      <c r="E7" s="33" t="str">
        <f t="shared" ref="E7:E14" si="3">CONCATENATE(A7,B7,C7,D7)</f>
        <v>1A.1 simple 10jh</v>
      </c>
      <c r="F7" s="1"/>
      <c r="G7" s="2"/>
      <c r="H7" s="1"/>
      <c r="I7" s="2"/>
      <c r="J7" s="1"/>
      <c r="K7" s="2"/>
      <c r="L7" s="1"/>
      <c r="M7" s="2"/>
      <c r="N7" s="1"/>
      <c r="O7" s="2"/>
      <c r="P7" s="6"/>
      <c r="Q7" s="2"/>
      <c r="R7" s="24">
        <f t="shared" si="0"/>
        <v>0</v>
      </c>
      <c r="S7" s="25">
        <f t="shared" ref="S7:S14" si="4">((F7*G7)+(H7*I7)+(J7*K7)+(L7*M7)+(N7*O7)+(P7*Q7))*C7</f>
        <v>0</v>
      </c>
      <c r="T7" s="26">
        <f t="shared" si="2"/>
        <v>0</v>
      </c>
    </row>
    <row r="8" spans="1:20" x14ac:dyDescent="0.25">
      <c r="A8" s="30" t="s">
        <v>17</v>
      </c>
      <c r="B8" s="31" t="s">
        <v>30</v>
      </c>
      <c r="C8" s="32">
        <v>20</v>
      </c>
      <c r="D8" s="32" t="s">
        <v>22</v>
      </c>
      <c r="E8" s="33" t="str">
        <f t="shared" si="3"/>
        <v>1A.1 simple 20jh</v>
      </c>
      <c r="F8" s="1"/>
      <c r="G8" s="2"/>
      <c r="H8" s="1"/>
      <c r="I8" s="2"/>
      <c r="J8" s="1"/>
      <c r="K8" s="2"/>
      <c r="L8" s="1"/>
      <c r="M8" s="2"/>
      <c r="N8" s="1"/>
      <c r="O8" s="2"/>
      <c r="P8" s="6"/>
      <c r="Q8" s="2"/>
      <c r="R8" s="24">
        <f t="shared" si="0"/>
        <v>0</v>
      </c>
      <c r="S8" s="25">
        <f t="shared" ref="S8" si="5">((F8*G8)+(H8*I8)+(J8*K8)+(L8*M8)+(N8*O8)+(P8*Q8))*C8</f>
        <v>0</v>
      </c>
      <c r="T8" s="26">
        <f t="shared" si="2"/>
        <v>0</v>
      </c>
    </row>
    <row r="9" spans="1:20" x14ac:dyDescent="0.25">
      <c r="A9" s="30" t="s">
        <v>17</v>
      </c>
      <c r="B9" s="31" t="s">
        <v>31</v>
      </c>
      <c r="C9" s="32">
        <v>5</v>
      </c>
      <c r="D9" s="32" t="s">
        <v>22</v>
      </c>
      <c r="E9" s="33" t="str">
        <f t="shared" si="3"/>
        <v>1A.1 moyen 5jh</v>
      </c>
      <c r="F9" s="1"/>
      <c r="G9" s="2"/>
      <c r="H9" s="1"/>
      <c r="I9" s="2"/>
      <c r="J9" s="1"/>
      <c r="K9" s="2"/>
      <c r="L9" s="1"/>
      <c r="M9" s="2"/>
      <c r="N9" s="1"/>
      <c r="O9" s="2"/>
      <c r="P9" s="6"/>
      <c r="Q9" s="2"/>
      <c r="R9" s="24">
        <f t="shared" si="0"/>
        <v>0</v>
      </c>
      <c r="S9" s="25">
        <f t="shared" si="4"/>
        <v>0</v>
      </c>
      <c r="T9" s="26">
        <f t="shared" si="2"/>
        <v>0</v>
      </c>
    </row>
    <row r="10" spans="1:20" x14ac:dyDescent="0.25">
      <c r="A10" s="30" t="s">
        <v>17</v>
      </c>
      <c r="B10" s="31" t="s">
        <v>31</v>
      </c>
      <c r="C10" s="32">
        <v>10</v>
      </c>
      <c r="D10" s="32" t="s">
        <v>22</v>
      </c>
      <c r="E10" s="33" t="str">
        <f t="shared" si="3"/>
        <v>1A.1 moyen 10jh</v>
      </c>
      <c r="F10" s="1"/>
      <c r="G10" s="2"/>
      <c r="H10" s="1"/>
      <c r="I10" s="2"/>
      <c r="J10" s="1"/>
      <c r="K10" s="2"/>
      <c r="L10" s="1"/>
      <c r="M10" s="2"/>
      <c r="N10" s="1"/>
      <c r="O10" s="2"/>
      <c r="P10" s="6"/>
      <c r="Q10" s="2"/>
      <c r="R10" s="24">
        <f t="shared" si="0"/>
        <v>0</v>
      </c>
      <c r="S10" s="25">
        <f t="shared" si="4"/>
        <v>0</v>
      </c>
      <c r="T10" s="26">
        <f t="shared" si="2"/>
        <v>0</v>
      </c>
    </row>
    <row r="11" spans="1:20" x14ac:dyDescent="0.25">
      <c r="A11" s="30" t="s">
        <v>17</v>
      </c>
      <c r="B11" s="31" t="s">
        <v>31</v>
      </c>
      <c r="C11" s="32">
        <v>20</v>
      </c>
      <c r="D11" s="32" t="s">
        <v>22</v>
      </c>
      <c r="E11" s="33" t="str">
        <f t="shared" si="3"/>
        <v>1A.1 moyen 20jh</v>
      </c>
      <c r="F11" s="1"/>
      <c r="G11" s="2"/>
      <c r="H11" s="1"/>
      <c r="I11" s="2"/>
      <c r="J11" s="1"/>
      <c r="K11" s="2"/>
      <c r="L11" s="1"/>
      <c r="M11" s="2"/>
      <c r="N11" s="1"/>
      <c r="O11" s="2"/>
      <c r="P11" s="6"/>
      <c r="Q11" s="2"/>
      <c r="R11" s="24">
        <f t="shared" si="0"/>
        <v>0</v>
      </c>
      <c r="S11" s="25">
        <f t="shared" ref="S11" si="6">((F11*G11)+(H11*I11)+(J11*K11)+(L11*M11)+(N11*O11)+(P11*Q11))*C11</f>
        <v>0</v>
      </c>
      <c r="T11" s="26">
        <f t="shared" si="2"/>
        <v>0</v>
      </c>
    </row>
    <row r="12" spans="1:20" x14ac:dyDescent="0.25">
      <c r="A12" s="30" t="s">
        <v>17</v>
      </c>
      <c r="B12" s="31" t="s">
        <v>32</v>
      </c>
      <c r="C12" s="32">
        <v>5</v>
      </c>
      <c r="D12" s="32" t="s">
        <v>22</v>
      </c>
      <c r="E12" s="33" t="str">
        <f t="shared" si="3"/>
        <v>1A.1 complexe 5jh</v>
      </c>
      <c r="F12" s="1"/>
      <c r="G12" s="2"/>
      <c r="H12" s="1"/>
      <c r="I12" s="2"/>
      <c r="J12" s="1"/>
      <c r="K12" s="2"/>
      <c r="L12" s="1"/>
      <c r="M12" s="2"/>
      <c r="N12" s="1"/>
      <c r="O12" s="2"/>
      <c r="P12" s="6"/>
      <c r="Q12" s="2"/>
      <c r="R12" s="24">
        <f t="shared" si="0"/>
        <v>0</v>
      </c>
      <c r="S12" s="25">
        <f t="shared" si="4"/>
        <v>0</v>
      </c>
      <c r="T12" s="26">
        <f t="shared" si="2"/>
        <v>0</v>
      </c>
    </row>
    <row r="13" spans="1:20" x14ac:dyDescent="0.25">
      <c r="A13" s="30" t="s">
        <v>17</v>
      </c>
      <c r="B13" s="31" t="s">
        <v>32</v>
      </c>
      <c r="C13" s="32">
        <v>10</v>
      </c>
      <c r="D13" s="32" t="s">
        <v>22</v>
      </c>
      <c r="E13" s="33" t="str">
        <f t="shared" si="3"/>
        <v>1A.1 complexe 10jh</v>
      </c>
      <c r="F13" s="1"/>
      <c r="G13" s="2"/>
      <c r="H13" s="1"/>
      <c r="I13" s="2"/>
      <c r="J13" s="1"/>
      <c r="K13" s="2"/>
      <c r="L13" s="1"/>
      <c r="M13" s="2"/>
      <c r="N13" s="1"/>
      <c r="O13" s="2"/>
      <c r="P13" s="6"/>
      <c r="Q13" s="2"/>
      <c r="R13" s="24">
        <f t="shared" si="0"/>
        <v>0</v>
      </c>
      <c r="S13" s="25">
        <f t="shared" si="4"/>
        <v>0</v>
      </c>
      <c r="T13" s="26">
        <f t="shared" si="2"/>
        <v>0</v>
      </c>
    </row>
    <row r="14" spans="1:20" x14ac:dyDescent="0.25">
      <c r="A14" s="34" t="s">
        <v>17</v>
      </c>
      <c r="B14" s="35" t="s">
        <v>32</v>
      </c>
      <c r="C14" s="36">
        <v>20</v>
      </c>
      <c r="D14" s="36" t="s">
        <v>22</v>
      </c>
      <c r="E14" s="37" t="str">
        <f t="shared" si="3"/>
        <v>1A.1 complexe 20jh</v>
      </c>
      <c r="F14" s="3"/>
      <c r="G14" s="4"/>
      <c r="H14" s="3"/>
      <c r="I14" s="4"/>
      <c r="J14" s="3"/>
      <c r="K14" s="4"/>
      <c r="L14" s="3"/>
      <c r="M14" s="4"/>
      <c r="N14" s="3"/>
      <c r="O14" s="4"/>
      <c r="P14" s="7"/>
      <c r="Q14" s="4"/>
      <c r="R14" s="27">
        <f t="shared" si="0"/>
        <v>0</v>
      </c>
      <c r="S14" s="28">
        <f t="shared" si="4"/>
        <v>0</v>
      </c>
      <c r="T14" s="29">
        <f t="shared" si="2"/>
        <v>0</v>
      </c>
    </row>
    <row r="15" spans="1:20" x14ac:dyDescent="0.25">
      <c r="A15" s="9" t="s">
        <v>24</v>
      </c>
      <c r="B15" s="17"/>
      <c r="C15" s="17"/>
      <c r="D15" s="17"/>
      <c r="E15" s="16"/>
      <c r="F15" s="18"/>
      <c r="G15" s="16"/>
      <c r="H15" s="18"/>
      <c r="I15" s="16"/>
      <c r="J15" s="18"/>
      <c r="K15" s="16"/>
      <c r="L15" s="18"/>
      <c r="M15" s="16"/>
      <c r="N15" s="18"/>
      <c r="O15" s="16"/>
      <c r="P15" s="17"/>
      <c r="Q15" s="16"/>
      <c r="R15" s="22"/>
      <c r="S15" s="23"/>
      <c r="T15" s="21"/>
    </row>
    <row r="16" spans="1:20" x14ac:dyDescent="0.25">
      <c r="A16" s="38" t="s">
        <v>27</v>
      </c>
      <c r="B16" s="31" t="s">
        <v>30</v>
      </c>
      <c r="C16" s="32">
        <v>5</v>
      </c>
      <c r="D16" s="32" t="s">
        <v>22</v>
      </c>
      <c r="E16" s="33" t="str">
        <f>CONCATENATE(A16,B16,C16,D16)</f>
        <v>1A.2 simple 5jh</v>
      </c>
      <c r="F16" s="1"/>
      <c r="G16" s="2"/>
      <c r="H16" s="1"/>
      <c r="I16" s="2"/>
      <c r="J16" s="1"/>
      <c r="K16" s="2"/>
      <c r="L16" s="1"/>
      <c r="M16" s="2"/>
      <c r="N16" s="1"/>
      <c r="O16" s="2"/>
      <c r="P16" s="6"/>
      <c r="Q16" s="2"/>
      <c r="R16" s="24">
        <f>SUM(G16,I16,K16,M16,O16,Q16)</f>
        <v>0</v>
      </c>
      <c r="S16" s="25">
        <f>((F16*G16)+(H16*I16)+(J16*K16)+(L16*M16)+(N16*O16)+(P16*Q16))*C16</f>
        <v>0</v>
      </c>
      <c r="T16" s="26">
        <f>S16*1.2</f>
        <v>0</v>
      </c>
    </row>
    <row r="17" spans="1:20" x14ac:dyDescent="0.25">
      <c r="A17" s="38" t="s">
        <v>27</v>
      </c>
      <c r="B17" s="31" t="s">
        <v>30</v>
      </c>
      <c r="C17" s="32">
        <v>10</v>
      </c>
      <c r="D17" s="32" t="s">
        <v>22</v>
      </c>
      <c r="E17" s="33" t="str">
        <f t="shared" ref="E17:E24" si="7">CONCATENATE(A17,B17,C17,D17)</f>
        <v>1A.2 simple 10jh</v>
      </c>
      <c r="F17" s="1"/>
      <c r="G17" s="2"/>
      <c r="H17" s="1"/>
      <c r="I17" s="2"/>
      <c r="J17" s="1"/>
      <c r="K17" s="2"/>
      <c r="L17" s="1"/>
      <c r="M17" s="2"/>
      <c r="N17" s="1"/>
      <c r="O17" s="2"/>
      <c r="P17" s="6"/>
      <c r="Q17" s="2"/>
      <c r="R17" s="24">
        <f t="shared" ref="R17:R24" si="8">SUM(G17,I17,K17,M17,O17,Q17)</f>
        <v>0</v>
      </c>
      <c r="S17" s="25">
        <f t="shared" ref="S17:S24" si="9">((F17*G17)+(H17*I17)+(J17*K17)+(L17*M17)+(N17*O17)+(P17*Q17))*C17</f>
        <v>0</v>
      </c>
      <c r="T17" s="26">
        <f t="shared" ref="T17:T24" si="10">S17*1.2</f>
        <v>0</v>
      </c>
    </row>
    <row r="18" spans="1:20" x14ac:dyDescent="0.25">
      <c r="A18" s="38" t="s">
        <v>27</v>
      </c>
      <c r="B18" s="31" t="s">
        <v>30</v>
      </c>
      <c r="C18" s="32">
        <v>20</v>
      </c>
      <c r="D18" s="32" t="s">
        <v>22</v>
      </c>
      <c r="E18" s="33" t="str">
        <f t="shared" si="7"/>
        <v>1A.2 simple 20jh</v>
      </c>
      <c r="F18" s="1"/>
      <c r="G18" s="2"/>
      <c r="H18" s="1"/>
      <c r="I18" s="2"/>
      <c r="J18" s="1"/>
      <c r="K18" s="2"/>
      <c r="L18" s="1"/>
      <c r="M18" s="2"/>
      <c r="N18" s="1"/>
      <c r="O18" s="2"/>
      <c r="P18" s="6"/>
      <c r="Q18" s="2"/>
      <c r="R18" s="24">
        <f t="shared" si="8"/>
        <v>0</v>
      </c>
      <c r="S18" s="25">
        <f t="shared" si="9"/>
        <v>0</v>
      </c>
      <c r="T18" s="26">
        <f t="shared" si="10"/>
        <v>0</v>
      </c>
    </row>
    <row r="19" spans="1:20" x14ac:dyDescent="0.25">
      <c r="A19" s="38" t="s">
        <v>27</v>
      </c>
      <c r="B19" s="31" t="s">
        <v>31</v>
      </c>
      <c r="C19" s="32">
        <v>5</v>
      </c>
      <c r="D19" s="32" t="s">
        <v>22</v>
      </c>
      <c r="E19" s="33" t="str">
        <f t="shared" si="7"/>
        <v>1A.2 moyen 5jh</v>
      </c>
      <c r="F19" s="1"/>
      <c r="G19" s="2"/>
      <c r="H19" s="1"/>
      <c r="I19" s="2"/>
      <c r="J19" s="1"/>
      <c r="K19" s="2"/>
      <c r="L19" s="1"/>
      <c r="M19" s="2"/>
      <c r="N19" s="1"/>
      <c r="O19" s="2"/>
      <c r="P19" s="6"/>
      <c r="Q19" s="2"/>
      <c r="R19" s="24">
        <f t="shared" si="8"/>
        <v>0</v>
      </c>
      <c r="S19" s="25">
        <f t="shared" si="9"/>
        <v>0</v>
      </c>
      <c r="T19" s="26">
        <f t="shared" si="10"/>
        <v>0</v>
      </c>
    </row>
    <row r="20" spans="1:20" x14ac:dyDescent="0.25">
      <c r="A20" s="38" t="s">
        <v>27</v>
      </c>
      <c r="B20" s="31" t="s">
        <v>31</v>
      </c>
      <c r="C20" s="32">
        <v>10</v>
      </c>
      <c r="D20" s="32" t="s">
        <v>22</v>
      </c>
      <c r="E20" s="33" t="str">
        <f t="shared" si="7"/>
        <v>1A.2 moyen 10jh</v>
      </c>
      <c r="F20" s="1"/>
      <c r="G20" s="2"/>
      <c r="H20" s="1"/>
      <c r="I20" s="2"/>
      <c r="J20" s="1"/>
      <c r="K20" s="2"/>
      <c r="L20" s="1"/>
      <c r="M20" s="2"/>
      <c r="N20" s="1"/>
      <c r="O20" s="2"/>
      <c r="P20" s="6"/>
      <c r="Q20" s="2"/>
      <c r="R20" s="24">
        <f t="shared" si="8"/>
        <v>0</v>
      </c>
      <c r="S20" s="25">
        <f t="shared" si="9"/>
        <v>0</v>
      </c>
      <c r="T20" s="26">
        <f t="shared" si="10"/>
        <v>0</v>
      </c>
    </row>
    <row r="21" spans="1:20" x14ac:dyDescent="0.25">
      <c r="A21" s="38" t="s">
        <v>27</v>
      </c>
      <c r="B21" s="31" t="s">
        <v>31</v>
      </c>
      <c r="C21" s="32">
        <v>20</v>
      </c>
      <c r="D21" s="32" t="s">
        <v>22</v>
      </c>
      <c r="E21" s="33" t="str">
        <f t="shared" si="7"/>
        <v>1A.2 moyen 20jh</v>
      </c>
      <c r="F21" s="1"/>
      <c r="G21" s="2"/>
      <c r="H21" s="1"/>
      <c r="I21" s="2"/>
      <c r="J21" s="1"/>
      <c r="K21" s="2"/>
      <c r="L21" s="1"/>
      <c r="M21" s="2"/>
      <c r="N21" s="1"/>
      <c r="O21" s="2"/>
      <c r="P21" s="6"/>
      <c r="Q21" s="2"/>
      <c r="R21" s="24">
        <f t="shared" si="8"/>
        <v>0</v>
      </c>
      <c r="S21" s="25">
        <f t="shared" si="9"/>
        <v>0</v>
      </c>
      <c r="T21" s="26">
        <f t="shared" si="10"/>
        <v>0</v>
      </c>
    </row>
    <row r="22" spans="1:20" x14ac:dyDescent="0.25">
      <c r="A22" s="38" t="s">
        <v>27</v>
      </c>
      <c r="B22" s="31" t="s">
        <v>32</v>
      </c>
      <c r="C22" s="32">
        <v>5</v>
      </c>
      <c r="D22" s="32" t="s">
        <v>22</v>
      </c>
      <c r="E22" s="33" t="str">
        <f t="shared" si="7"/>
        <v>1A.2 complexe 5jh</v>
      </c>
      <c r="F22" s="1"/>
      <c r="G22" s="2"/>
      <c r="H22" s="1"/>
      <c r="I22" s="2"/>
      <c r="J22" s="1"/>
      <c r="K22" s="2"/>
      <c r="L22" s="1"/>
      <c r="M22" s="2"/>
      <c r="N22" s="1"/>
      <c r="O22" s="2"/>
      <c r="P22" s="6"/>
      <c r="Q22" s="2"/>
      <c r="R22" s="24">
        <f t="shared" si="8"/>
        <v>0</v>
      </c>
      <c r="S22" s="25">
        <f t="shared" si="9"/>
        <v>0</v>
      </c>
      <c r="T22" s="26">
        <f t="shared" si="10"/>
        <v>0</v>
      </c>
    </row>
    <row r="23" spans="1:20" x14ac:dyDescent="0.25">
      <c r="A23" s="38" t="s">
        <v>27</v>
      </c>
      <c r="B23" s="31" t="s">
        <v>32</v>
      </c>
      <c r="C23" s="32">
        <v>10</v>
      </c>
      <c r="D23" s="32" t="s">
        <v>22</v>
      </c>
      <c r="E23" s="33" t="str">
        <f t="shared" si="7"/>
        <v>1A.2 complexe 10jh</v>
      </c>
      <c r="F23" s="1"/>
      <c r="G23" s="2"/>
      <c r="H23" s="1"/>
      <c r="I23" s="2"/>
      <c r="J23" s="1"/>
      <c r="K23" s="2"/>
      <c r="L23" s="1"/>
      <c r="M23" s="2"/>
      <c r="N23" s="1"/>
      <c r="O23" s="2"/>
      <c r="P23" s="6"/>
      <c r="Q23" s="2"/>
      <c r="R23" s="24">
        <f t="shared" si="8"/>
        <v>0</v>
      </c>
      <c r="S23" s="25">
        <f t="shared" si="9"/>
        <v>0</v>
      </c>
      <c r="T23" s="26">
        <f t="shared" si="10"/>
        <v>0</v>
      </c>
    </row>
    <row r="24" spans="1:20" x14ac:dyDescent="0.25">
      <c r="A24" s="39" t="s">
        <v>27</v>
      </c>
      <c r="B24" s="35" t="s">
        <v>32</v>
      </c>
      <c r="C24" s="36">
        <v>20</v>
      </c>
      <c r="D24" s="36" t="s">
        <v>22</v>
      </c>
      <c r="E24" s="37" t="str">
        <f t="shared" si="7"/>
        <v>1A.2 complexe 20jh</v>
      </c>
      <c r="F24" s="3"/>
      <c r="G24" s="4"/>
      <c r="H24" s="3"/>
      <c r="I24" s="4"/>
      <c r="J24" s="3"/>
      <c r="K24" s="4"/>
      <c r="L24" s="3"/>
      <c r="M24" s="4"/>
      <c r="N24" s="3"/>
      <c r="O24" s="4"/>
      <c r="P24" s="7"/>
      <c r="Q24" s="4"/>
      <c r="R24" s="27">
        <f t="shared" si="8"/>
        <v>0</v>
      </c>
      <c r="S24" s="28">
        <f t="shared" si="9"/>
        <v>0</v>
      </c>
      <c r="T24" s="29">
        <f t="shared" si="10"/>
        <v>0</v>
      </c>
    </row>
    <row r="25" spans="1:20" x14ac:dyDescent="0.25">
      <c r="A25" s="9" t="s">
        <v>25</v>
      </c>
      <c r="B25" s="17"/>
      <c r="C25" s="17"/>
      <c r="D25" s="17"/>
      <c r="E25" s="16"/>
      <c r="F25" s="18"/>
      <c r="G25" s="16"/>
      <c r="H25" s="18"/>
      <c r="I25" s="16"/>
      <c r="J25" s="18"/>
      <c r="K25" s="16"/>
      <c r="L25" s="18"/>
      <c r="M25" s="16"/>
      <c r="N25" s="18"/>
      <c r="O25" s="16"/>
      <c r="P25" s="17"/>
      <c r="Q25" s="16"/>
      <c r="R25" s="22"/>
      <c r="S25" s="23"/>
      <c r="T25" s="21"/>
    </row>
    <row r="26" spans="1:20" x14ac:dyDescent="0.25">
      <c r="A26" s="38" t="s">
        <v>28</v>
      </c>
      <c r="B26" s="31" t="s">
        <v>30</v>
      </c>
      <c r="C26" s="32">
        <v>5</v>
      </c>
      <c r="D26" s="32" t="s">
        <v>22</v>
      </c>
      <c r="E26" s="33" t="str">
        <f>CONCATENATE(A26,B26,C26,D26)</f>
        <v>1A.3 simple 5jh</v>
      </c>
      <c r="F26" s="1"/>
      <c r="G26" s="2"/>
      <c r="H26" s="1"/>
      <c r="I26" s="2"/>
      <c r="J26" s="1"/>
      <c r="K26" s="2"/>
      <c r="L26" s="1"/>
      <c r="M26" s="2"/>
      <c r="N26" s="1"/>
      <c r="O26" s="2"/>
      <c r="P26" s="6"/>
      <c r="Q26" s="2"/>
      <c r="R26" s="24">
        <f>SUM(G26,I26,K26,M26,O26,Q26)</f>
        <v>0</v>
      </c>
      <c r="S26" s="25">
        <f>((F26*G26)+(H26*I26)+(J26*K26)+(L26*M26)+(N26*O26)+(P26*Q26))*C26</f>
        <v>0</v>
      </c>
      <c r="T26" s="26">
        <f>S26*1.2</f>
        <v>0</v>
      </c>
    </row>
    <row r="27" spans="1:20" x14ac:dyDescent="0.25">
      <c r="A27" s="38" t="s">
        <v>28</v>
      </c>
      <c r="B27" s="31" t="s">
        <v>30</v>
      </c>
      <c r="C27" s="32">
        <v>10</v>
      </c>
      <c r="D27" s="32" t="s">
        <v>22</v>
      </c>
      <c r="E27" s="33" t="str">
        <f t="shared" ref="E27:E34" si="11">CONCATENATE(A27,B27,C27,D27)</f>
        <v>1A.3 simple 10jh</v>
      </c>
      <c r="F27" s="1"/>
      <c r="G27" s="2"/>
      <c r="H27" s="1"/>
      <c r="I27" s="2"/>
      <c r="J27" s="1"/>
      <c r="K27" s="2"/>
      <c r="L27" s="1"/>
      <c r="M27" s="2"/>
      <c r="N27" s="1"/>
      <c r="O27" s="2"/>
      <c r="P27" s="6"/>
      <c r="Q27" s="2"/>
      <c r="R27" s="24">
        <f t="shared" ref="R27:R34" si="12">SUM(G27,I27,K27,M27,O27,Q27)</f>
        <v>0</v>
      </c>
      <c r="S27" s="25">
        <f t="shared" ref="S27:S34" si="13">((F27*G27)+(H27*I27)+(J27*K27)+(L27*M27)+(N27*O27)+(P27*Q27))*C27</f>
        <v>0</v>
      </c>
      <c r="T27" s="26">
        <f t="shared" ref="T27:T34" si="14">S27*1.2</f>
        <v>0</v>
      </c>
    </row>
    <row r="28" spans="1:20" x14ac:dyDescent="0.25">
      <c r="A28" s="38" t="s">
        <v>28</v>
      </c>
      <c r="B28" s="31" t="s">
        <v>30</v>
      </c>
      <c r="C28" s="32">
        <v>20</v>
      </c>
      <c r="D28" s="32" t="s">
        <v>22</v>
      </c>
      <c r="E28" s="33" t="str">
        <f t="shared" si="11"/>
        <v>1A.3 simple 20jh</v>
      </c>
      <c r="F28" s="1"/>
      <c r="G28" s="2"/>
      <c r="H28" s="1"/>
      <c r="I28" s="2"/>
      <c r="J28" s="1"/>
      <c r="K28" s="2"/>
      <c r="L28" s="1"/>
      <c r="M28" s="2"/>
      <c r="N28" s="1"/>
      <c r="O28" s="2"/>
      <c r="P28" s="6"/>
      <c r="Q28" s="2"/>
      <c r="R28" s="24">
        <f t="shared" si="12"/>
        <v>0</v>
      </c>
      <c r="S28" s="25">
        <f t="shared" si="13"/>
        <v>0</v>
      </c>
      <c r="T28" s="26">
        <f t="shared" si="14"/>
        <v>0</v>
      </c>
    </row>
    <row r="29" spans="1:20" x14ac:dyDescent="0.25">
      <c r="A29" s="38" t="s">
        <v>28</v>
      </c>
      <c r="B29" s="31" t="s">
        <v>31</v>
      </c>
      <c r="C29" s="32">
        <v>5</v>
      </c>
      <c r="D29" s="32" t="s">
        <v>22</v>
      </c>
      <c r="E29" s="33" t="str">
        <f t="shared" si="11"/>
        <v>1A.3 moyen 5jh</v>
      </c>
      <c r="F29" s="1"/>
      <c r="G29" s="2"/>
      <c r="H29" s="1"/>
      <c r="I29" s="2"/>
      <c r="J29" s="1"/>
      <c r="K29" s="2"/>
      <c r="L29" s="1"/>
      <c r="M29" s="2"/>
      <c r="N29" s="1"/>
      <c r="O29" s="2"/>
      <c r="P29" s="6"/>
      <c r="Q29" s="2"/>
      <c r="R29" s="24">
        <f t="shared" si="12"/>
        <v>0</v>
      </c>
      <c r="S29" s="25">
        <f t="shared" si="13"/>
        <v>0</v>
      </c>
      <c r="T29" s="26">
        <f t="shared" si="14"/>
        <v>0</v>
      </c>
    </row>
    <row r="30" spans="1:20" x14ac:dyDescent="0.25">
      <c r="A30" s="38" t="s">
        <v>28</v>
      </c>
      <c r="B30" s="31" t="s">
        <v>31</v>
      </c>
      <c r="C30" s="32">
        <v>10</v>
      </c>
      <c r="D30" s="32" t="s">
        <v>22</v>
      </c>
      <c r="E30" s="33" t="str">
        <f t="shared" si="11"/>
        <v>1A.3 moyen 10jh</v>
      </c>
      <c r="F30" s="1"/>
      <c r="G30" s="2"/>
      <c r="H30" s="1"/>
      <c r="I30" s="2"/>
      <c r="J30" s="1"/>
      <c r="K30" s="2"/>
      <c r="L30" s="1"/>
      <c r="M30" s="2"/>
      <c r="N30" s="1"/>
      <c r="O30" s="2"/>
      <c r="P30" s="6"/>
      <c r="Q30" s="2"/>
      <c r="R30" s="24">
        <f t="shared" si="12"/>
        <v>0</v>
      </c>
      <c r="S30" s="25">
        <f t="shared" si="13"/>
        <v>0</v>
      </c>
      <c r="T30" s="26">
        <f t="shared" si="14"/>
        <v>0</v>
      </c>
    </row>
    <row r="31" spans="1:20" x14ac:dyDescent="0.25">
      <c r="A31" s="38" t="s">
        <v>28</v>
      </c>
      <c r="B31" s="31" t="s">
        <v>31</v>
      </c>
      <c r="C31" s="32">
        <v>20</v>
      </c>
      <c r="D31" s="32" t="s">
        <v>22</v>
      </c>
      <c r="E31" s="33" t="str">
        <f t="shared" si="11"/>
        <v>1A.3 moyen 20jh</v>
      </c>
      <c r="F31" s="1"/>
      <c r="G31" s="2"/>
      <c r="H31" s="1"/>
      <c r="I31" s="2"/>
      <c r="J31" s="1"/>
      <c r="K31" s="2"/>
      <c r="L31" s="1"/>
      <c r="M31" s="2"/>
      <c r="N31" s="1"/>
      <c r="O31" s="2"/>
      <c r="P31" s="6"/>
      <c r="Q31" s="2"/>
      <c r="R31" s="24">
        <f t="shared" si="12"/>
        <v>0</v>
      </c>
      <c r="S31" s="25">
        <f t="shared" si="13"/>
        <v>0</v>
      </c>
      <c r="T31" s="26">
        <f t="shared" si="14"/>
        <v>0</v>
      </c>
    </row>
    <row r="32" spans="1:20" x14ac:dyDescent="0.25">
      <c r="A32" s="38" t="s">
        <v>28</v>
      </c>
      <c r="B32" s="31" t="s">
        <v>32</v>
      </c>
      <c r="C32" s="32">
        <v>5</v>
      </c>
      <c r="D32" s="32" t="s">
        <v>22</v>
      </c>
      <c r="E32" s="33" t="str">
        <f t="shared" si="11"/>
        <v>1A.3 complexe 5jh</v>
      </c>
      <c r="F32" s="1"/>
      <c r="G32" s="2"/>
      <c r="H32" s="1"/>
      <c r="I32" s="2"/>
      <c r="J32" s="1"/>
      <c r="K32" s="2"/>
      <c r="L32" s="1"/>
      <c r="M32" s="2"/>
      <c r="N32" s="1"/>
      <c r="O32" s="2"/>
      <c r="P32" s="6"/>
      <c r="Q32" s="2"/>
      <c r="R32" s="24">
        <f t="shared" si="12"/>
        <v>0</v>
      </c>
      <c r="S32" s="25">
        <f t="shared" si="13"/>
        <v>0</v>
      </c>
      <c r="T32" s="26">
        <f t="shared" si="14"/>
        <v>0</v>
      </c>
    </row>
    <row r="33" spans="1:20" x14ac:dyDescent="0.25">
      <c r="A33" s="38" t="s">
        <v>28</v>
      </c>
      <c r="B33" s="31" t="s">
        <v>32</v>
      </c>
      <c r="C33" s="32">
        <v>10</v>
      </c>
      <c r="D33" s="32" t="s">
        <v>22</v>
      </c>
      <c r="E33" s="33" t="str">
        <f t="shared" si="11"/>
        <v>1A.3 complexe 10jh</v>
      </c>
      <c r="F33" s="1"/>
      <c r="G33" s="2"/>
      <c r="H33" s="1"/>
      <c r="I33" s="2"/>
      <c r="J33" s="1"/>
      <c r="K33" s="2"/>
      <c r="L33" s="1"/>
      <c r="M33" s="2"/>
      <c r="N33" s="1"/>
      <c r="O33" s="2"/>
      <c r="P33" s="6"/>
      <c r="Q33" s="2"/>
      <c r="R33" s="24">
        <f t="shared" si="12"/>
        <v>0</v>
      </c>
      <c r="S33" s="25">
        <f t="shared" si="13"/>
        <v>0</v>
      </c>
      <c r="T33" s="26">
        <f t="shared" si="14"/>
        <v>0</v>
      </c>
    </row>
    <row r="34" spans="1:20" x14ac:dyDescent="0.25">
      <c r="A34" s="39" t="s">
        <v>28</v>
      </c>
      <c r="B34" s="35" t="s">
        <v>32</v>
      </c>
      <c r="C34" s="36">
        <v>20</v>
      </c>
      <c r="D34" s="36" t="s">
        <v>22</v>
      </c>
      <c r="E34" s="37" t="str">
        <f t="shared" si="11"/>
        <v>1A.3 complexe 20jh</v>
      </c>
      <c r="F34" s="3"/>
      <c r="G34" s="4"/>
      <c r="H34" s="3"/>
      <c r="I34" s="4"/>
      <c r="J34" s="3"/>
      <c r="K34" s="4"/>
      <c r="L34" s="3"/>
      <c r="M34" s="4"/>
      <c r="N34" s="3"/>
      <c r="O34" s="4"/>
      <c r="P34" s="7"/>
      <c r="Q34" s="4"/>
      <c r="R34" s="27">
        <f t="shared" si="12"/>
        <v>0</v>
      </c>
      <c r="S34" s="28">
        <f t="shared" si="13"/>
        <v>0</v>
      </c>
      <c r="T34" s="29">
        <f t="shared" si="14"/>
        <v>0</v>
      </c>
    </row>
    <row r="35" spans="1:20" x14ac:dyDescent="0.25">
      <c r="A35" s="9" t="s">
        <v>26</v>
      </c>
      <c r="B35" s="17"/>
      <c r="C35" s="17"/>
      <c r="D35" s="17"/>
      <c r="E35" s="16"/>
      <c r="F35" s="18"/>
      <c r="G35" s="16"/>
      <c r="H35" s="18"/>
      <c r="I35" s="16"/>
      <c r="J35" s="18"/>
      <c r="K35" s="16"/>
      <c r="L35" s="18"/>
      <c r="M35" s="16"/>
      <c r="N35" s="18"/>
      <c r="O35" s="16"/>
      <c r="P35" s="17"/>
      <c r="Q35" s="16"/>
      <c r="R35" s="22"/>
      <c r="S35" s="23"/>
      <c r="T35" s="21"/>
    </row>
    <row r="36" spans="1:20" x14ac:dyDescent="0.25">
      <c r="A36" s="38" t="s">
        <v>29</v>
      </c>
      <c r="B36" s="31" t="s">
        <v>30</v>
      </c>
      <c r="C36" s="32">
        <v>5</v>
      </c>
      <c r="D36" s="32" t="s">
        <v>22</v>
      </c>
      <c r="E36" s="33" t="str">
        <f>CONCATENATE(A36,B36,C36,D36)</f>
        <v>1A.4 simple 5jh</v>
      </c>
      <c r="F36" s="1"/>
      <c r="G36" s="2"/>
      <c r="H36" s="1"/>
      <c r="I36" s="2"/>
      <c r="J36" s="1"/>
      <c r="K36" s="2"/>
      <c r="L36" s="1"/>
      <c r="M36" s="2"/>
      <c r="N36" s="1"/>
      <c r="O36" s="2"/>
      <c r="P36" s="6"/>
      <c r="Q36" s="2"/>
      <c r="R36" s="24">
        <f>SUM(G36,I36,K36,M36,O36,Q36)</f>
        <v>0</v>
      </c>
      <c r="S36" s="25">
        <f>((F36*G36)+(H36*I36)+(J36*K36)+(L36*M36)+(N36*O36)+(P36*Q36))*C36</f>
        <v>0</v>
      </c>
      <c r="T36" s="26">
        <f>S36*1.2</f>
        <v>0</v>
      </c>
    </row>
    <row r="37" spans="1:20" x14ac:dyDescent="0.25">
      <c r="A37" s="38" t="s">
        <v>29</v>
      </c>
      <c r="B37" s="31" t="s">
        <v>30</v>
      </c>
      <c r="C37" s="32">
        <v>10</v>
      </c>
      <c r="D37" s="32" t="s">
        <v>22</v>
      </c>
      <c r="E37" s="33" t="str">
        <f t="shared" ref="E37:E44" si="15">CONCATENATE(A37,B37,C37,D37)</f>
        <v>1A.4 simple 10jh</v>
      </c>
      <c r="F37" s="1"/>
      <c r="G37" s="2"/>
      <c r="H37" s="1"/>
      <c r="I37" s="2"/>
      <c r="J37" s="1"/>
      <c r="K37" s="2"/>
      <c r="L37" s="1"/>
      <c r="M37" s="2"/>
      <c r="N37" s="1"/>
      <c r="O37" s="2"/>
      <c r="P37" s="6"/>
      <c r="Q37" s="2"/>
      <c r="R37" s="24">
        <f t="shared" ref="R37:R44" si="16">SUM(G37,I37,K37,M37,O37,Q37)</f>
        <v>0</v>
      </c>
      <c r="S37" s="25">
        <f t="shared" ref="S37:S44" si="17">((F37*G37)+(H37*I37)+(J37*K37)+(L37*M37)+(N37*O37)+(P37*Q37))*C37</f>
        <v>0</v>
      </c>
      <c r="T37" s="26">
        <f t="shared" ref="T37:T44" si="18">S37*1.2</f>
        <v>0</v>
      </c>
    </row>
    <row r="38" spans="1:20" x14ac:dyDescent="0.25">
      <c r="A38" s="38" t="s">
        <v>29</v>
      </c>
      <c r="B38" s="31" t="s">
        <v>30</v>
      </c>
      <c r="C38" s="32">
        <v>20</v>
      </c>
      <c r="D38" s="32" t="s">
        <v>22</v>
      </c>
      <c r="E38" s="33" t="str">
        <f t="shared" si="15"/>
        <v>1A.4 simple 20jh</v>
      </c>
      <c r="F38" s="1"/>
      <c r="G38" s="2"/>
      <c r="H38" s="1"/>
      <c r="I38" s="2"/>
      <c r="J38" s="1"/>
      <c r="K38" s="2"/>
      <c r="L38" s="1"/>
      <c r="M38" s="2"/>
      <c r="N38" s="1"/>
      <c r="O38" s="2"/>
      <c r="P38" s="6"/>
      <c r="Q38" s="2"/>
      <c r="R38" s="24">
        <f t="shared" si="16"/>
        <v>0</v>
      </c>
      <c r="S38" s="25">
        <f t="shared" si="17"/>
        <v>0</v>
      </c>
      <c r="T38" s="26">
        <f t="shared" si="18"/>
        <v>0</v>
      </c>
    </row>
    <row r="39" spans="1:20" x14ac:dyDescent="0.25">
      <c r="A39" s="38" t="s">
        <v>29</v>
      </c>
      <c r="B39" s="31" t="s">
        <v>31</v>
      </c>
      <c r="C39" s="32">
        <v>5</v>
      </c>
      <c r="D39" s="32" t="s">
        <v>22</v>
      </c>
      <c r="E39" s="33" t="str">
        <f t="shared" si="15"/>
        <v>1A.4 moyen 5jh</v>
      </c>
      <c r="F39" s="1"/>
      <c r="G39" s="2"/>
      <c r="H39" s="1"/>
      <c r="I39" s="2"/>
      <c r="J39" s="1"/>
      <c r="K39" s="2"/>
      <c r="L39" s="1"/>
      <c r="M39" s="2"/>
      <c r="N39" s="1"/>
      <c r="O39" s="2"/>
      <c r="P39" s="6"/>
      <c r="Q39" s="2"/>
      <c r="R39" s="24">
        <f t="shared" si="16"/>
        <v>0</v>
      </c>
      <c r="S39" s="25">
        <f t="shared" si="17"/>
        <v>0</v>
      </c>
      <c r="T39" s="26">
        <f t="shared" si="18"/>
        <v>0</v>
      </c>
    </row>
    <row r="40" spans="1:20" x14ac:dyDescent="0.25">
      <c r="A40" s="38" t="s">
        <v>29</v>
      </c>
      <c r="B40" s="31" t="s">
        <v>31</v>
      </c>
      <c r="C40" s="32">
        <v>10</v>
      </c>
      <c r="D40" s="32" t="s">
        <v>22</v>
      </c>
      <c r="E40" s="33" t="str">
        <f t="shared" si="15"/>
        <v>1A.4 moyen 10jh</v>
      </c>
      <c r="F40" s="1"/>
      <c r="G40" s="2"/>
      <c r="H40" s="1"/>
      <c r="I40" s="2"/>
      <c r="J40" s="1"/>
      <c r="K40" s="2"/>
      <c r="L40" s="1"/>
      <c r="M40" s="2"/>
      <c r="N40" s="1"/>
      <c r="O40" s="2"/>
      <c r="P40" s="6"/>
      <c r="Q40" s="2"/>
      <c r="R40" s="24">
        <f t="shared" si="16"/>
        <v>0</v>
      </c>
      <c r="S40" s="25">
        <f t="shared" si="17"/>
        <v>0</v>
      </c>
      <c r="T40" s="26">
        <f t="shared" si="18"/>
        <v>0</v>
      </c>
    </row>
    <row r="41" spans="1:20" x14ac:dyDescent="0.25">
      <c r="A41" s="38" t="s">
        <v>29</v>
      </c>
      <c r="B41" s="31" t="s">
        <v>31</v>
      </c>
      <c r="C41" s="32">
        <v>20</v>
      </c>
      <c r="D41" s="32" t="s">
        <v>22</v>
      </c>
      <c r="E41" s="33" t="str">
        <f t="shared" si="15"/>
        <v>1A.4 moyen 20jh</v>
      </c>
      <c r="F41" s="1"/>
      <c r="G41" s="2"/>
      <c r="H41" s="1"/>
      <c r="I41" s="2"/>
      <c r="J41" s="1"/>
      <c r="K41" s="2"/>
      <c r="L41" s="1"/>
      <c r="M41" s="2"/>
      <c r="N41" s="1"/>
      <c r="O41" s="2"/>
      <c r="P41" s="6"/>
      <c r="Q41" s="2"/>
      <c r="R41" s="24">
        <f t="shared" si="16"/>
        <v>0</v>
      </c>
      <c r="S41" s="25">
        <f t="shared" si="17"/>
        <v>0</v>
      </c>
      <c r="T41" s="26">
        <f t="shared" si="18"/>
        <v>0</v>
      </c>
    </row>
    <row r="42" spans="1:20" x14ac:dyDescent="0.25">
      <c r="A42" s="38" t="s">
        <v>29</v>
      </c>
      <c r="B42" s="31" t="s">
        <v>32</v>
      </c>
      <c r="C42" s="32">
        <v>5</v>
      </c>
      <c r="D42" s="32" t="s">
        <v>22</v>
      </c>
      <c r="E42" s="33" t="str">
        <f t="shared" si="15"/>
        <v>1A.4 complexe 5jh</v>
      </c>
      <c r="F42" s="1"/>
      <c r="G42" s="2"/>
      <c r="H42" s="1"/>
      <c r="I42" s="2"/>
      <c r="J42" s="1"/>
      <c r="K42" s="2"/>
      <c r="L42" s="1"/>
      <c r="M42" s="2"/>
      <c r="N42" s="1"/>
      <c r="O42" s="2"/>
      <c r="P42" s="6"/>
      <c r="Q42" s="2"/>
      <c r="R42" s="24">
        <f t="shared" si="16"/>
        <v>0</v>
      </c>
      <c r="S42" s="25">
        <f t="shared" si="17"/>
        <v>0</v>
      </c>
      <c r="T42" s="26">
        <f t="shared" si="18"/>
        <v>0</v>
      </c>
    </row>
    <row r="43" spans="1:20" x14ac:dyDescent="0.25">
      <c r="A43" s="38" t="s">
        <v>29</v>
      </c>
      <c r="B43" s="31" t="s">
        <v>32</v>
      </c>
      <c r="C43" s="32">
        <v>10</v>
      </c>
      <c r="D43" s="32" t="s">
        <v>22</v>
      </c>
      <c r="E43" s="33" t="str">
        <f t="shared" si="15"/>
        <v>1A.4 complexe 10jh</v>
      </c>
      <c r="F43" s="1"/>
      <c r="G43" s="2"/>
      <c r="H43" s="1"/>
      <c r="I43" s="2"/>
      <c r="J43" s="1"/>
      <c r="K43" s="2"/>
      <c r="L43" s="1"/>
      <c r="M43" s="2"/>
      <c r="N43" s="1"/>
      <c r="O43" s="2"/>
      <c r="P43" s="6"/>
      <c r="Q43" s="2"/>
      <c r="R43" s="24">
        <f t="shared" si="16"/>
        <v>0</v>
      </c>
      <c r="S43" s="25">
        <f t="shared" si="17"/>
        <v>0</v>
      </c>
      <c r="T43" s="26">
        <f t="shared" si="18"/>
        <v>0</v>
      </c>
    </row>
    <row r="44" spans="1:20" x14ac:dyDescent="0.25">
      <c r="A44" s="39" t="s">
        <v>29</v>
      </c>
      <c r="B44" s="35" t="s">
        <v>32</v>
      </c>
      <c r="C44" s="36">
        <v>20</v>
      </c>
      <c r="D44" s="36" t="s">
        <v>22</v>
      </c>
      <c r="E44" s="37" t="str">
        <f t="shared" si="15"/>
        <v>1A.4 complexe 20jh</v>
      </c>
      <c r="F44" s="3"/>
      <c r="G44" s="4"/>
      <c r="H44" s="3"/>
      <c r="I44" s="4"/>
      <c r="J44" s="3"/>
      <c r="K44" s="4"/>
      <c r="L44" s="3"/>
      <c r="M44" s="4"/>
      <c r="N44" s="3"/>
      <c r="O44" s="4"/>
      <c r="P44" s="7"/>
      <c r="Q44" s="4"/>
      <c r="R44" s="27">
        <f t="shared" si="16"/>
        <v>0</v>
      </c>
      <c r="S44" s="28">
        <f t="shared" si="17"/>
        <v>0</v>
      </c>
      <c r="T44" s="29">
        <f t="shared" si="18"/>
        <v>0</v>
      </c>
    </row>
    <row r="45" spans="1:20" x14ac:dyDescent="0.25">
      <c r="R45" s="5"/>
    </row>
    <row r="46" spans="1:20" x14ac:dyDescent="0.25">
      <c r="R46" s="5"/>
    </row>
  </sheetData>
  <sheetProtection selectLockedCells="1"/>
  <mergeCells count="18">
    <mergeCell ref="L3:M3"/>
    <mergeCell ref="N3:O3"/>
    <mergeCell ref="P3:Q3"/>
    <mergeCell ref="F2:Q2"/>
    <mergeCell ref="A1:T1"/>
    <mergeCell ref="R2:T2"/>
    <mergeCell ref="A3:A4"/>
    <mergeCell ref="B3:B4"/>
    <mergeCell ref="C3:C4"/>
    <mergeCell ref="D3:D4"/>
    <mergeCell ref="E3:E4"/>
    <mergeCell ref="R3:R4"/>
    <mergeCell ref="S3:S4"/>
    <mergeCell ref="T3:T4"/>
    <mergeCell ref="A2:E2"/>
    <mergeCell ref="F3:G3"/>
    <mergeCell ref="H3:I3"/>
    <mergeCell ref="J3:K3"/>
  </mergeCells>
  <conditionalFormatting sqref="R36:R44">
    <cfRule type="cellIs" dxfId="3" priority="1" operator="notEqual">
      <formula>1</formula>
    </cfRule>
  </conditionalFormatting>
  <conditionalFormatting sqref="R6:R14">
    <cfRule type="cellIs" dxfId="2" priority="4" operator="notEqual">
      <formula>1</formula>
    </cfRule>
  </conditionalFormatting>
  <conditionalFormatting sqref="R16:R24">
    <cfRule type="cellIs" dxfId="1" priority="3" operator="notEqual">
      <formula>1</formula>
    </cfRule>
  </conditionalFormatting>
  <conditionalFormatting sqref="R26:R34">
    <cfRule type="cellIs" dxfId="0" priority="2" operator="notEqual">
      <formula>1</formula>
    </cfRule>
  </conditionalFormatting>
  <dataValidations count="2">
    <dataValidation type="textLength" operator="equal" allowBlank="1" showInputMessage="1" showErrorMessage="1" error="Aucune donnée ne doit être saisie dans cette cellule" sqref="R6:T44">
      <formula1>0</formula1>
    </dataValidation>
    <dataValidation type="textLength" operator="equal" allowBlank="1" showInputMessage="1" showErrorMessage="1" error="Aucune donnée ne peut être saisie dans cette cellule" sqref="A5:E44">
      <formula1>0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Présentation</vt:lpstr>
      <vt:lpstr>Lot 1A-MS</vt:lpstr>
      <vt:lpstr>Lot 1A-BDC</vt:lpstr>
      <vt:lpstr>'Lot 1A-BDC'!_Toc188952784</vt:lpstr>
      <vt:lpstr>'Lot 1A-BDC'!_Toc188952785</vt:lpstr>
      <vt:lpstr>'Lot 1A-BDC'!_Toc188952786</vt:lpstr>
      <vt:lpstr>'Lot 1A-BDC'!_Toc188952787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2025-03-21T09:15:06Z</dcterms:modified>
</cp:coreProperties>
</file>