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24226"/>
  <xr:revisionPtr revIDLastSave="30" documentId="13_ncr:1_{54A0C475-D018-4E53-A837-6903713BF7DF}" xr6:coauthVersionLast="47" xr6:coauthVersionMax="47" xr10:uidLastSave="{6DD6D3A4-A0A3-4D5E-9447-44FB9C4F8026}"/>
  <bookViews>
    <workbookView xWindow="-120" yWindow="-16320" windowWidth="29040" windowHeight="15720" tabRatio="808" activeTab="1" xr2:uid="{4BD0F2C6-A119-4638-84EE-67386ABCEDA4}"/>
  </bookViews>
  <sheets>
    <sheet name="Estimatif" sheetId="15" r:id="rId1"/>
    <sheet name="CFO" sheetId="17" r:id="rId2"/>
  </sheets>
  <definedNames>
    <definedName name="Check1" localSheetId="1">CFO!#REF!</definedName>
    <definedName name="Check1" localSheetId="0">Estimatif!$A$9</definedName>
    <definedName name="Check4" localSheetId="1">CFO!#REF!</definedName>
    <definedName name="Check4" localSheetId="0">Estimatif!$D$4</definedName>
    <definedName name="Check6" localSheetId="1">CFO!#REF!</definedName>
    <definedName name="Check6" localSheetId="0">Estimatif!$D$6</definedName>
    <definedName name="_xlnm.Print_Area" localSheetId="1">CFO!$A$1:$G$79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7" i="17" l="1"/>
  <c r="F68" i="17"/>
  <c r="F67" i="17"/>
  <c r="F66" i="17"/>
  <c r="F65" i="17"/>
  <c r="F69" i="17" s="1"/>
  <c r="F78" i="17"/>
  <c r="F79" i="17" s="1"/>
  <c r="B79" i="17"/>
  <c r="B78" i="17"/>
  <c r="F35" i="17"/>
  <c r="F48" i="17"/>
  <c r="F61" i="17"/>
  <c r="F26" i="17"/>
  <c r="F17" i="17"/>
  <c r="F18" i="17" s="1"/>
  <c r="F49" i="17" l="1"/>
  <c r="F5" i="17"/>
  <c r="F6" i="17" s="1"/>
  <c r="A14" i="15" l="1"/>
  <c r="A13" i="15"/>
  <c r="F60" i="17"/>
  <c r="F59" i="17" l="1"/>
  <c r="F58" i="17"/>
  <c r="F57" i="17"/>
  <c r="F56" i="17"/>
  <c r="F45" i="17"/>
  <c r="F41" i="17"/>
  <c r="F40" i="17"/>
  <c r="F39" i="17"/>
  <c r="F38" i="17"/>
  <c r="F37" i="17"/>
  <c r="F36" i="17"/>
  <c r="F34" i="17"/>
  <c r="F33" i="17"/>
  <c r="F31" i="17"/>
  <c r="F28" i="17"/>
  <c r="F27" i="17"/>
  <c r="F25" i="17"/>
  <c r="F24" i="17"/>
  <c r="F23" i="17"/>
  <c r="F22" i="17"/>
  <c r="F21" i="17"/>
  <c r="F20" i="17"/>
  <c r="F14" i="17"/>
  <c r="F11" i="17"/>
  <c r="F8" i="17"/>
  <c r="F62" i="17" l="1"/>
  <c r="F63" i="17" s="1"/>
  <c r="F42" i="17"/>
  <c r="F43" i="17" s="1"/>
  <c r="F29" i="17"/>
  <c r="F46" i="17"/>
  <c r="F12" i="17"/>
  <c r="F9" i="17"/>
  <c r="F15" i="17"/>
  <c r="F50" i="17" l="1"/>
  <c r="D13" i="15" s="1"/>
  <c r="F70" i="17"/>
  <c r="D14" i="15" s="1"/>
  <c r="D15" i="15" l="1"/>
  <c r="F71" i="17"/>
</calcChain>
</file>

<file path=xl/sharedStrings.xml><?xml version="1.0" encoding="utf-8"?>
<sst xmlns="http://schemas.openxmlformats.org/spreadsheetml/2006/main" count="138" uniqueCount="86">
  <si>
    <t>Désignation</t>
  </si>
  <si>
    <t>Unité</t>
  </si>
  <si>
    <t>Prix unitaire</t>
  </si>
  <si>
    <t xml:space="preserve">Prix </t>
  </si>
  <si>
    <t>Ens</t>
  </si>
  <si>
    <t>ens</t>
  </si>
  <si>
    <t>ml</t>
  </si>
  <si>
    <t>Diffusion</t>
  </si>
  <si>
    <t xml:space="preserve"> Tout public </t>
  </si>
  <si>
    <t xml:space="preserve"> Interne</t>
  </si>
  <si>
    <t xml:space="preserve"> Projet</t>
  </si>
  <si>
    <t xml:space="preserve"> Restreinte à : </t>
  </si>
  <si>
    <t>Date</t>
  </si>
  <si>
    <t>Auteur(s)</t>
  </si>
  <si>
    <t xml:space="preserve">Phase </t>
  </si>
  <si>
    <t xml:space="preserve">Version </t>
  </si>
  <si>
    <t>TOTAL HT</t>
  </si>
  <si>
    <t>Code local</t>
  </si>
  <si>
    <t>Quantité</t>
  </si>
  <si>
    <t>Courant Fort</t>
  </si>
  <si>
    <t>Installation de chantier</t>
  </si>
  <si>
    <t>SOUS-TOTAL Installation de chantier</t>
  </si>
  <si>
    <t>Prise de Terre</t>
  </si>
  <si>
    <t>Accessoires de câblage et raccordement</t>
  </si>
  <si>
    <t>SOUS-TOTAL Prise de Terre</t>
  </si>
  <si>
    <t>Alimentation Générale et TGBT</t>
  </si>
  <si>
    <t>SOUS-TOTAL Alimentation Générale et TGBT</t>
  </si>
  <si>
    <t>Force Motrice</t>
  </si>
  <si>
    <t xml:space="preserve">mise en place d'une distribution BT des équipements FM, y compris chemins de câbles </t>
  </si>
  <si>
    <t>Chemin de câble courants forts</t>
  </si>
  <si>
    <t>Chemin de câble courants faibles</t>
  </si>
  <si>
    <t>alimentation VMC</t>
  </si>
  <si>
    <t>SOUS-TOTAL Force Motrice</t>
  </si>
  <si>
    <t>Equipement Eclairage et Prise de courant</t>
  </si>
  <si>
    <t>Interrupteur simple allumage</t>
  </si>
  <si>
    <t>Câble RO2V 2x1.5</t>
  </si>
  <si>
    <t>Câble RO2V 3G1.5</t>
  </si>
  <si>
    <t>Câble RO2V 3G2.5</t>
  </si>
  <si>
    <t>Câble RO2V 5G1.5</t>
  </si>
  <si>
    <t>SOUS-TOTAL Equipement Eclairage et Prise de courant</t>
  </si>
  <si>
    <t>Equipement Eclairage extérieur</t>
  </si>
  <si>
    <t>SOUS-TOTAL Equipement Eclairage extérieur</t>
  </si>
  <si>
    <t>Equipement Eclairage de sécurité</t>
  </si>
  <si>
    <t>SOUS-TOTAL Equipement Eclairage de sécurité</t>
  </si>
  <si>
    <t>SOUS-TOTAL Courant Fort</t>
  </si>
  <si>
    <t>Courant Faible</t>
  </si>
  <si>
    <t>Alarme incendie</t>
  </si>
  <si>
    <t>Mise en service</t>
  </si>
  <si>
    <t>Accessoires de câblage, pose et raccordement</t>
  </si>
  <si>
    <t>SOUS-TOTAL Alarme incendie</t>
  </si>
  <si>
    <t>Précablage VDI</t>
  </si>
  <si>
    <t>SOUS-TOTAL Précablage VDI</t>
  </si>
  <si>
    <t>SOUS-TOTAL Courant Faible</t>
  </si>
  <si>
    <t>TOTAL Lot Elec</t>
  </si>
  <si>
    <t>Detecteur de présence</t>
  </si>
  <si>
    <t>Câble CR1</t>
  </si>
  <si>
    <t>ESTIMATIF LOT ELECTRICITE</t>
  </si>
  <si>
    <t>Sans objet</t>
  </si>
  <si>
    <t>Modification Tableau Général TGBT pour création nouveaux départs</t>
  </si>
  <si>
    <t>Dépose et consignations</t>
  </si>
  <si>
    <t>SOUS-TOTAL Dépose et consignations</t>
  </si>
  <si>
    <t>INP - ENSIACET</t>
  </si>
  <si>
    <t>Prestation de dépose et de consignations</t>
  </si>
  <si>
    <t>Type 1</t>
  </si>
  <si>
    <t>Type 2</t>
  </si>
  <si>
    <t>Type 3</t>
  </si>
  <si>
    <t>PC 2P+T 10/16A - Type JUNQ</t>
  </si>
  <si>
    <t>Tableau d'allumage</t>
  </si>
  <si>
    <t>SOUS-TOTAL Tableau d'allumage</t>
  </si>
  <si>
    <t>Ajout d'un nouveau tableau d'allumage</t>
  </si>
  <si>
    <t>alimentation Ventiloconvecteur</t>
  </si>
  <si>
    <t>câble U1000 RO2V alimentation tableau de report</t>
  </si>
  <si>
    <t>alimentation Couloirs rapides</t>
  </si>
  <si>
    <t>alimentation SAS</t>
  </si>
  <si>
    <t>Déplacement DM et BGV</t>
  </si>
  <si>
    <t>Ventouse</t>
  </si>
  <si>
    <t>Tableau de report</t>
  </si>
  <si>
    <t xml:space="preserve">Câblage </t>
  </si>
  <si>
    <t>Prise RJ 45</t>
  </si>
  <si>
    <t>Contrôle d'accès SALTO ou équivalent</t>
  </si>
  <si>
    <t>Bandeau RJ 45</t>
  </si>
  <si>
    <t>Extension centrale SSI</t>
  </si>
  <si>
    <t>BAES + télécommande</t>
  </si>
  <si>
    <t>Type 4</t>
  </si>
  <si>
    <t>PSE</t>
  </si>
  <si>
    <t>Equipement d'éclairage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</si>
</sst>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&quot;€&quot;"/>
    <numFmt numFmtId="166" formatCode="#,##0.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1"/>
      <color theme="1"/>
      <name val="Cambria"/>
      <family val="1"/>
    </font>
    <font>
      <b/>
      <sz val="11"/>
      <color rgb="FFEDF8C4"/>
      <name val="Cambria"/>
      <family val="1"/>
      <scheme val="major"/>
    </font>
    <font>
      <b/>
      <sz val="11"/>
      <color rgb="FF6A157E"/>
      <name val="Cambria"/>
      <family val="1"/>
      <scheme val="major"/>
    </font>
    <font>
      <sz val="11"/>
      <color theme="1"/>
      <name val="Calibri"/>
      <family val="2"/>
      <scheme val="minor"/>
    </font>
    <font>
      <sz val="11"/>
      <color rgb="FF6A157E"/>
      <name val="Cambria"/>
      <family val="1"/>
      <scheme val="major"/>
    </font>
    <font>
      <sz val="10"/>
      <name val="Comic Sans MS"/>
      <family val="4"/>
    </font>
    <font>
      <sz val="10"/>
      <name val="Times New Roman"/>
      <family val="1"/>
    </font>
    <font>
      <b/>
      <sz val="11"/>
      <color theme="1"/>
      <name val="Cambria"/>
      <family val="1"/>
    </font>
    <font>
      <b/>
      <sz val="11"/>
      <color theme="1"/>
      <name val="Cambria"/>
      <family val="1"/>
      <scheme val="major"/>
    </font>
    <font>
      <sz val="10"/>
      <color rgb="FF000000"/>
      <name val="Times New Roman"/>
      <family val="1"/>
    </font>
    <font>
      <sz val="10"/>
      <color theme="1"/>
      <name val="Cambria"/>
      <family val="1"/>
      <scheme val="major"/>
    </font>
    <font>
      <b/>
      <sz val="10"/>
      <color rgb="FF6A157E"/>
      <name val="Cambria"/>
      <family val="1"/>
      <scheme val="maj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DF8C4"/>
        <bgColor indexed="64"/>
      </patternFill>
    </fill>
    <fill>
      <patternFill patternType="solid">
        <fgColor rgb="FF6A157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  <xf numFmtId="0" fontId="8" fillId="0" borderId="0">
      <alignment horizontal="left"/>
    </xf>
    <xf numFmtId="0" fontId="5" fillId="0" borderId="0"/>
    <xf numFmtId="0" fontId="11" fillId="0" borderId="0"/>
  </cellStyleXfs>
  <cellXfs count="66">
    <xf numFmtId="0" fontId="0" fillId="0" borderId="0" xfId="0"/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10" fillId="2" borderId="4" xfId="0" applyFont="1" applyFill="1" applyBorder="1" applyAlignment="1">
      <alignment vertical="center"/>
    </xf>
    <xf numFmtId="165" fontId="10" fillId="2" borderId="5" xfId="0" applyNumberFormat="1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165" fontId="3" fillId="3" borderId="5" xfId="0" applyNumberFormat="1" applyFont="1" applyFill="1" applyBorder="1" applyAlignment="1">
      <alignment vertical="center"/>
    </xf>
    <xf numFmtId="9" fontId="1" fillId="0" borderId="0" xfId="3" applyFont="1" applyAlignment="1">
      <alignment vertical="center"/>
    </xf>
    <xf numFmtId="0" fontId="1" fillId="0" borderId="0" xfId="6" applyFont="1" applyAlignment="1">
      <alignment vertical="center"/>
    </xf>
    <xf numFmtId="165" fontId="1" fillId="0" borderId="0" xfId="6" applyNumberFormat="1" applyFont="1" applyAlignment="1">
      <alignment vertical="center"/>
    </xf>
    <xf numFmtId="0" fontId="1" fillId="2" borderId="1" xfId="6" applyFont="1" applyFill="1" applyBorder="1" applyAlignment="1">
      <alignment horizontal="center" vertical="center"/>
    </xf>
    <xf numFmtId="166" fontId="1" fillId="2" borderId="1" xfId="6" applyNumberFormat="1" applyFont="1" applyFill="1" applyBorder="1" applyAlignment="1">
      <alignment horizontal="center" vertical="center" wrapText="1"/>
    </xf>
    <xf numFmtId="165" fontId="1" fillId="2" borderId="1" xfId="6" applyNumberFormat="1" applyFont="1" applyFill="1" applyBorder="1" applyAlignment="1">
      <alignment horizontal="center" vertical="center"/>
    </xf>
    <xf numFmtId="0" fontId="1" fillId="2" borderId="3" xfId="6" applyFont="1" applyFill="1" applyBorder="1" applyAlignment="1">
      <alignment vertical="center"/>
    </xf>
    <xf numFmtId="0" fontId="4" fillId="2" borderId="4" xfId="6" applyFont="1" applyFill="1" applyBorder="1" applyAlignment="1">
      <alignment vertical="center"/>
    </xf>
    <xf numFmtId="0" fontId="1" fillId="2" borderId="4" xfId="6" applyFont="1" applyFill="1" applyBorder="1" applyAlignment="1">
      <alignment vertical="center"/>
    </xf>
    <xf numFmtId="0" fontId="1" fillId="2" borderId="4" xfId="6" applyFont="1" applyFill="1" applyBorder="1" applyAlignment="1">
      <alignment horizontal="right" vertical="center"/>
    </xf>
    <xf numFmtId="166" fontId="1" fillId="2" borderId="4" xfId="6" applyNumberFormat="1" applyFont="1" applyFill="1" applyBorder="1" applyAlignment="1">
      <alignment horizontal="right" vertical="center"/>
    </xf>
    <xf numFmtId="165" fontId="1" fillId="2" borderId="5" xfId="6" applyNumberFormat="1" applyFont="1" applyFill="1" applyBorder="1" applyAlignment="1">
      <alignment horizontal="right" vertical="center"/>
    </xf>
    <xf numFmtId="0" fontId="1" fillId="0" borderId="1" xfId="6" applyFont="1" applyBorder="1" applyAlignment="1">
      <alignment horizontal="center" vertical="center"/>
    </xf>
    <xf numFmtId="0" fontId="1" fillId="0" borderId="1" xfId="6" applyFont="1" applyBorder="1" applyAlignment="1">
      <alignment horizontal="left" vertical="center" wrapText="1"/>
    </xf>
    <xf numFmtId="0" fontId="1" fillId="0" borderId="1" xfId="6" applyFont="1" applyBorder="1" applyAlignment="1">
      <alignment horizontal="left" vertical="center"/>
    </xf>
    <xf numFmtId="0" fontId="1" fillId="0" borderId="1" xfId="6" applyFont="1" applyBorder="1" applyAlignment="1">
      <alignment horizontal="right" vertical="center"/>
    </xf>
    <xf numFmtId="166" fontId="1" fillId="0" borderId="1" xfId="6" applyNumberFormat="1" applyFont="1" applyBorder="1" applyAlignment="1">
      <alignment horizontal="right" vertical="center"/>
    </xf>
    <xf numFmtId="165" fontId="1" fillId="0" borderId="1" xfId="6" applyNumberFormat="1" applyFont="1" applyBorder="1" applyAlignment="1">
      <alignment horizontal="right" vertical="center"/>
    </xf>
    <xf numFmtId="0" fontId="6" fillId="2" borderId="4" xfId="6" applyFont="1" applyFill="1" applyBorder="1" applyAlignment="1">
      <alignment vertical="center"/>
    </xf>
    <xf numFmtId="165" fontId="6" fillId="2" borderId="5" xfId="6" applyNumberFormat="1" applyFont="1" applyFill="1" applyBorder="1" applyAlignment="1">
      <alignment horizontal="right" vertical="center"/>
    </xf>
    <xf numFmtId="0" fontId="4" fillId="0" borderId="0" xfId="6" applyFont="1" applyAlignment="1">
      <alignment vertical="center"/>
    </xf>
    <xf numFmtId="0" fontId="1" fillId="2" borderId="5" xfId="6" applyFont="1" applyFill="1" applyBorder="1" applyAlignment="1">
      <alignment horizontal="right" vertical="center"/>
    </xf>
    <xf numFmtId="0" fontId="1" fillId="0" borderId="1" xfId="6" applyFont="1" applyBorder="1" applyAlignment="1">
      <alignment horizontal="center" vertical="center" wrapText="1"/>
    </xf>
    <xf numFmtId="0" fontId="1" fillId="0" borderId="1" xfId="7" applyFont="1" applyBorder="1" applyAlignment="1">
      <alignment horizontal="left" vertical="center" wrapText="1"/>
    </xf>
    <xf numFmtId="1" fontId="1" fillId="0" borderId="1" xfId="6" applyNumberFormat="1" applyFont="1" applyBorder="1" applyAlignment="1">
      <alignment horizontal="right" vertical="center"/>
    </xf>
    <xf numFmtId="0" fontId="12" fillId="0" borderId="0" xfId="6" applyFont="1" applyAlignment="1">
      <alignment vertical="center"/>
    </xf>
    <xf numFmtId="165" fontId="12" fillId="0" borderId="0" xfId="6" applyNumberFormat="1" applyFont="1" applyAlignment="1">
      <alignment vertical="center"/>
    </xf>
    <xf numFmtId="0" fontId="12" fillId="2" borderId="3" xfId="6" applyFont="1" applyFill="1" applyBorder="1" applyAlignment="1">
      <alignment vertical="center"/>
    </xf>
    <xf numFmtId="0" fontId="13" fillId="2" borderId="4" xfId="6" applyFont="1" applyFill="1" applyBorder="1" applyAlignment="1">
      <alignment vertical="center"/>
    </xf>
    <xf numFmtId="0" fontId="12" fillId="2" borderId="4" xfId="6" applyFont="1" applyFill="1" applyBorder="1" applyAlignment="1">
      <alignment vertical="center"/>
    </xf>
    <xf numFmtId="0" fontId="12" fillId="2" borderId="4" xfId="6" applyFont="1" applyFill="1" applyBorder="1" applyAlignment="1">
      <alignment horizontal="right" vertical="center"/>
    </xf>
    <xf numFmtId="166" fontId="12" fillId="2" borderId="4" xfId="6" applyNumberFormat="1" applyFont="1" applyFill="1" applyBorder="1" applyAlignment="1">
      <alignment horizontal="right" vertical="center"/>
    </xf>
    <xf numFmtId="165" fontId="12" fillId="2" borderId="5" xfId="6" applyNumberFormat="1" applyFont="1" applyFill="1" applyBorder="1" applyAlignment="1">
      <alignment horizontal="right" vertical="center"/>
    </xf>
    <xf numFmtId="0" fontId="12" fillId="0" borderId="1" xfId="6" applyFont="1" applyBorder="1" applyAlignment="1">
      <alignment horizontal="right" vertical="center"/>
    </xf>
    <xf numFmtId="166" fontId="12" fillId="0" borderId="1" xfId="6" applyNumberFormat="1" applyFont="1" applyBorder="1" applyAlignment="1">
      <alignment horizontal="right" vertical="center"/>
    </xf>
    <xf numFmtId="0" fontId="12" fillId="0" borderId="1" xfId="6" applyFont="1" applyBorder="1" applyAlignment="1">
      <alignment horizontal="center" vertical="center"/>
    </xf>
    <xf numFmtId="165" fontId="4" fillId="2" borderId="5" xfId="6" applyNumberFormat="1" applyFont="1" applyFill="1" applyBorder="1" applyAlignment="1">
      <alignment horizontal="right" vertical="center"/>
    </xf>
    <xf numFmtId="0" fontId="1" fillId="0" borderId="0" xfId="6" applyFont="1" applyAlignment="1">
      <alignment horizontal="right" vertical="center"/>
    </xf>
    <xf numFmtId="166" fontId="1" fillId="0" borderId="0" xfId="6" applyNumberFormat="1" applyFont="1" applyAlignment="1">
      <alignment horizontal="right" vertical="center"/>
    </xf>
    <xf numFmtId="165" fontId="1" fillId="0" borderId="0" xfId="6" applyNumberFormat="1" applyFont="1" applyAlignment="1">
      <alignment horizontal="right" vertical="center"/>
    </xf>
    <xf numFmtId="0" fontId="1" fillId="0" borderId="3" xfId="6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righ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4" borderId="0" xfId="0" applyFont="1" applyFill="1" applyAlignment="1">
      <alignment horizontal="center" vertical="center"/>
    </xf>
    <xf numFmtId="0" fontId="10" fillId="5" borderId="3" xfId="6" applyFont="1" applyFill="1" applyBorder="1" applyAlignment="1">
      <alignment horizontal="center" vertical="center"/>
    </xf>
    <xf numFmtId="0" fontId="10" fillId="5" borderId="4" xfId="6" applyFont="1" applyFill="1" applyBorder="1" applyAlignment="1">
      <alignment horizontal="center" vertical="center"/>
    </xf>
    <xf numFmtId="0" fontId="10" fillId="5" borderId="5" xfId="6" applyFont="1" applyFill="1" applyBorder="1" applyAlignment="1">
      <alignment horizontal="center" vertical="center"/>
    </xf>
  </cellXfs>
  <cellStyles count="8">
    <cellStyle name="Milliers 2" xfId="1" xr:uid="{4581C852-4581-4820-A25D-790F101C9456}"/>
    <cellStyle name="Monétaire 2" xfId="2" xr:uid="{6E376FF3-3DAD-422D-94C9-5DFF4EB304CA}"/>
    <cellStyle name="Normal" xfId="0" builtinId="0"/>
    <cellStyle name="Normal 2" xfId="5" xr:uid="{7F50FB7F-2D16-4DEC-A0C4-D4717F9D47D8}"/>
    <cellStyle name="Normal 2 2" xfId="7" xr:uid="{C4B03D42-CFED-4A3B-8342-525A62E540BF}"/>
    <cellStyle name="Normal 3" xfId="4" xr:uid="{D91AC79D-B2CD-4CB2-AB58-FCE2D881515B}"/>
    <cellStyle name="Normal 3 2" xfId="6" xr:uid="{3ADAC760-2229-42D5-9802-4DE5D72FEFE7}"/>
    <cellStyle name="Pourcentage" xfId="3" builtinId="5"/>
  </cellStyles>
  <dxfs count="0"/>
  <tableStyles count="0" defaultTableStyle="TableStyleMedium2" defaultPivotStyle="PivotStyleMedium9"/>
  <colors>
    <mruColors>
      <color rgb="FFEDF8C4"/>
      <color rgb="FF6A15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895350</xdr:colOff>
      <xdr:row>2</xdr:row>
      <xdr:rowOff>66675</xdr:rowOff>
    </xdr:from>
    <xdr:to>
      <xdr:col>2</xdr:col>
      <xdr:colOff>1038225</xdr:colOff>
      <xdr:row>2</xdr:row>
      <xdr:rowOff>228600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57C2206-5544-4583-9E7D-CACC6CFA6F7B}"/>
            </a:ext>
          </a:extLst>
        </xdr:cNvPr>
        <xdr:cNvSpPr/>
      </xdr:nvSpPr>
      <xdr:spPr>
        <a:xfrm>
          <a:off x="2857500" y="769620"/>
          <a:ext cx="137160" cy="160020"/>
        </a:xfrm>
        <a:prstGeom prst="rect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895350</xdr:colOff>
      <xdr:row>3</xdr:row>
      <xdr:rowOff>76200</xdr:rowOff>
    </xdr:from>
    <xdr:to>
      <xdr:col>2</xdr:col>
      <xdr:colOff>1038225</xdr:colOff>
      <xdr:row>3</xdr:row>
      <xdr:rowOff>238125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FCBA3876-19C2-4F14-B374-1CEEB59C8CD5}"/>
            </a:ext>
          </a:extLst>
        </xdr:cNvPr>
        <xdr:cNvSpPr/>
      </xdr:nvSpPr>
      <xdr:spPr>
        <a:xfrm>
          <a:off x="2857500" y="1127760"/>
          <a:ext cx="137160" cy="160020"/>
        </a:xfrm>
        <a:prstGeom prst="rect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904876</xdr:colOff>
      <xdr:row>4</xdr:row>
      <xdr:rowOff>66675</xdr:rowOff>
    </xdr:from>
    <xdr:to>
      <xdr:col>2</xdr:col>
      <xdr:colOff>1047751</xdr:colOff>
      <xdr:row>4</xdr:row>
      <xdr:rowOff>228600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170354BE-317D-415F-ADB2-EA6A8D62CC70}"/>
            </a:ext>
          </a:extLst>
        </xdr:cNvPr>
        <xdr:cNvSpPr/>
      </xdr:nvSpPr>
      <xdr:spPr>
        <a:xfrm>
          <a:off x="2865121" y="1470660"/>
          <a:ext cx="144780" cy="160020"/>
        </a:xfrm>
        <a:prstGeom prst="rect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904875</xdr:colOff>
      <xdr:row>5</xdr:row>
      <xdr:rowOff>66675</xdr:rowOff>
    </xdr:from>
    <xdr:to>
      <xdr:col>2</xdr:col>
      <xdr:colOff>1047750</xdr:colOff>
      <xdr:row>5</xdr:row>
      <xdr:rowOff>228600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A9167242-A901-43A9-9EA6-24A4F82DC71D}"/>
            </a:ext>
          </a:extLst>
        </xdr:cNvPr>
        <xdr:cNvSpPr/>
      </xdr:nvSpPr>
      <xdr:spPr>
        <a:xfrm>
          <a:off x="2865120" y="1821180"/>
          <a:ext cx="144780" cy="160020"/>
        </a:xfrm>
        <a:prstGeom prst="rect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905576</xdr:colOff>
      <xdr:row>4</xdr:row>
      <xdr:rowOff>44263</xdr:rowOff>
    </xdr:from>
    <xdr:to>
      <xdr:col>2</xdr:col>
      <xdr:colOff>1048451</xdr:colOff>
      <xdr:row>4</xdr:row>
      <xdr:rowOff>225238</xdr:rowOff>
    </xdr:to>
    <xdr:sp macro="" textlink="">
      <xdr:nvSpPr>
        <xdr:cNvPr id="6" name="Multiplier 7">
          <a:extLst>
            <a:ext uri="{FF2B5EF4-FFF2-40B4-BE49-F238E27FC236}">
              <a16:creationId xmlns:a16="http://schemas.microsoft.com/office/drawing/2014/main" id="{A26AC01D-0A6B-433B-8911-5366C28C5020}"/>
            </a:ext>
          </a:extLst>
        </xdr:cNvPr>
        <xdr:cNvSpPr/>
      </xdr:nvSpPr>
      <xdr:spPr>
        <a:xfrm>
          <a:off x="2865821" y="1444438"/>
          <a:ext cx="144780" cy="182880"/>
        </a:xfrm>
        <a:prstGeom prst="mathMultiply">
          <a:avLst/>
        </a:prstGeom>
        <a:solidFill>
          <a:schemeClr val="tx1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 editAs="oneCell">
    <xdr:from>
      <xdr:col>3</xdr:col>
      <xdr:colOff>1221443</xdr:colOff>
      <xdr:row>2</xdr:row>
      <xdr:rowOff>179293</xdr:rowOff>
    </xdr:from>
    <xdr:to>
      <xdr:col>3</xdr:col>
      <xdr:colOff>2265719</xdr:colOff>
      <xdr:row>5</xdr:row>
      <xdr:rowOff>211902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1FE64355-E054-46B7-9F0C-CCE7E4364718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8503" y="882238"/>
          <a:ext cx="1059516" cy="10898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44F19-5963-4332-AFF7-2E43B96D4CFC}">
  <sheetPr>
    <pageSetUpPr fitToPage="1"/>
  </sheetPr>
  <dimension ref="A1:F31"/>
  <sheetViews>
    <sheetView view="pageLayout" zoomScale="85" zoomScaleNormal="100" zoomScalePageLayoutView="85" workbookViewId="0">
      <selection activeCell="A2" sqref="A2"/>
    </sheetView>
  </sheetViews>
  <sheetFormatPr baseColWidth="10" defaultColWidth="9.109375" defaultRowHeight="13.8" x14ac:dyDescent="0.3"/>
  <cols>
    <col min="1" max="1" width="14.5546875" style="1" customWidth="1"/>
    <col min="2" max="2" width="14.6640625" style="1" customWidth="1"/>
    <col min="3" max="3" width="17.88671875" style="1" customWidth="1"/>
    <col min="4" max="4" width="34.33203125" style="1" customWidth="1"/>
    <col min="5" max="5" width="9.109375" style="1"/>
    <col min="6" max="6" width="10.109375" style="1" bestFit="1" customWidth="1"/>
    <col min="7" max="10" width="9.109375" style="1"/>
    <col min="11" max="11" width="9.109375" style="1" customWidth="1"/>
    <col min="12" max="16384" width="9.109375" style="1"/>
  </cols>
  <sheetData>
    <row r="1" spans="1:6" ht="28.35" customHeight="1" x14ac:dyDescent="0.3">
      <c r="A1" s="57" t="s">
        <v>61</v>
      </c>
      <c r="B1" s="58"/>
      <c r="C1" s="58"/>
      <c r="D1" s="58"/>
    </row>
    <row r="2" spans="1:6" ht="28.35" customHeight="1" x14ac:dyDescent="0.3"/>
    <row r="3" spans="1:6" ht="28.35" customHeight="1" x14ac:dyDescent="0.3">
      <c r="A3" s="59" t="s">
        <v>7</v>
      </c>
      <c r="B3" s="59"/>
      <c r="C3" s="3"/>
      <c r="D3" s="4" t="s">
        <v>8</v>
      </c>
    </row>
    <row r="4" spans="1:6" ht="28.35" customHeight="1" x14ac:dyDescent="0.3">
      <c r="A4" s="59"/>
      <c r="B4" s="59"/>
      <c r="D4" s="5" t="s">
        <v>9</v>
      </c>
    </row>
    <row r="5" spans="1:6" ht="28.35" customHeight="1" x14ac:dyDescent="0.3">
      <c r="A5" s="59"/>
      <c r="B5" s="59"/>
      <c r="D5" s="5" t="s">
        <v>10</v>
      </c>
    </row>
    <row r="6" spans="1:6" ht="28.35" customHeight="1" x14ac:dyDescent="0.3">
      <c r="A6" s="59"/>
      <c r="B6" s="59"/>
      <c r="C6" s="6"/>
      <c r="D6" s="7" t="s">
        <v>11</v>
      </c>
    </row>
    <row r="7" spans="1:6" ht="28.35" customHeight="1" x14ac:dyDescent="0.3">
      <c r="A7" s="59" t="s">
        <v>12</v>
      </c>
      <c r="B7" s="59"/>
      <c r="C7" s="60"/>
      <c r="D7" s="61"/>
    </row>
    <row r="8" spans="1:6" ht="28.35" customHeight="1" x14ac:dyDescent="0.3">
      <c r="A8" s="59" t="s">
        <v>13</v>
      </c>
      <c r="B8" s="59"/>
      <c r="C8" s="61"/>
      <c r="D8" s="61"/>
    </row>
    <row r="9" spans="1:6" ht="28.35" customHeight="1" x14ac:dyDescent="0.3">
      <c r="A9" s="59" t="s">
        <v>14</v>
      </c>
      <c r="B9" s="59"/>
      <c r="C9" s="61"/>
      <c r="D9" s="61"/>
    </row>
    <row r="10" spans="1:6" ht="28.35" customHeight="1" x14ac:dyDescent="0.3">
      <c r="A10" s="59" t="s">
        <v>15</v>
      </c>
      <c r="B10" s="59"/>
      <c r="C10" s="61"/>
      <c r="D10" s="61"/>
    </row>
    <row r="11" spans="1:6" ht="28.35" customHeight="1" x14ac:dyDescent="0.3"/>
    <row r="12" spans="1:6" ht="28.35" customHeight="1" x14ac:dyDescent="0.3">
      <c r="A12" s="55" t="s">
        <v>56</v>
      </c>
      <c r="B12" s="55"/>
      <c r="C12" s="55"/>
      <c r="D12" s="56"/>
      <c r="E12" s="2"/>
      <c r="F12" s="14"/>
    </row>
    <row r="13" spans="1:6" ht="28.35" customHeight="1" x14ac:dyDescent="0.3">
      <c r="A13" s="8" t="str">
        <f>CFO!B3</f>
        <v>Courant Fort</v>
      </c>
      <c r="B13" s="9"/>
      <c r="C13" s="9"/>
      <c r="D13" s="10">
        <f>CFO!F50</f>
        <v>0</v>
      </c>
    </row>
    <row r="14" spans="1:6" ht="28.35" customHeight="1" x14ac:dyDescent="0.3">
      <c r="A14" s="8" t="str">
        <f>CFO!B54</f>
        <v>Courant Faible</v>
      </c>
      <c r="B14" s="9"/>
      <c r="C14" s="9"/>
      <c r="D14" s="10">
        <f>CFO!F70</f>
        <v>0</v>
      </c>
    </row>
    <row r="15" spans="1:6" ht="28.35" customHeight="1" x14ac:dyDescent="0.3">
      <c r="A15" s="11" t="s">
        <v>16</v>
      </c>
      <c r="B15" s="12"/>
      <c r="C15" s="12"/>
      <c r="D15" s="13">
        <f>SUM(D13:D14)</f>
        <v>0</v>
      </c>
    </row>
    <row r="16" spans="1:6" ht="28.35" customHeight="1" x14ac:dyDescent="0.3"/>
    <row r="17" ht="28.35" customHeight="1" x14ac:dyDescent="0.3"/>
    <row r="18" ht="28.35" customHeight="1" x14ac:dyDescent="0.3"/>
    <row r="19" ht="28.35" customHeight="1" x14ac:dyDescent="0.3"/>
    <row r="20" ht="28.35" customHeight="1" x14ac:dyDescent="0.3"/>
    <row r="21" ht="28.35" customHeight="1" x14ac:dyDescent="0.3"/>
    <row r="22" ht="28.35" customHeight="1" x14ac:dyDescent="0.3"/>
    <row r="23" ht="28.35" customHeight="1" x14ac:dyDescent="0.3"/>
    <row r="24" ht="28.35" customHeight="1" x14ac:dyDescent="0.3"/>
    <row r="25" ht="28.35" customHeight="1" x14ac:dyDescent="0.3"/>
    <row r="26" ht="28.35" customHeight="1" x14ac:dyDescent="0.3"/>
    <row r="27" ht="28.35" customHeight="1" x14ac:dyDescent="0.3"/>
    <row r="28" ht="28.35" customHeight="1" x14ac:dyDescent="0.3"/>
    <row r="29" ht="28.35" customHeight="1" x14ac:dyDescent="0.3"/>
    <row r="30" ht="28.35" customHeight="1" x14ac:dyDescent="0.3"/>
    <row r="31" ht="28.35" customHeight="1" x14ac:dyDescent="0.3"/>
  </sheetData>
  <mergeCells count="11">
    <mergeCell ref="A12:D12"/>
    <mergeCell ref="A1:D1"/>
    <mergeCell ref="A3:B6"/>
    <mergeCell ref="A7:B7"/>
    <mergeCell ref="C7:D7"/>
    <mergeCell ref="A8:B8"/>
    <mergeCell ref="C8:D8"/>
    <mergeCell ref="A9:B9"/>
    <mergeCell ref="C9:D9"/>
    <mergeCell ref="A10:B10"/>
    <mergeCell ref="C10:D10"/>
  </mergeCells>
  <pageMargins left="0.7" right="0.7" top="0.75" bottom="0.75" header="0.3" footer="0.3"/>
  <pageSetup paperSize="9" fitToWidth="0" fitToHeight="2" orientation="portrait" r:id="rId1"/>
  <headerFooter>
    <oddHeader xml:space="preserve">&amp;C&amp;"-,Gras"&amp;14&amp;K6A157EEstimatif&amp;K06-034
</oddHeader>
    <oddFooter>&amp;C&amp;"+,Normal"&amp;9Tous droits de communication et de reproduction réservés
SCOP ECOZIMUT
www.ecozimut.com – contact@ecozimut.com  &amp;R&amp;"+,Normal"&amp;9&amp;P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669A8-06CE-4220-AD47-C5020E8AB5DC}">
  <sheetPr>
    <tabColor theme="9" tint="0.39997558519241921"/>
  </sheetPr>
  <dimension ref="A1:U79"/>
  <sheetViews>
    <sheetView tabSelected="1" view="pageBreakPreview" topLeftCell="A16" zoomScale="70" zoomScaleNormal="70" zoomScaleSheetLayoutView="70" workbookViewId="0">
      <selection activeCell="M25" sqref="M25:N25"/>
    </sheetView>
  </sheetViews>
  <sheetFormatPr baseColWidth="10" defaultColWidth="10.6640625" defaultRowHeight="13.8" x14ac:dyDescent="0.3"/>
  <cols>
    <col min="1" max="1" width="16.33203125" style="15" bestFit="1" customWidth="1"/>
    <col min="2" max="2" width="57" style="15" bestFit="1" customWidth="1"/>
    <col min="3" max="3" width="8" style="15" customWidth="1"/>
    <col min="4" max="4" width="10.6640625" style="51"/>
    <col min="5" max="5" width="12.6640625" style="52" customWidth="1"/>
    <col min="6" max="6" width="15.6640625" style="53" customWidth="1"/>
    <col min="7" max="7" width="10.6640625" style="16"/>
    <col min="8" max="8" width="11.5546875" style="16" customWidth="1"/>
    <col min="9" max="9" width="10.6640625" style="16"/>
    <col min="10" max="10" width="10.6640625" style="15"/>
    <col min="11" max="11" width="9.33203125" style="15" customWidth="1"/>
    <col min="12" max="13" width="10.6640625" style="15"/>
    <col min="14" max="15" width="10.6640625" style="16"/>
    <col min="16" max="16" width="10.6640625" style="15"/>
    <col min="17" max="17" width="13.88671875" style="15" customWidth="1"/>
    <col min="18" max="16384" width="10.6640625" style="15"/>
  </cols>
  <sheetData>
    <row r="1" spans="1:6" ht="22.5" customHeight="1" x14ac:dyDescent="0.3">
      <c r="A1" s="62" t="s">
        <v>61</v>
      </c>
      <c r="B1" s="62"/>
      <c r="C1" s="62"/>
      <c r="D1" s="62"/>
      <c r="E1" s="62"/>
      <c r="F1" s="62"/>
    </row>
    <row r="2" spans="1:6" ht="32.25" customHeight="1" x14ac:dyDescent="0.3">
      <c r="A2" s="17" t="s">
        <v>17</v>
      </c>
      <c r="B2" s="17" t="s">
        <v>0</v>
      </c>
      <c r="C2" s="17" t="s">
        <v>1</v>
      </c>
      <c r="D2" s="17" t="s">
        <v>18</v>
      </c>
      <c r="E2" s="18" t="s">
        <v>2</v>
      </c>
      <c r="F2" s="19" t="s">
        <v>3</v>
      </c>
    </row>
    <row r="3" spans="1:6" ht="28.5" customHeight="1" x14ac:dyDescent="0.3">
      <c r="A3" s="20"/>
      <c r="B3" s="21" t="s">
        <v>19</v>
      </c>
      <c r="C3" s="22"/>
      <c r="D3" s="23"/>
      <c r="E3" s="24"/>
      <c r="F3" s="25"/>
    </row>
    <row r="4" spans="1:6" ht="27" customHeight="1" x14ac:dyDescent="0.3">
      <c r="A4" s="20"/>
      <c r="B4" s="21" t="s">
        <v>59</v>
      </c>
      <c r="C4" s="22"/>
      <c r="D4" s="23"/>
      <c r="E4" s="24"/>
      <c r="F4" s="25"/>
    </row>
    <row r="5" spans="1:6" x14ac:dyDescent="0.3">
      <c r="A5" s="26"/>
      <c r="B5" s="27" t="s">
        <v>62</v>
      </c>
      <c r="C5" s="28"/>
      <c r="D5" s="29"/>
      <c r="E5" s="30"/>
      <c r="F5" s="31">
        <f>D5*E5</f>
        <v>0</v>
      </c>
    </row>
    <row r="6" spans="1:6" ht="27" customHeight="1" x14ac:dyDescent="0.3">
      <c r="A6" s="20"/>
      <c r="B6" s="32" t="s">
        <v>60</v>
      </c>
      <c r="C6" s="22"/>
      <c r="D6" s="23"/>
      <c r="E6" s="24"/>
      <c r="F6" s="33">
        <f>SUM(F5:F5)</f>
        <v>0</v>
      </c>
    </row>
    <row r="7" spans="1:6" ht="27" customHeight="1" x14ac:dyDescent="0.3">
      <c r="A7" s="20"/>
      <c r="B7" s="21" t="s">
        <v>20</v>
      </c>
      <c r="C7" s="22"/>
      <c r="D7" s="23"/>
      <c r="E7" s="24"/>
      <c r="F7" s="25"/>
    </row>
    <row r="8" spans="1:6" ht="27" customHeight="1" x14ac:dyDescent="0.3">
      <c r="A8" s="26"/>
      <c r="B8" s="27" t="s">
        <v>57</v>
      </c>
      <c r="C8" s="28"/>
      <c r="D8" s="29"/>
      <c r="E8" s="30"/>
      <c r="F8" s="31">
        <f>D8*E8</f>
        <v>0</v>
      </c>
    </row>
    <row r="9" spans="1:6" ht="27" customHeight="1" x14ac:dyDescent="0.3">
      <c r="A9" s="20"/>
      <c r="B9" s="32" t="s">
        <v>21</v>
      </c>
      <c r="C9" s="22"/>
      <c r="D9" s="23"/>
      <c r="E9" s="24"/>
      <c r="F9" s="33">
        <f>SUM(F8:F8)</f>
        <v>0</v>
      </c>
    </row>
    <row r="10" spans="1:6" ht="27" customHeight="1" x14ac:dyDescent="0.3">
      <c r="A10" s="20"/>
      <c r="B10" s="21" t="s">
        <v>22</v>
      </c>
      <c r="C10" s="22"/>
      <c r="D10" s="23"/>
      <c r="E10" s="24"/>
      <c r="F10" s="25"/>
    </row>
    <row r="11" spans="1:6" ht="27" customHeight="1" x14ac:dyDescent="0.3">
      <c r="A11" s="26"/>
      <c r="B11" s="27" t="s">
        <v>57</v>
      </c>
      <c r="C11" s="28"/>
      <c r="D11" s="29"/>
      <c r="E11" s="30"/>
      <c r="F11" s="31">
        <f>D11*E11</f>
        <v>0</v>
      </c>
    </row>
    <row r="12" spans="1:6" ht="27" customHeight="1" x14ac:dyDescent="0.3">
      <c r="A12" s="20"/>
      <c r="B12" s="32" t="s">
        <v>24</v>
      </c>
      <c r="C12" s="22"/>
      <c r="D12" s="23"/>
      <c r="E12" s="24"/>
      <c r="F12" s="33">
        <f>SUM(F11:F11)</f>
        <v>0</v>
      </c>
    </row>
    <row r="13" spans="1:6" ht="27" customHeight="1" x14ac:dyDescent="0.3">
      <c r="A13" s="20"/>
      <c r="B13" s="21" t="s">
        <v>25</v>
      </c>
      <c r="C13" s="22"/>
      <c r="D13" s="23"/>
      <c r="E13" s="24"/>
      <c r="F13" s="25"/>
    </row>
    <row r="14" spans="1:6" ht="27.6" x14ac:dyDescent="0.3">
      <c r="A14" s="26"/>
      <c r="B14" s="27" t="s">
        <v>58</v>
      </c>
      <c r="C14" s="28" t="s">
        <v>5</v>
      </c>
      <c r="D14" s="29"/>
      <c r="E14" s="30"/>
      <c r="F14" s="31">
        <f t="shared" ref="F14" si="0">D14*E14</f>
        <v>0</v>
      </c>
    </row>
    <row r="15" spans="1:6" ht="27" customHeight="1" x14ac:dyDescent="0.3">
      <c r="A15" s="20"/>
      <c r="B15" s="32" t="s">
        <v>26</v>
      </c>
      <c r="C15" s="22"/>
      <c r="D15" s="23"/>
      <c r="E15" s="24"/>
      <c r="F15" s="33">
        <f>SUM(F14:F14)</f>
        <v>0</v>
      </c>
    </row>
    <row r="16" spans="1:6" ht="27" customHeight="1" x14ac:dyDescent="0.3">
      <c r="A16" s="20"/>
      <c r="B16" s="21" t="s">
        <v>67</v>
      </c>
      <c r="C16" s="22"/>
      <c r="D16" s="23"/>
      <c r="E16" s="24"/>
      <c r="F16" s="25"/>
    </row>
    <row r="17" spans="1:21" ht="27" customHeight="1" x14ac:dyDescent="0.3">
      <c r="A17" s="26"/>
      <c r="B17" s="27" t="s">
        <v>69</v>
      </c>
      <c r="C17" s="26" t="s">
        <v>5</v>
      </c>
      <c r="D17" s="29"/>
      <c r="E17" s="30"/>
      <c r="F17" s="31">
        <f t="shared" ref="F17" si="1">D17*E17</f>
        <v>0</v>
      </c>
      <c r="K17" s="34"/>
      <c r="Q17" s="34"/>
      <c r="T17" s="16"/>
      <c r="U17" s="16"/>
    </row>
    <row r="18" spans="1:21" ht="27" customHeight="1" x14ac:dyDescent="0.3">
      <c r="A18" s="20"/>
      <c r="B18" s="32" t="s">
        <v>68</v>
      </c>
      <c r="C18" s="22"/>
      <c r="D18" s="23"/>
      <c r="E18" s="24"/>
      <c r="F18" s="33">
        <f>SUM(F17:F17)</f>
        <v>0</v>
      </c>
    </row>
    <row r="19" spans="1:21" ht="27" customHeight="1" x14ac:dyDescent="0.3">
      <c r="A19" s="20"/>
      <c r="B19" s="21" t="s">
        <v>27</v>
      </c>
      <c r="C19" s="22"/>
      <c r="D19" s="35"/>
      <c r="E19" s="24"/>
      <c r="F19" s="25"/>
    </row>
    <row r="20" spans="1:21" ht="27" customHeight="1" x14ac:dyDescent="0.3">
      <c r="A20" s="26"/>
      <c r="B20" s="27" t="s">
        <v>28</v>
      </c>
      <c r="C20" s="26" t="s">
        <v>4</v>
      </c>
      <c r="D20" s="29"/>
      <c r="E20" s="30"/>
      <c r="F20" s="31">
        <f t="shared" ref="F20:F28" si="2">D20*E20</f>
        <v>0</v>
      </c>
    </row>
    <row r="21" spans="1:21" ht="27" customHeight="1" x14ac:dyDescent="0.3">
      <c r="A21" s="26"/>
      <c r="B21" s="28" t="s">
        <v>29</v>
      </c>
      <c r="C21" s="26" t="s">
        <v>6</v>
      </c>
      <c r="D21" s="29"/>
      <c r="E21" s="30"/>
      <c r="F21" s="31">
        <f t="shared" si="2"/>
        <v>0</v>
      </c>
    </row>
    <row r="22" spans="1:21" ht="27" customHeight="1" x14ac:dyDescent="0.3">
      <c r="A22" s="26"/>
      <c r="B22" s="28" t="s">
        <v>30</v>
      </c>
      <c r="C22" s="26" t="s">
        <v>6</v>
      </c>
      <c r="D22" s="29"/>
      <c r="E22" s="30"/>
      <c r="F22" s="31">
        <f t="shared" si="2"/>
        <v>0</v>
      </c>
    </row>
    <row r="23" spans="1:21" ht="27" customHeight="1" x14ac:dyDescent="0.3">
      <c r="A23" s="26"/>
      <c r="B23" s="27" t="s">
        <v>31</v>
      </c>
      <c r="C23" s="26" t="s">
        <v>6</v>
      </c>
      <c r="D23" s="29"/>
      <c r="E23" s="30"/>
      <c r="F23" s="31">
        <f t="shared" si="2"/>
        <v>0</v>
      </c>
    </row>
    <row r="24" spans="1:21" s="16" customFormat="1" ht="27" customHeight="1" x14ac:dyDescent="0.3">
      <c r="A24" s="26"/>
      <c r="B24" s="27" t="s">
        <v>70</v>
      </c>
      <c r="C24" s="26" t="s">
        <v>6</v>
      </c>
      <c r="D24" s="29"/>
      <c r="E24" s="30"/>
      <c r="F24" s="31">
        <f>D24*E24</f>
        <v>0</v>
      </c>
      <c r="J24" s="15"/>
      <c r="K24" s="15"/>
      <c r="L24" s="15"/>
      <c r="M24" s="15"/>
      <c r="P24" s="15"/>
      <c r="Q24" s="15"/>
      <c r="R24" s="15"/>
      <c r="S24" s="15"/>
      <c r="T24" s="15"/>
      <c r="U24" s="15"/>
    </row>
    <row r="25" spans="1:21" s="16" customFormat="1" ht="27" customHeight="1" x14ac:dyDescent="0.3">
      <c r="A25" s="26"/>
      <c r="B25" s="27" t="s">
        <v>72</v>
      </c>
      <c r="C25" s="26" t="s">
        <v>6</v>
      </c>
      <c r="D25" s="29"/>
      <c r="E25" s="30"/>
      <c r="F25" s="31">
        <f t="shared" si="2"/>
        <v>0</v>
      </c>
      <c r="J25" s="15"/>
      <c r="K25" s="15"/>
      <c r="L25" s="15"/>
      <c r="M25" s="15"/>
      <c r="P25" s="15"/>
      <c r="Q25" s="15"/>
      <c r="R25" s="15"/>
      <c r="S25" s="15"/>
      <c r="T25" s="15"/>
      <c r="U25" s="15"/>
    </row>
    <row r="26" spans="1:21" s="16" customFormat="1" ht="27" customHeight="1" x14ac:dyDescent="0.3">
      <c r="A26" s="26"/>
      <c r="B26" s="27" t="s">
        <v>73</v>
      </c>
      <c r="C26" s="26" t="s">
        <v>6</v>
      </c>
      <c r="D26" s="29"/>
      <c r="E26" s="30"/>
      <c r="F26" s="31">
        <f t="shared" ref="F26" si="3">D26*E26</f>
        <v>0</v>
      </c>
      <c r="J26" s="15"/>
      <c r="K26" s="15"/>
      <c r="L26" s="15"/>
      <c r="M26" s="15"/>
      <c r="P26" s="15"/>
      <c r="Q26" s="15"/>
      <c r="R26" s="15"/>
      <c r="S26" s="15"/>
      <c r="T26" s="15"/>
      <c r="U26" s="15"/>
    </row>
    <row r="27" spans="1:21" s="16" customFormat="1" ht="27" customHeight="1" x14ac:dyDescent="0.3">
      <c r="A27" s="26"/>
      <c r="B27" s="27" t="s">
        <v>71</v>
      </c>
      <c r="C27" s="26" t="s">
        <v>6</v>
      </c>
      <c r="D27" s="29"/>
      <c r="E27" s="30"/>
      <c r="F27" s="31">
        <f t="shared" si="2"/>
        <v>0</v>
      </c>
      <c r="J27" s="15"/>
      <c r="K27" s="15"/>
      <c r="L27" s="15"/>
      <c r="M27" s="15"/>
      <c r="P27" s="15"/>
      <c r="Q27" s="15"/>
      <c r="R27" s="15"/>
      <c r="S27" s="15"/>
      <c r="T27" s="15"/>
      <c r="U27" s="15"/>
    </row>
    <row r="28" spans="1:21" s="16" customFormat="1" ht="27" customHeight="1" x14ac:dyDescent="0.3">
      <c r="A28" s="26"/>
      <c r="B28" s="27" t="s">
        <v>23</v>
      </c>
      <c r="C28" s="26" t="s">
        <v>5</v>
      </c>
      <c r="D28" s="29"/>
      <c r="E28" s="30"/>
      <c r="F28" s="31">
        <f t="shared" si="2"/>
        <v>0</v>
      </c>
      <c r="J28" s="15"/>
      <c r="K28" s="15"/>
      <c r="L28" s="15"/>
      <c r="M28" s="15"/>
      <c r="P28" s="15"/>
      <c r="Q28" s="15"/>
      <c r="R28" s="15"/>
      <c r="S28" s="15"/>
      <c r="T28" s="15"/>
      <c r="U28" s="15"/>
    </row>
    <row r="29" spans="1:21" s="16" customFormat="1" ht="27" customHeight="1" x14ac:dyDescent="0.3">
      <c r="A29" s="20"/>
      <c r="B29" s="32" t="s">
        <v>32</v>
      </c>
      <c r="C29" s="22"/>
      <c r="D29" s="23"/>
      <c r="E29" s="24"/>
      <c r="F29" s="33">
        <f>SUM(F20:F28)</f>
        <v>0</v>
      </c>
      <c r="J29" s="15"/>
      <c r="K29" s="15"/>
      <c r="L29" s="15"/>
      <c r="M29" s="15"/>
      <c r="P29" s="15"/>
      <c r="Q29" s="15"/>
      <c r="R29" s="15"/>
      <c r="S29" s="15"/>
      <c r="T29" s="15"/>
      <c r="U29" s="15"/>
    </row>
    <row r="30" spans="1:21" s="16" customFormat="1" ht="27" customHeight="1" x14ac:dyDescent="0.3">
      <c r="A30" s="20"/>
      <c r="B30" s="21" t="s">
        <v>33</v>
      </c>
      <c r="C30" s="22"/>
      <c r="D30" s="35"/>
      <c r="E30" s="24"/>
      <c r="F30" s="25"/>
      <c r="J30" s="15"/>
      <c r="K30" s="15"/>
      <c r="L30" s="15"/>
      <c r="M30" s="15"/>
      <c r="P30" s="15"/>
      <c r="Q30" s="15"/>
      <c r="R30" s="15"/>
      <c r="S30" s="15"/>
      <c r="T30" s="15"/>
      <c r="U30" s="15"/>
    </row>
    <row r="31" spans="1:21" s="16" customFormat="1" ht="27" customHeight="1" x14ac:dyDescent="0.3">
      <c r="A31" s="36"/>
      <c r="B31" s="37" t="s">
        <v>66</v>
      </c>
      <c r="C31" s="26" t="s">
        <v>1</v>
      </c>
      <c r="D31" s="29"/>
      <c r="E31" s="31"/>
      <c r="F31" s="31">
        <f t="shared" ref="F31:F42" si="4">D31*E31</f>
        <v>0</v>
      </c>
      <c r="J31" s="15"/>
      <c r="K31" s="15"/>
      <c r="L31" s="15"/>
      <c r="M31" s="15"/>
      <c r="P31" s="15"/>
      <c r="Q31" s="15"/>
      <c r="R31" s="15"/>
      <c r="S31" s="15"/>
      <c r="T31" s="15"/>
      <c r="U31" s="15"/>
    </row>
    <row r="32" spans="1:21" s="16" customFormat="1" ht="27" customHeight="1" x14ac:dyDescent="0.3">
      <c r="A32" s="36"/>
      <c r="B32" s="37" t="s">
        <v>63</v>
      </c>
      <c r="C32" s="63" t="s">
        <v>84</v>
      </c>
      <c r="D32" s="64"/>
      <c r="E32" s="64"/>
      <c r="F32" s="65"/>
      <c r="J32" s="15"/>
      <c r="K32" s="15"/>
      <c r="L32" s="15"/>
      <c r="M32" s="15"/>
      <c r="P32" s="15"/>
      <c r="Q32" s="15"/>
      <c r="R32" s="15"/>
      <c r="S32" s="15"/>
      <c r="T32" s="15"/>
      <c r="U32" s="15"/>
    </row>
    <row r="33" spans="1:21" s="16" customFormat="1" ht="27" customHeight="1" x14ac:dyDescent="0.3">
      <c r="A33" s="36"/>
      <c r="B33" s="37" t="s">
        <v>64</v>
      </c>
      <c r="C33" s="26" t="s">
        <v>1</v>
      </c>
      <c r="D33" s="29"/>
      <c r="E33" s="31"/>
      <c r="F33" s="31">
        <f t="shared" si="4"/>
        <v>0</v>
      </c>
      <c r="J33" s="15"/>
      <c r="K33" s="15"/>
      <c r="L33" s="15"/>
      <c r="M33" s="15"/>
      <c r="P33" s="15"/>
      <c r="Q33" s="15"/>
      <c r="R33" s="15"/>
      <c r="S33" s="15"/>
      <c r="T33" s="15"/>
      <c r="U33" s="15"/>
    </row>
    <row r="34" spans="1:21" s="16" customFormat="1" ht="27" customHeight="1" x14ac:dyDescent="0.3">
      <c r="A34" s="36"/>
      <c r="B34" s="37" t="s">
        <v>65</v>
      </c>
      <c r="C34" s="26" t="s">
        <v>1</v>
      </c>
      <c r="D34" s="29"/>
      <c r="E34" s="31"/>
      <c r="F34" s="31">
        <f t="shared" si="4"/>
        <v>0</v>
      </c>
      <c r="J34" s="15"/>
      <c r="K34" s="15"/>
      <c r="L34" s="15"/>
      <c r="M34" s="15"/>
      <c r="P34" s="15"/>
      <c r="Q34" s="15"/>
      <c r="R34" s="15"/>
      <c r="S34" s="15"/>
      <c r="T34" s="15"/>
      <c r="U34" s="15"/>
    </row>
    <row r="35" spans="1:21" s="16" customFormat="1" ht="27" customHeight="1" x14ac:dyDescent="0.3">
      <c r="A35" s="36"/>
      <c r="B35" s="37" t="s">
        <v>83</v>
      </c>
      <c r="C35" s="26" t="s">
        <v>1</v>
      </c>
      <c r="D35" s="29"/>
      <c r="E35" s="31"/>
      <c r="F35" s="31">
        <f t="shared" ref="F35" si="5">D35*E35</f>
        <v>0</v>
      </c>
      <c r="J35" s="15"/>
      <c r="K35" s="15"/>
      <c r="L35" s="15"/>
      <c r="M35" s="15"/>
      <c r="P35" s="15"/>
      <c r="Q35" s="15"/>
      <c r="R35" s="15"/>
      <c r="S35" s="15"/>
      <c r="T35" s="15"/>
      <c r="U35" s="15"/>
    </row>
    <row r="36" spans="1:21" s="16" customFormat="1" ht="27" customHeight="1" x14ac:dyDescent="0.3">
      <c r="A36" s="26"/>
      <c r="B36" s="27" t="s">
        <v>54</v>
      </c>
      <c r="C36" s="26" t="s">
        <v>1</v>
      </c>
      <c r="D36" s="29"/>
      <c r="E36" s="31"/>
      <c r="F36" s="31">
        <f t="shared" si="4"/>
        <v>0</v>
      </c>
      <c r="J36" s="15"/>
      <c r="K36" s="15"/>
      <c r="L36" s="15"/>
      <c r="M36" s="15"/>
      <c r="P36" s="15"/>
      <c r="Q36" s="15"/>
      <c r="R36" s="15"/>
      <c r="S36" s="15"/>
      <c r="T36" s="15"/>
      <c r="U36" s="15"/>
    </row>
    <row r="37" spans="1:21" ht="27" customHeight="1" x14ac:dyDescent="0.3">
      <c r="A37" s="26"/>
      <c r="B37" s="27" t="s">
        <v>34</v>
      </c>
      <c r="C37" s="26" t="s">
        <v>1</v>
      </c>
      <c r="D37" s="29"/>
      <c r="E37" s="31"/>
      <c r="F37" s="31">
        <f t="shared" si="4"/>
        <v>0</v>
      </c>
    </row>
    <row r="38" spans="1:21" ht="27" customHeight="1" x14ac:dyDescent="0.3">
      <c r="A38" s="26"/>
      <c r="B38" s="27" t="s">
        <v>35</v>
      </c>
      <c r="C38" s="26" t="s">
        <v>6</v>
      </c>
      <c r="D38" s="38"/>
      <c r="E38" s="30"/>
      <c r="F38" s="31">
        <f t="shared" si="4"/>
        <v>0</v>
      </c>
    </row>
    <row r="39" spans="1:21" ht="27" customHeight="1" x14ac:dyDescent="0.3">
      <c r="A39" s="26"/>
      <c r="B39" s="27" t="s">
        <v>36</v>
      </c>
      <c r="C39" s="26" t="s">
        <v>6</v>
      </c>
      <c r="D39" s="38"/>
      <c r="E39" s="30"/>
      <c r="F39" s="31">
        <f t="shared" si="4"/>
        <v>0</v>
      </c>
    </row>
    <row r="40" spans="1:21" ht="27" customHeight="1" x14ac:dyDescent="0.3">
      <c r="A40" s="26"/>
      <c r="B40" s="27" t="s">
        <v>37</v>
      </c>
      <c r="C40" s="26" t="s">
        <v>6</v>
      </c>
      <c r="D40" s="38"/>
      <c r="E40" s="30"/>
      <c r="F40" s="31">
        <f t="shared" si="4"/>
        <v>0</v>
      </c>
    </row>
    <row r="41" spans="1:21" ht="27" customHeight="1" x14ac:dyDescent="0.3">
      <c r="A41" s="26"/>
      <c r="B41" s="27" t="s">
        <v>38</v>
      </c>
      <c r="C41" s="26" t="s">
        <v>6</v>
      </c>
      <c r="D41" s="38"/>
      <c r="E41" s="30"/>
      <c r="F41" s="31">
        <f t="shared" si="4"/>
        <v>0</v>
      </c>
    </row>
    <row r="42" spans="1:21" s="39" customFormat="1" ht="27" customHeight="1" x14ac:dyDescent="0.3">
      <c r="A42" s="26"/>
      <c r="B42" s="27" t="s">
        <v>23</v>
      </c>
      <c r="C42" s="26" t="s">
        <v>5</v>
      </c>
      <c r="D42" s="29"/>
      <c r="E42" s="30"/>
      <c r="F42" s="31">
        <f t="shared" si="4"/>
        <v>0</v>
      </c>
      <c r="G42" s="40"/>
      <c r="H42" s="40"/>
      <c r="I42" s="40"/>
      <c r="N42" s="40"/>
      <c r="O42" s="40"/>
    </row>
    <row r="43" spans="1:21" s="39" customFormat="1" ht="27" customHeight="1" x14ac:dyDescent="0.3">
      <c r="A43" s="20"/>
      <c r="B43" s="32" t="s">
        <v>39</v>
      </c>
      <c r="C43" s="22"/>
      <c r="D43" s="23"/>
      <c r="E43" s="24"/>
      <c r="F43" s="33">
        <f>SUM(F31:F42)</f>
        <v>0</v>
      </c>
      <c r="G43" s="40"/>
      <c r="H43" s="40"/>
      <c r="I43" s="40"/>
      <c r="N43" s="40"/>
      <c r="O43" s="40"/>
    </row>
    <row r="44" spans="1:21" s="39" customFormat="1" ht="27" customHeight="1" x14ac:dyDescent="0.3">
      <c r="A44" s="41"/>
      <c r="B44" s="42" t="s">
        <v>40</v>
      </c>
      <c r="C44" s="43"/>
      <c r="D44" s="44"/>
      <c r="E44" s="45"/>
      <c r="F44" s="46"/>
      <c r="G44" s="40"/>
      <c r="H44" s="40"/>
      <c r="I44" s="40"/>
      <c r="N44" s="40"/>
      <c r="O44" s="40"/>
    </row>
    <row r="45" spans="1:21" s="39" customFormat="1" ht="27" customHeight="1" x14ac:dyDescent="0.3">
      <c r="A45" s="49"/>
      <c r="B45" s="27" t="s">
        <v>57</v>
      </c>
      <c r="C45" s="26"/>
      <c r="D45" s="47"/>
      <c r="E45" s="48"/>
      <c r="F45" s="31">
        <f t="shared" ref="F45" si="6">D45*E45</f>
        <v>0</v>
      </c>
      <c r="G45" s="40"/>
      <c r="H45" s="40"/>
      <c r="I45" s="40"/>
      <c r="N45" s="40"/>
      <c r="O45" s="40"/>
    </row>
    <row r="46" spans="1:21" s="39" customFormat="1" ht="27" customHeight="1" x14ac:dyDescent="0.3">
      <c r="A46" s="20"/>
      <c r="B46" s="32" t="s">
        <v>41</v>
      </c>
      <c r="C46" s="22"/>
      <c r="D46" s="23"/>
      <c r="E46" s="24"/>
      <c r="F46" s="33">
        <f>SUM(F45:F45)</f>
        <v>0</v>
      </c>
      <c r="G46" s="40"/>
      <c r="H46" s="40"/>
      <c r="I46" s="40"/>
      <c r="N46" s="40"/>
      <c r="O46" s="40"/>
    </row>
    <row r="47" spans="1:21" s="39" customFormat="1" ht="27" customHeight="1" x14ac:dyDescent="0.3">
      <c r="A47" s="41"/>
      <c r="B47" s="42" t="s">
        <v>42</v>
      </c>
      <c r="C47" s="43"/>
      <c r="D47" s="44"/>
      <c r="E47" s="45"/>
      <c r="F47" s="46"/>
      <c r="G47" s="40"/>
      <c r="H47" s="40"/>
      <c r="I47" s="40"/>
      <c r="N47" s="40"/>
      <c r="O47" s="40"/>
    </row>
    <row r="48" spans="1:21" s="39" customFormat="1" ht="27" customHeight="1" x14ac:dyDescent="0.3">
      <c r="A48" s="49"/>
      <c r="B48" s="27" t="s">
        <v>82</v>
      </c>
      <c r="C48" s="26" t="s">
        <v>1</v>
      </c>
      <c r="D48" s="47"/>
      <c r="E48" s="48"/>
      <c r="F48" s="31">
        <f>D48*E48</f>
        <v>0</v>
      </c>
      <c r="G48" s="40"/>
      <c r="H48" s="40"/>
      <c r="I48" s="40"/>
      <c r="N48" s="40"/>
      <c r="O48" s="40"/>
    </row>
    <row r="49" spans="1:21" ht="27" customHeight="1" x14ac:dyDescent="0.3">
      <c r="A49" s="20"/>
      <c r="B49" s="32" t="s">
        <v>43</v>
      </c>
      <c r="C49" s="22"/>
      <c r="D49" s="23"/>
      <c r="E49" s="24"/>
      <c r="F49" s="33">
        <f>SUM(F48)</f>
        <v>0</v>
      </c>
    </row>
    <row r="50" spans="1:21" ht="27" customHeight="1" x14ac:dyDescent="0.3">
      <c r="A50" s="20"/>
      <c r="B50" s="21" t="s">
        <v>44</v>
      </c>
      <c r="C50" s="22"/>
      <c r="D50" s="23"/>
      <c r="E50" s="24"/>
      <c r="F50" s="50">
        <f>F6+F9+F12+F15+F29+F43+F46+F49</f>
        <v>0</v>
      </c>
    </row>
    <row r="51" spans="1:21" ht="27" customHeight="1" x14ac:dyDescent="0.3">
      <c r="B51" s="34"/>
    </row>
    <row r="52" spans="1:21" ht="27" customHeight="1" x14ac:dyDescent="0.3">
      <c r="A52" s="62" t="s">
        <v>61</v>
      </c>
      <c r="B52" s="62"/>
      <c r="C52" s="62"/>
      <c r="D52" s="62"/>
      <c r="E52" s="62"/>
      <c r="F52" s="62"/>
    </row>
    <row r="53" spans="1:21" ht="27" customHeight="1" x14ac:dyDescent="0.3">
      <c r="A53" s="17" t="s">
        <v>17</v>
      </c>
      <c r="B53" s="17" t="s">
        <v>0</v>
      </c>
      <c r="C53" s="17" t="s">
        <v>1</v>
      </c>
      <c r="D53" s="17" t="s">
        <v>18</v>
      </c>
      <c r="E53" s="18" t="s">
        <v>2</v>
      </c>
      <c r="F53" s="19" t="s">
        <v>3</v>
      </c>
    </row>
    <row r="54" spans="1:21" ht="27" customHeight="1" x14ac:dyDescent="0.3">
      <c r="A54" s="20"/>
      <c r="B54" s="21" t="s">
        <v>45</v>
      </c>
      <c r="C54" s="22"/>
      <c r="D54" s="23"/>
      <c r="E54" s="24"/>
      <c r="F54" s="25"/>
    </row>
    <row r="55" spans="1:21" ht="27" customHeight="1" x14ac:dyDescent="0.3">
      <c r="A55" s="20"/>
      <c r="B55" s="21" t="s">
        <v>46</v>
      </c>
      <c r="C55" s="22"/>
      <c r="D55" s="23"/>
      <c r="E55" s="24"/>
      <c r="F55" s="25"/>
    </row>
    <row r="56" spans="1:21" ht="27" customHeight="1" x14ac:dyDescent="0.3">
      <c r="A56" s="26"/>
      <c r="B56" s="27" t="s">
        <v>74</v>
      </c>
      <c r="C56" s="26" t="s">
        <v>1</v>
      </c>
      <c r="D56" s="29"/>
      <c r="E56" s="30"/>
      <c r="F56" s="31">
        <f t="shared" ref="F56:F62" si="7">D56*E56</f>
        <v>0</v>
      </c>
    </row>
    <row r="57" spans="1:21" ht="27" customHeight="1" x14ac:dyDescent="0.3">
      <c r="A57" s="26"/>
      <c r="B57" s="27" t="s">
        <v>75</v>
      </c>
      <c r="C57" s="26" t="s">
        <v>1</v>
      </c>
      <c r="D57" s="29"/>
      <c r="E57" s="30"/>
      <c r="F57" s="31">
        <f t="shared" si="7"/>
        <v>0</v>
      </c>
    </row>
    <row r="58" spans="1:21" ht="27" customHeight="1" x14ac:dyDescent="0.3">
      <c r="A58" s="26"/>
      <c r="B58" s="27" t="s">
        <v>76</v>
      </c>
      <c r="C58" s="26" t="s">
        <v>1</v>
      </c>
      <c r="D58" s="29"/>
      <c r="E58" s="30"/>
      <c r="F58" s="31">
        <f t="shared" si="7"/>
        <v>0</v>
      </c>
    </row>
    <row r="59" spans="1:21" s="16" customFormat="1" ht="27" customHeight="1" x14ac:dyDescent="0.3">
      <c r="A59" s="26"/>
      <c r="B59" s="27" t="s">
        <v>47</v>
      </c>
      <c r="C59" s="26" t="s">
        <v>1</v>
      </c>
      <c r="D59" s="29"/>
      <c r="E59" s="30"/>
      <c r="F59" s="31">
        <f t="shared" si="7"/>
        <v>0</v>
      </c>
      <c r="J59" s="15"/>
      <c r="K59" s="15"/>
      <c r="L59" s="15"/>
      <c r="M59" s="15"/>
      <c r="P59" s="15"/>
      <c r="Q59" s="15"/>
      <c r="R59" s="15"/>
      <c r="S59" s="15"/>
      <c r="T59" s="15"/>
      <c r="U59" s="15"/>
    </row>
    <row r="60" spans="1:21" s="16" customFormat="1" ht="27" customHeight="1" x14ac:dyDescent="0.3">
      <c r="A60" s="26"/>
      <c r="B60" s="27" t="s">
        <v>55</v>
      </c>
      <c r="C60" s="26" t="s">
        <v>6</v>
      </c>
      <c r="D60" s="38"/>
      <c r="E60" s="30"/>
      <c r="F60" s="31">
        <f t="shared" si="7"/>
        <v>0</v>
      </c>
      <c r="J60" s="15"/>
      <c r="K60" s="15"/>
      <c r="L60" s="15"/>
      <c r="M60" s="15"/>
      <c r="P60" s="15"/>
      <c r="Q60" s="15"/>
      <c r="R60" s="15"/>
      <c r="S60" s="15"/>
      <c r="T60" s="15"/>
      <c r="U60" s="15"/>
    </row>
    <row r="61" spans="1:21" s="16" customFormat="1" ht="27" customHeight="1" x14ac:dyDescent="0.3">
      <c r="A61" s="26"/>
      <c r="B61" s="27" t="s">
        <v>81</v>
      </c>
      <c r="C61" s="26" t="s">
        <v>6</v>
      </c>
      <c r="D61" s="38"/>
      <c r="E61" s="30"/>
      <c r="F61" s="31">
        <f t="shared" ref="F61" si="8">D61*E61</f>
        <v>0</v>
      </c>
      <c r="J61" s="15"/>
      <c r="K61" s="15"/>
      <c r="L61" s="15"/>
      <c r="M61" s="15"/>
      <c r="P61" s="15"/>
      <c r="Q61" s="15"/>
      <c r="R61" s="15"/>
      <c r="S61" s="15"/>
      <c r="T61" s="15"/>
      <c r="U61" s="15"/>
    </row>
    <row r="62" spans="1:21" s="16" customFormat="1" ht="27" customHeight="1" x14ac:dyDescent="0.3">
      <c r="A62" s="26"/>
      <c r="B62" s="27" t="s">
        <v>48</v>
      </c>
      <c r="C62" s="26" t="s">
        <v>5</v>
      </c>
      <c r="D62" s="29"/>
      <c r="E62" s="30"/>
      <c r="F62" s="31">
        <f t="shared" si="7"/>
        <v>0</v>
      </c>
      <c r="J62" s="15"/>
      <c r="K62" s="15"/>
      <c r="L62" s="15"/>
      <c r="M62" s="15"/>
      <c r="P62" s="15"/>
      <c r="Q62" s="15"/>
      <c r="R62" s="15"/>
      <c r="S62" s="15"/>
      <c r="T62" s="15"/>
      <c r="U62" s="15"/>
    </row>
    <row r="63" spans="1:21" s="16" customFormat="1" ht="27" customHeight="1" x14ac:dyDescent="0.3">
      <c r="A63" s="20"/>
      <c r="B63" s="32" t="s">
        <v>49</v>
      </c>
      <c r="C63" s="22"/>
      <c r="D63" s="23"/>
      <c r="E63" s="24"/>
      <c r="F63" s="33">
        <f>SUM(F56:F62)</f>
        <v>0</v>
      </c>
      <c r="J63" s="15"/>
      <c r="K63" s="15"/>
      <c r="L63" s="15"/>
      <c r="M63" s="15"/>
      <c r="P63" s="15"/>
      <c r="Q63" s="15"/>
      <c r="R63" s="15"/>
      <c r="S63" s="15"/>
      <c r="T63" s="15"/>
      <c r="U63" s="15"/>
    </row>
    <row r="64" spans="1:21" s="16" customFormat="1" ht="27" customHeight="1" x14ac:dyDescent="0.3">
      <c r="A64" s="20"/>
      <c r="B64" s="21" t="s">
        <v>50</v>
      </c>
      <c r="C64" s="22"/>
      <c r="D64" s="23"/>
      <c r="E64" s="24"/>
      <c r="F64" s="25"/>
      <c r="J64" s="15"/>
      <c r="K64" s="15"/>
      <c r="L64" s="15"/>
      <c r="M64" s="15"/>
      <c r="P64" s="15"/>
      <c r="Q64" s="15"/>
      <c r="R64" s="15"/>
      <c r="S64" s="15"/>
      <c r="T64" s="15"/>
      <c r="U64" s="15"/>
    </row>
    <row r="65" spans="1:21" s="16" customFormat="1" ht="27" customHeight="1" x14ac:dyDescent="0.3">
      <c r="A65" s="26"/>
      <c r="B65" s="27" t="s">
        <v>77</v>
      </c>
      <c r="C65" s="26" t="s">
        <v>6</v>
      </c>
      <c r="D65" s="29"/>
      <c r="E65" s="30"/>
      <c r="F65" s="31">
        <f t="shared" ref="F65:F68" si="9">D65*E65</f>
        <v>0</v>
      </c>
      <c r="J65" s="15"/>
      <c r="K65" s="15"/>
      <c r="L65" s="15"/>
      <c r="M65" s="15"/>
      <c r="P65" s="15"/>
      <c r="Q65" s="15"/>
      <c r="R65" s="15"/>
      <c r="S65" s="15"/>
      <c r="T65" s="15"/>
      <c r="U65" s="15"/>
    </row>
    <row r="66" spans="1:21" s="16" customFormat="1" ht="27" customHeight="1" x14ac:dyDescent="0.3">
      <c r="A66" s="54"/>
      <c r="B66" s="27" t="s">
        <v>78</v>
      </c>
      <c r="C66" s="26" t="s">
        <v>1</v>
      </c>
      <c r="D66" s="29"/>
      <c r="E66" s="30"/>
      <c r="F66" s="31">
        <f t="shared" si="9"/>
        <v>0</v>
      </c>
      <c r="J66" s="15"/>
      <c r="K66" s="15"/>
      <c r="L66" s="15"/>
      <c r="M66" s="15"/>
      <c r="P66" s="15"/>
      <c r="Q66" s="15"/>
      <c r="R66" s="15"/>
      <c r="S66" s="15"/>
      <c r="T66" s="15"/>
      <c r="U66" s="15"/>
    </row>
    <row r="67" spans="1:21" s="16" customFormat="1" ht="27" customHeight="1" x14ac:dyDescent="0.3">
      <c r="A67" s="54"/>
      <c r="B67" s="27" t="s">
        <v>80</v>
      </c>
      <c r="C67" s="26" t="s">
        <v>1</v>
      </c>
      <c r="D67" s="29"/>
      <c r="E67" s="30"/>
      <c r="F67" s="31">
        <f t="shared" si="9"/>
        <v>0</v>
      </c>
      <c r="J67" s="15"/>
      <c r="K67" s="15"/>
      <c r="L67" s="15"/>
      <c r="M67" s="15"/>
      <c r="P67" s="15"/>
      <c r="Q67" s="15"/>
      <c r="R67" s="15"/>
      <c r="S67" s="15"/>
      <c r="T67" s="15"/>
      <c r="U67" s="15"/>
    </row>
    <row r="68" spans="1:21" s="16" customFormat="1" ht="27" customHeight="1" x14ac:dyDescent="0.3">
      <c r="A68" s="54"/>
      <c r="B68" s="27" t="s">
        <v>79</v>
      </c>
      <c r="C68" s="26" t="s">
        <v>4</v>
      </c>
      <c r="D68" s="29"/>
      <c r="E68" s="30"/>
      <c r="F68" s="31">
        <f t="shared" si="9"/>
        <v>0</v>
      </c>
      <c r="J68" s="15"/>
      <c r="K68" s="15"/>
      <c r="L68" s="15"/>
      <c r="M68" s="15"/>
      <c r="P68" s="15"/>
      <c r="Q68" s="15"/>
      <c r="R68" s="15"/>
      <c r="S68" s="15"/>
      <c r="T68" s="15"/>
      <c r="U68" s="15"/>
    </row>
    <row r="69" spans="1:21" s="16" customFormat="1" ht="27" customHeight="1" x14ac:dyDescent="0.3">
      <c r="A69" s="20"/>
      <c r="B69" s="32" t="s">
        <v>51</v>
      </c>
      <c r="C69" s="22"/>
      <c r="D69" s="23"/>
      <c r="E69" s="24"/>
      <c r="F69" s="33">
        <f>SUM(F65:F68)</f>
        <v>0</v>
      </c>
      <c r="J69" s="15"/>
      <c r="K69" s="15"/>
      <c r="L69" s="15"/>
      <c r="M69" s="15"/>
      <c r="P69" s="15"/>
      <c r="Q69" s="15"/>
      <c r="R69" s="15"/>
      <c r="S69" s="15"/>
      <c r="T69" s="15"/>
      <c r="U69" s="15"/>
    </row>
    <row r="70" spans="1:21" s="16" customFormat="1" ht="27" customHeight="1" x14ac:dyDescent="0.3">
      <c r="A70" s="20"/>
      <c r="B70" s="21" t="s">
        <v>52</v>
      </c>
      <c r="C70" s="22"/>
      <c r="D70" s="23"/>
      <c r="E70" s="24"/>
      <c r="F70" s="50">
        <f>F69+F63</f>
        <v>0</v>
      </c>
      <c r="J70" s="15"/>
      <c r="K70" s="15"/>
      <c r="L70" s="15"/>
      <c r="M70" s="15"/>
      <c r="P70" s="15"/>
      <c r="Q70" s="15"/>
      <c r="R70" s="15"/>
      <c r="S70" s="15"/>
      <c r="T70" s="15"/>
      <c r="U70" s="15"/>
    </row>
    <row r="71" spans="1:21" s="16" customFormat="1" ht="27" customHeight="1" x14ac:dyDescent="0.3">
      <c r="A71" s="20"/>
      <c r="B71" s="21" t="s">
        <v>53</v>
      </c>
      <c r="C71" s="22"/>
      <c r="D71" s="23"/>
      <c r="E71" s="24"/>
      <c r="F71" s="50">
        <f>F70+F50</f>
        <v>0</v>
      </c>
      <c r="J71" s="15"/>
      <c r="K71" s="15"/>
      <c r="L71" s="15"/>
      <c r="M71" s="15"/>
      <c r="P71" s="15"/>
      <c r="Q71" s="15"/>
      <c r="R71" s="15"/>
      <c r="S71" s="15"/>
      <c r="T71" s="15"/>
      <c r="U71" s="15"/>
    </row>
    <row r="72" spans="1:21" s="16" customFormat="1" ht="27" customHeight="1" x14ac:dyDescent="0.3">
      <c r="A72" s="15"/>
      <c r="B72" s="15"/>
      <c r="C72" s="15"/>
      <c r="D72" s="51"/>
      <c r="E72" s="52"/>
      <c r="F72" s="53"/>
      <c r="J72" s="15"/>
      <c r="K72" s="15"/>
      <c r="L72" s="15"/>
      <c r="M72" s="15"/>
      <c r="P72" s="15"/>
      <c r="Q72" s="15"/>
      <c r="R72" s="15"/>
      <c r="S72" s="15"/>
      <c r="T72" s="15"/>
      <c r="U72" s="15"/>
    </row>
    <row r="73" spans="1:21" ht="27" customHeight="1" x14ac:dyDescent="0.3">
      <c r="A73" s="62" t="s">
        <v>61</v>
      </c>
      <c r="B73" s="62"/>
      <c r="C73" s="62"/>
      <c r="D73" s="62"/>
      <c r="E73" s="62"/>
      <c r="F73" s="62"/>
    </row>
    <row r="74" spans="1:21" ht="27" customHeight="1" x14ac:dyDescent="0.3">
      <c r="A74" s="17" t="s">
        <v>17</v>
      </c>
      <c r="B74" s="17" t="s">
        <v>0</v>
      </c>
      <c r="C74" s="17" t="s">
        <v>1</v>
      </c>
      <c r="D74" s="17" t="s">
        <v>18</v>
      </c>
      <c r="E74" s="18" t="s">
        <v>2</v>
      </c>
      <c r="F74" s="19" t="s">
        <v>3</v>
      </c>
    </row>
    <row r="75" spans="1:21" ht="27" customHeight="1" x14ac:dyDescent="0.3">
      <c r="A75" s="20"/>
      <c r="B75" s="21" t="s">
        <v>84</v>
      </c>
      <c r="C75" s="22"/>
      <c r="D75" s="23"/>
      <c r="E75" s="24"/>
      <c r="F75" s="25"/>
    </row>
    <row r="76" spans="1:21" s="16" customFormat="1" ht="27" customHeight="1" x14ac:dyDescent="0.3">
      <c r="A76" s="20"/>
      <c r="B76" s="21" t="s">
        <v>85</v>
      </c>
      <c r="C76" s="22"/>
      <c r="D76" s="23"/>
      <c r="E76" s="24"/>
      <c r="F76" s="25"/>
      <c r="J76" s="15"/>
      <c r="K76" s="15"/>
      <c r="L76" s="15"/>
      <c r="M76" s="15"/>
      <c r="P76" s="15"/>
      <c r="Q76" s="15"/>
      <c r="R76" s="15"/>
      <c r="S76" s="15"/>
      <c r="T76" s="15"/>
      <c r="U76" s="15"/>
    </row>
    <row r="77" spans="1:21" s="16" customFormat="1" ht="27" customHeight="1" x14ac:dyDescent="0.3">
      <c r="A77" s="26"/>
      <c r="B77" s="27" t="s">
        <v>63</v>
      </c>
      <c r="C77" s="26" t="s">
        <v>1</v>
      </c>
      <c r="D77" s="29"/>
      <c r="E77" s="30"/>
      <c r="F77" s="31">
        <f t="shared" ref="F77" si="10">D77*E77</f>
        <v>0</v>
      </c>
      <c r="J77" s="15"/>
      <c r="K77" s="15"/>
      <c r="L77" s="15"/>
      <c r="M77" s="15"/>
      <c r="P77" s="15"/>
      <c r="Q77" s="15"/>
      <c r="R77" s="15"/>
      <c r="S77" s="15"/>
      <c r="T77" s="15"/>
      <c r="U77" s="15"/>
    </row>
    <row r="78" spans="1:21" s="16" customFormat="1" ht="27" customHeight="1" x14ac:dyDescent="0.3">
      <c r="A78" s="20"/>
      <c r="B78" s="32" t="str">
        <f>"SOUS-TOTAL "&amp;B76</f>
        <v>SOUS-TOTAL Equipement d'éclairage</v>
      </c>
      <c r="C78" s="22"/>
      <c r="D78" s="23"/>
      <c r="E78" s="24"/>
      <c r="F78" s="33">
        <f>SUM(F77:F77)</f>
        <v>0</v>
      </c>
      <c r="J78" s="15"/>
      <c r="K78" s="15"/>
      <c r="L78" s="15"/>
      <c r="M78" s="15"/>
      <c r="P78" s="15"/>
      <c r="Q78" s="15"/>
      <c r="R78" s="15"/>
      <c r="S78" s="15"/>
      <c r="T78" s="15"/>
      <c r="U78" s="15"/>
    </row>
    <row r="79" spans="1:21" s="16" customFormat="1" ht="27" customHeight="1" x14ac:dyDescent="0.3">
      <c r="A79" s="20"/>
      <c r="B79" s="21" t="str">
        <f>"TOTAL "&amp;B75</f>
        <v>TOTAL PSE</v>
      </c>
      <c r="C79" s="22"/>
      <c r="D79" s="23"/>
      <c r="E79" s="24"/>
      <c r="F79" s="50">
        <f>F78</f>
        <v>0</v>
      </c>
      <c r="J79" s="15"/>
      <c r="K79" s="15"/>
      <c r="L79" s="15"/>
      <c r="M79" s="15"/>
      <c r="P79" s="15"/>
      <c r="Q79" s="15"/>
      <c r="R79" s="15"/>
      <c r="S79" s="15"/>
      <c r="T79" s="15"/>
      <c r="U79" s="15"/>
    </row>
  </sheetData>
  <mergeCells count="4">
    <mergeCell ref="A1:F1"/>
    <mergeCell ref="A52:F52"/>
    <mergeCell ref="A73:F73"/>
    <mergeCell ref="C32:F32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54" fitToWidth="0" fitToHeight="2" orientation="portrait" r:id="rId1"/>
  <headerFooter>
    <oddHeader>&amp;C&amp;"-,Gras"&amp;14&amp;K6A157EEstimatif&amp;K06-036
&amp;R&amp;D</oddHeader>
    <oddFooter>&amp;C&amp;"+,Normal"&amp;9Tous droits de communication et de reproduction réservés
SCOP ECOZIMUT&amp;R&amp;"+,Normal"&amp;9&amp;P</oddFooter>
  </headerFooter>
  <rowBreaks count="1" manualBreakCount="1">
    <brk id="50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4e459f8-096e-4c91-aa26-86847d4e48cf" xsi:nil="true"/>
    <lcf76f155ced4ddcb4097134ff3c332f xmlns="62c5669e-a3cf-4b00-a1a3-cacf1e292e2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092F64628ECB14790771A70036AF55B" ma:contentTypeVersion="18" ma:contentTypeDescription="Crée un document." ma:contentTypeScope="" ma:versionID="cd70c36971ced7c65af6e848ddfd9385">
  <xsd:schema xmlns:xsd="http://www.w3.org/2001/XMLSchema" xmlns:xs="http://www.w3.org/2001/XMLSchema" xmlns:p="http://schemas.microsoft.com/office/2006/metadata/properties" xmlns:ns2="62c5669e-a3cf-4b00-a1a3-cacf1e292e29" xmlns:ns3="84e459f8-096e-4c91-aa26-86847d4e48cf" targetNamespace="http://schemas.microsoft.com/office/2006/metadata/properties" ma:root="true" ma:fieldsID="20ab24120989136d8e23c434e14916c3" ns2:_="" ns3:_="">
    <xsd:import namespace="62c5669e-a3cf-4b00-a1a3-cacf1e292e29"/>
    <xsd:import namespace="84e459f8-096e-4c91-aa26-86847d4e48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5669e-a3cf-4b00-a1a3-cacf1e292e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ac1ce823-244a-4fa2-83c4-2ea394d6a1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e459f8-096e-4c91-aa26-86847d4e48c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15af14-ef00-4377-b16a-ba80a24791d0}" ma:internalName="TaxCatchAll" ma:showField="CatchAllData" ma:web="84e459f8-096e-4c91-aa26-86847d4e48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C7C960-CB83-49C4-B564-61D14E9BBD7A}">
  <ds:schemaRefs>
    <ds:schemaRef ds:uri="http://schemas.microsoft.com/office/2006/metadata/properties"/>
    <ds:schemaRef ds:uri="http://schemas.microsoft.com/office/infopath/2007/PartnerControls"/>
    <ds:schemaRef ds:uri="84e459f8-096e-4c91-aa26-86847d4e48cf"/>
    <ds:schemaRef ds:uri="62c5669e-a3cf-4b00-a1a3-cacf1e292e29"/>
  </ds:schemaRefs>
</ds:datastoreItem>
</file>

<file path=customXml/itemProps2.xml><?xml version="1.0" encoding="utf-8"?>
<ds:datastoreItem xmlns:ds="http://schemas.openxmlformats.org/officeDocument/2006/customXml" ds:itemID="{69B52186-BE2A-439C-A86D-1F180AA1DC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538FF7-0182-49C8-B69A-D181680E3B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c5669e-a3cf-4b00-a1a3-cacf1e292e29"/>
    <ds:schemaRef ds:uri="84e459f8-096e-4c91-aa26-86847d4e48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Estimatif</vt:lpstr>
      <vt:lpstr>CFO</vt:lpstr>
      <vt:lpstr>Estimatif!Check1</vt:lpstr>
      <vt:lpstr>Estimatif!Check4</vt:lpstr>
      <vt:lpstr>Estimatif!Check6</vt:lpstr>
      <vt:lpstr>CFO!Zone_d_impression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2025-03-12T13:30:56Z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0x0101006092F64628ECB14790771A70036AF55B</vt:lpwstr>
  </property>
  <property fmtid="{D5CDD505-2E9C-101B-9397-08002B2CF9AE}" pid="3" name="Order">
    <vt:r8>367200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emplateUrl">
    <vt:lpwstr/>
  </property>
  <property fmtid="{D5CDD505-2E9C-101B-9397-08002B2CF9AE}" pid="7" name="ComplianceAssetId">
    <vt:lpwstr/>
  </property>
  <property fmtid="{D5CDD505-2E9C-101B-9397-08002B2CF9AE}" pid="8" name="MediaServiceImageTags">
    <vt:lpwstr/>
  </property>
</Properties>
</file>