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5" documentId="13_ncr:1_{F17FACAA-4C19-4C3B-9BA0-4DB12B7D5F9E}" xr6:coauthVersionLast="47" xr6:coauthVersionMax="47" xr10:uidLastSave="{E9408010-86F5-475B-9C2D-B3A3065F7223}"/>
  <bookViews>
    <workbookView xWindow="-120" yWindow="-16320" windowWidth="29040" windowHeight="15720" tabRatio="808" activeTab="1" xr2:uid="{4BD0F2C6-A119-4638-84EE-67386ABCEDA4}"/>
  </bookViews>
  <sheets>
    <sheet name="Estimatif" sheetId="15" r:id="rId1"/>
    <sheet name="Quantitatif" sheetId="13" r:id="rId2"/>
  </sheets>
  <definedNames>
    <definedName name="Check1" localSheetId="0">Estimatif!$A$9</definedName>
    <definedName name="Check1" localSheetId="1">Quantitatif!#REF!</definedName>
    <definedName name="Check4" localSheetId="0">Estimatif!$D$4</definedName>
    <definedName name="Check4" localSheetId="1">Quantitatif!#REF!</definedName>
    <definedName name="Check6" localSheetId="0">Estimatif!$D$6</definedName>
    <definedName name="Check6" localSheetId="1">Quantitatif!#REF!</definedName>
    <definedName name="_xlnm.Print_Area" localSheetId="1">Quantitatif!$A$1:$F$36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3" l="1"/>
  <c r="F18" i="13"/>
  <c r="F13" i="13"/>
  <c r="F17" i="13"/>
  <c r="B5" i="13" l="1"/>
  <c r="F4" i="13"/>
  <c r="F5" i="13" s="1"/>
  <c r="D14" i="15" s="1"/>
  <c r="B10" i="13" l="1"/>
  <c r="F25" i="13" l="1"/>
  <c r="B35" i="13" l="1"/>
  <c r="B21" i="13"/>
  <c r="B30" i="13" l="1"/>
  <c r="F27" i="13"/>
  <c r="F16" i="13"/>
  <c r="B31" i="13"/>
  <c r="F19" i="13"/>
  <c r="B20" i="13"/>
  <c r="B14" i="13"/>
  <c r="F12" i="13"/>
  <c r="F14" i="13" s="1"/>
  <c r="A1" i="13"/>
  <c r="D17" i="15" l="1"/>
  <c r="F26" i="13"/>
  <c r="F10" i="13"/>
  <c r="F29" i="13" l="1"/>
  <c r="F30" i="13" s="1"/>
  <c r="F20" i="13"/>
  <c r="F21" i="13" s="1"/>
  <c r="F31" i="13" l="1"/>
  <c r="D16" i="15" s="1"/>
  <c r="D15" i="15"/>
  <c r="D18" i="15" l="1"/>
  <c r="F36" i="13"/>
</calcChain>
</file>

<file path=xl/sharedStrings.xml><?xml version="1.0" encoding="utf-8"?>
<sst xmlns="http://schemas.openxmlformats.org/spreadsheetml/2006/main" count="57" uniqueCount="45">
  <si>
    <t>CCTP</t>
  </si>
  <si>
    <t>Désignation</t>
  </si>
  <si>
    <t>Unité</t>
  </si>
  <si>
    <t>Prix unitaire</t>
  </si>
  <si>
    <t xml:space="preserve">Prix </t>
  </si>
  <si>
    <t>Production</t>
  </si>
  <si>
    <t>Distribution</t>
  </si>
  <si>
    <t>Circuit de Chauffage</t>
  </si>
  <si>
    <t>Ens</t>
  </si>
  <si>
    <t>Emission</t>
  </si>
  <si>
    <t>U</t>
  </si>
  <si>
    <t>ml</t>
  </si>
  <si>
    <t>Quantité MOE</t>
  </si>
  <si>
    <t>Ventilation</t>
  </si>
  <si>
    <t>Réseau</t>
  </si>
  <si>
    <t>TOTAL</t>
  </si>
  <si>
    <t>Bouche</t>
  </si>
  <si>
    <t>VMC</t>
  </si>
  <si>
    <t>Plomberie</t>
  </si>
  <si>
    <t>CHAUFFAGE / CLIMATISATION</t>
  </si>
  <si>
    <t>Diffusion</t>
  </si>
  <si>
    <t xml:space="preserve"> Tout public </t>
  </si>
  <si>
    <t xml:space="preserve"> Interne</t>
  </si>
  <si>
    <t xml:space="preserve"> Projet</t>
  </si>
  <si>
    <t xml:space="preserve"> Restreinte à : </t>
  </si>
  <si>
    <t>Date</t>
  </si>
  <si>
    <t>Auteur(s)</t>
  </si>
  <si>
    <t xml:space="preserve">Phase </t>
  </si>
  <si>
    <t xml:space="preserve">Version </t>
  </si>
  <si>
    <t>ESTIMATIF LOT CVC - PLOMBERIE</t>
  </si>
  <si>
    <t>TOTAL HT</t>
  </si>
  <si>
    <t>VENTILATION</t>
  </si>
  <si>
    <t>PLOMBERIE SANITAIRE</t>
  </si>
  <si>
    <t>Dépose et consignations</t>
  </si>
  <si>
    <t>Prestation de dépose et de consignations suivant notice réemploi</t>
  </si>
  <si>
    <t>Sans objet</t>
  </si>
  <si>
    <t>INP - ENSIACET</t>
  </si>
  <si>
    <t>Régulation</t>
  </si>
  <si>
    <t>Ventilo-convecteur non carrossé</t>
  </si>
  <si>
    <t>Plénum de soufflage</t>
  </si>
  <si>
    <t>Circuit d'Eau glacé</t>
  </si>
  <si>
    <t>Evacuation des condensats</t>
  </si>
  <si>
    <t>VMC SF</t>
  </si>
  <si>
    <t xml:space="preserve">Accessoires </t>
  </si>
  <si>
    <t>Clapet coupe feu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</si>
</sst>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_-* #,##0\ &quot;€&quot;_-;\-* #,##0\ &quot;€&quot;_-;_-* &quot;-&quot;??\ &quot;€&quot;_-;_-@_-"/>
  </numFmts>
  <fonts count="14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b/>
      <sz val="11"/>
      <color rgb="FFEDF8C4"/>
      <name val="Cambria"/>
      <family val="1"/>
      <scheme val="major"/>
    </font>
    <font>
      <b/>
      <sz val="11"/>
      <color rgb="FF6A157E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rgb="FF6A157E"/>
      <name val="Cambria"/>
      <family val="1"/>
      <scheme val="major"/>
    </font>
    <font>
      <sz val="10"/>
      <color theme="1"/>
      <name val="Arial1"/>
    </font>
    <font>
      <sz val="11"/>
      <color rgb="FF000000"/>
      <name val="Cambria"/>
      <family val="1"/>
    </font>
    <font>
      <sz val="10"/>
      <name val="Comic Sans MS"/>
      <family val="4"/>
    </font>
    <font>
      <sz val="10"/>
      <name val="Times New Roman"/>
      <family val="1"/>
    </font>
    <font>
      <b/>
      <sz val="11"/>
      <color theme="1"/>
      <name val="Cambria"/>
      <family val="1"/>
    </font>
    <font>
      <b/>
      <sz val="11"/>
      <color theme="1"/>
      <name val="Cambria"/>
      <family val="1"/>
      <scheme val="maj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DF8C4"/>
        <bgColor indexed="64"/>
      </patternFill>
    </fill>
    <fill>
      <patternFill patternType="solid">
        <fgColor rgb="FF6A157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10" fillId="0" borderId="0">
      <alignment horizontal="left"/>
    </xf>
    <xf numFmtId="0" fontId="5" fillId="0" borderId="0"/>
    <xf numFmtId="0" fontId="13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1" fillId="2" borderId="4" xfId="0" applyNumberFormat="1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6" fontId="7" fillId="0" borderId="9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66" fontId="7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165" fontId="12" fillId="2" borderId="5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0" fontId="4" fillId="2" borderId="4" xfId="6" applyFont="1" applyFill="1" applyBorder="1" applyAlignment="1">
      <alignment vertical="center"/>
    </xf>
    <xf numFmtId="0" fontId="1" fillId="0" borderId="1" xfId="6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4" fontId="2" fillId="0" borderId="1" xfId="0" applyNumberFormat="1" applyFont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/>
    </xf>
  </cellXfs>
  <cellStyles count="8">
    <cellStyle name="Milliers 2" xfId="2" xr:uid="{4581C852-4581-4820-A25D-790F101C9456}"/>
    <cellStyle name="Monétaire" xfId="1" builtinId="4"/>
    <cellStyle name="Monétaire 2" xfId="3" xr:uid="{6E376FF3-3DAD-422D-94C9-5DFF4EB304CA}"/>
    <cellStyle name="Normal" xfId="0" builtinId="0"/>
    <cellStyle name="Normal 2" xfId="5" xr:uid="{7F50FB7F-2D16-4DEC-A0C4-D4717F9D47D8}"/>
    <cellStyle name="Normal 2 2" xfId="7" xr:uid="{C4B03D42-CFED-4A3B-8342-525A62E540BF}"/>
    <cellStyle name="Normal 3" xfId="4" xr:uid="{D91AC79D-B2CD-4CB2-AB58-FCE2D881515B}"/>
    <cellStyle name="Normal 3 2" xfId="6" xr:uid="{3ADAC760-2229-42D5-9802-4DE5D72FEFE7}"/>
  </cellStyles>
  <dxfs count="0"/>
  <tableStyles count="0" defaultTableStyle="TableStyleMedium2" defaultPivotStyle="PivotStyleMedium9"/>
  <colors>
    <mruColors>
      <color rgb="FFEDF8C4"/>
      <color rgb="FF6A15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895350</xdr:colOff>
      <xdr:row>2</xdr:row>
      <xdr:rowOff>66675</xdr:rowOff>
    </xdr:from>
    <xdr:to>
      <xdr:col>2</xdr:col>
      <xdr:colOff>1038225</xdr:colOff>
      <xdr:row>2</xdr:row>
      <xdr:rowOff>228600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7C2206-5544-4583-9E7D-CACC6CFA6F7B}"/>
            </a:ext>
          </a:extLst>
        </xdr:cNvPr>
        <xdr:cNvSpPr/>
      </xdr:nvSpPr>
      <xdr:spPr>
        <a:xfrm>
          <a:off x="2857500" y="76962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895350</xdr:colOff>
      <xdr:row>3</xdr:row>
      <xdr:rowOff>76200</xdr:rowOff>
    </xdr:from>
    <xdr:to>
      <xdr:col>2</xdr:col>
      <xdr:colOff>1038225</xdr:colOff>
      <xdr:row>3</xdr:row>
      <xdr:rowOff>238125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CBA3876-19C2-4F14-B374-1CEEB59C8CD5}"/>
            </a:ext>
          </a:extLst>
        </xdr:cNvPr>
        <xdr:cNvSpPr/>
      </xdr:nvSpPr>
      <xdr:spPr>
        <a:xfrm>
          <a:off x="2857500" y="112776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904876</xdr:colOff>
      <xdr:row>4</xdr:row>
      <xdr:rowOff>66675</xdr:rowOff>
    </xdr:from>
    <xdr:to>
      <xdr:col>2</xdr:col>
      <xdr:colOff>1047751</xdr:colOff>
      <xdr:row>4</xdr:row>
      <xdr:rowOff>228600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70354BE-317D-415F-ADB2-EA6A8D62CC70}"/>
            </a:ext>
          </a:extLst>
        </xdr:cNvPr>
        <xdr:cNvSpPr/>
      </xdr:nvSpPr>
      <xdr:spPr>
        <a:xfrm>
          <a:off x="2865121" y="147066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904875</xdr:colOff>
      <xdr:row>5</xdr:row>
      <xdr:rowOff>66675</xdr:rowOff>
    </xdr:from>
    <xdr:to>
      <xdr:col>2</xdr:col>
      <xdr:colOff>1047750</xdr:colOff>
      <xdr:row>5</xdr:row>
      <xdr:rowOff>228600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9167242-A901-43A9-9EA6-24A4F82DC71D}"/>
            </a:ext>
          </a:extLst>
        </xdr:cNvPr>
        <xdr:cNvSpPr/>
      </xdr:nvSpPr>
      <xdr:spPr>
        <a:xfrm>
          <a:off x="2865120" y="182118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905576</xdr:colOff>
      <xdr:row>4</xdr:row>
      <xdr:rowOff>44263</xdr:rowOff>
    </xdr:from>
    <xdr:to>
      <xdr:col>2</xdr:col>
      <xdr:colOff>1048451</xdr:colOff>
      <xdr:row>4</xdr:row>
      <xdr:rowOff>225238</xdr:rowOff>
    </xdr:to>
    <xdr:sp macro="" textlink="">
      <xdr:nvSpPr>
        <xdr:cNvPr id="6" name="Multiplier 7">
          <a:extLst>
            <a:ext uri="{FF2B5EF4-FFF2-40B4-BE49-F238E27FC236}">
              <a16:creationId xmlns:a16="http://schemas.microsoft.com/office/drawing/2014/main" id="{A26AC01D-0A6B-433B-8911-5366C28C5020}"/>
            </a:ext>
          </a:extLst>
        </xdr:cNvPr>
        <xdr:cNvSpPr/>
      </xdr:nvSpPr>
      <xdr:spPr>
        <a:xfrm>
          <a:off x="2865821" y="1444438"/>
          <a:ext cx="144780" cy="182880"/>
        </a:xfrm>
        <a:prstGeom prst="mathMultiply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3</xdr:col>
      <xdr:colOff>1221443</xdr:colOff>
      <xdr:row>2</xdr:row>
      <xdr:rowOff>179293</xdr:rowOff>
    </xdr:from>
    <xdr:to>
      <xdr:col>3</xdr:col>
      <xdr:colOff>2265719</xdr:colOff>
      <xdr:row>5</xdr:row>
      <xdr:rowOff>211902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FE64355-E054-46B7-9F0C-CCE7E4364718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8503" y="882238"/>
          <a:ext cx="1059516" cy="1089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44F19-5963-4332-AFF7-2E43B96D4CFC}">
  <sheetPr>
    <pageSetUpPr fitToPage="1"/>
  </sheetPr>
  <dimension ref="A1:D35"/>
  <sheetViews>
    <sheetView view="pageLayout" zoomScale="70" zoomScaleNormal="100" zoomScalePageLayoutView="70" workbookViewId="0">
      <selection activeCell="D20" sqref="D20"/>
    </sheetView>
  </sheetViews>
  <sheetFormatPr baseColWidth="10" defaultColWidth="9.109375" defaultRowHeight="13.8"/>
  <cols>
    <col min="1" max="1" width="14.5546875" style="5" customWidth="1"/>
    <col min="2" max="2" width="14.6640625" style="5" customWidth="1"/>
    <col min="3" max="3" width="17.88671875" style="5" customWidth="1"/>
    <col min="4" max="4" width="34.33203125" style="5" customWidth="1"/>
    <col min="5" max="5" width="9.109375" style="5"/>
    <col min="6" max="6" width="10.109375" style="5" bestFit="1" customWidth="1"/>
    <col min="7" max="10" width="9.109375" style="5"/>
    <col min="11" max="11" width="9.109375" style="5" customWidth="1"/>
    <col min="12" max="16384" width="9.109375" style="5"/>
  </cols>
  <sheetData>
    <row r="1" spans="1:4" ht="28.35" customHeight="1">
      <c r="A1" s="47" t="s">
        <v>36</v>
      </c>
      <c r="B1" s="48"/>
      <c r="C1" s="48"/>
      <c r="D1" s="48"/>
    </row>
    <row r="2" spans="1:4" ht="28.35" customHeight="1"/>
    <row r="3" spans="1:4" ht="28.35" customHeight="1">
      <c r="A3" s="43" t="s">
        <v>20</v>
      </c>
      <c r="B3" s="43"/>
      <c r="C3" s="29"/>
      <c r="D3" s="30" t="s">
        <v>21</v>
      </c>
    </row>
    <row r="4" spans="1:4" ht="28.35" customHeight="1">
      <c r="A4" s="43"/>
      <c r="B4" s="43"/>
      <c r="D4" s="31" t="s">
        <v>22</v>
      </c>
    </row>
    <row r="5" spans="1:4" ht="28.35" customHeight="1">
      <c r="A5" s="43"/>
      <c r="B5" s="43"/>
      <c r="D5" s="31" t="s">
        <v>23</v>
      </c>
    </row>
    <row r="6" spans="1:4" ht="28.35" customHeight="1">
      <c r="A6" s="43"/>
      <c r="B6" s="43"/>
      <c r="C6" s="32"/>
      <c r="D6" s="33" t="s">
        <v>24</v>
      </c>
    </row>
    <row r="7" spans="1:4" ht="28.35" customHeight="1">
      <c r="A7" s="43" t="s">
        <v>25</v>
      </c>
      <c r="B7" s="43"/>
      <c r="C7" s="49"/>
      <c r="D7" s="44"/>
    </row>
    <row r="8" spans="1:4" ht="28.35" customHeight="1">
      <c r="A8" s="43" t="s">
        <v>26</v>
      </c>
      <c r="B8" s="43"/>
      <c r="C8" s="44"/>
      <c r="D8" s="44"/>
    </row>
    <row r="9" spans="1:4" ht="28.35" customHeight="1">
      <c r="A9" s="43" t="s">
        <v>27</v>
      </c>
      <c r="B9" s="43"/>
      <c r="C9" s="44"/>
      <c r="D9" s="44"/>
    </row>
    <row r="10" spans="1:4" ht="28.35" customHeight="1">
      <c r="A10" s="43" t="s">
        <v>28</v>
      </c>
      <c r="B10" s="43"/>
      <c r="C10" s="44"/>
      <c r="D10" s="44"/>
    </row>
    <row r="11" spans="1:4" ht="28.35" customHeight="1"/>
    <row r="12" spans="1:4" ht="28.35" customHeight="1">
      <c r="A12" s="34"/>
    </row>
    <row r="13" spans="1:4" ht="28.35" customHeight="1">
      <c r="A13" s="45" t="s">
        <v>29</v>
      </c>
      <c r="B13" s="45"/>
      <c r="C13" s="45"/>
      <c r="D13" s="46"/>
    </row>
    <row r="14" spans="1:4" ht="28.35" customHeight="1">
      <c r="A14" s="35" t="s">
        <v>33</v>
      </c>
      <c r="B14" s="36"/>
      <c r="C14" s="36"/>
      <c r="D14" s="37">
        <f>Quantitatif!F5</f>
        <v>0</v>
      </c>
    </row>
    <row r="15" spans="1:4" ht="28.35" customHeight="1">
      <c r="A15" s="35" t="s">
        <v>19</v>
      </c>
      <c r="B15" s="36"/>
      <c r="C15" s="36"/>
      <c r="D15" s="37">
        <f>Quantitatif!F21</f>
        <v>0</v>
      </c>
    </row>
    <row r="16" spans="1:4" ht="28.35" customHeight="1">
      <c r="A16" s="35" t="s">
        <v>31</v>
      </c>
      <c r="B16" s="36"/>
      <c r="C16" s="36"/>
      <c r="D16" s="37">
        <f>Quantitatif!F31</f>
        <v>0</v>
      </c>
    </row>
    <row r="17" spans="1:4" ht="28.35" customHeight="1">
      <c r="A17" s="35" t="s">
        <v>32</v>
      </c>
      <c r="B17" s="36"/>
      <c r="C17" s="36"/>
      <c r="D17" s="37">
        <f>Quantitatif!F35</f>
        <v>0</v>
      </c>
    </row>
    <row r="18" spans="1:4" ht="27.75" customHeight="1">
      <c r="A18" s="38" t="s">
        <v>30</v>
      </c>
      <c r="B18" s="39"/>
      <c r="C18" s="39"/>
      <c r="D18" s="40">
        <f>SUM(D15:D17)</f>
        <v>0</v>
      </c>
    </row>
    <row r="19" spans="1:4" ht="28.35" customHeight="1">
      <c r="D19" s="6"/>
    </row>
    <row r="20" spans="1:4" ht="28.35" customHeight="1"/>
    <row r="21" spans="1:4" ht="28.35" customHeight="1"/>
    <row r="22" spans="1:4" ht="28.35" customHeight="1"/>
    <row r="23" spans="1:4" ht="28.35" customHeight="1"/>
    <row r="24" spans="1:4" ht="28.35" customHeight="1"/>
    <row r="25" spans="1:4" ht="28.35" customHeight="1"/>
    <row r="26" spans="1:4" ht="28.35" customHeight="1"/>
    <row r="27" spans="1:4" ht="28.35" customHeight="1"/>
    <row r="28" spans="1:4" ht="28.35" customHeight="1"/>
    <row r="29" spans="1:4" ht="28.35" customHeight="1"/>
    <row r="30" spans="1:4" ht="28.35" customHeight="1"/>
    <row r="31" spans="1:4" ht="28.35" customHeight="1"/>
    <row r="32" spans="1:4" ht="28.35" customHeight="1"/>
    <row r="33" ht="28.35" customHeight="1"/>
    <row r="34" ht="28.35" customHeight="1"/>
    <row r="35" ht="28.35" customHeight="1"/>
  </sheetData>
  <mergeCells count="11">
    <mergeCell ref="A1:D1"/>
    <mergeCell ref="A3:B6"/>
    <mergeCell ref="A7:B7"/>
    <mergeCell ref="C7:D7"/>
    <mergeCell ref="A8:B8"/>
    <mergeCell ref="C8:D8"/>
    <mergeCell ref="A9:B9"/>
    <mergeCell ref="C9:D9"/>
    <mergeCell ref="A10:B10"/>
    <mergeCell ref="C10:D10"/>
    <mergeCell ref="A13:D13"/>
  </mergeCells>
  <pageMargins left="0.7" right="0.7" top="0.75" bottom="0.75" header="0.3" footer="0.3"/>
  <pageSetup paperSize="9" fitToWidth="0" fitToHeight="2" orientation="portrait" r:id="rId1"/>
  <headerFooter>
    <oddHeader xml:space="preserve">&amp;C&amp;"-,Gras"&amp;14&amp;K6A157EEstimatif&amp;K06-034
</oddHeader>
    <oddFooter>&amp;C&amp;"+,Normal"&amp;9Tous droits de communication et de reproduction réservés
SCOP ECOZIMUT
www.ecozimut.com – contact@ecozimut.com  &amp;R&amp;"+,Normal"&amp;9&amp;P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1FADC-306F-4E6C-B136-2AF24C926827}">
  <sheetPr>
    <pageSetUpPr fitToPage="1"/>
  </sheetPr>
  <dimension ref="A1:N102"/>
  <sheetViews>
    <sheetView tabSelected="1" view="pageBreakPreview" zoomScale="60" zoomScaleNormal="85" zoomScalePageLayoutView="85" workbookViewId="0">
      <selection activeCell="N22" sqref="N22"/>
    </sheetView>
  </sheetViews>
  <sheetFormatPr baseColWidth="10" defaultColWidth="9.109375" defaultRowHeight="13.8"/>
  <cols>
    <col min="1" max="1" width="12.44140625" style="5" bestFit="1" customWidth="1"/>
    <col min="2" max="2" width="54.5546875" style="5" bestFit="1" customWidth="1"/>
    <col min="3" max="3" width="9.109375" style="5"/>
    <col min="4" max="4" width="16.44140625" style="5" bestFit="1" customWidth="1"/>
    <col min="5" max="5" width="12.5546875" style="6" bestFit="1" customWidth="1"/>
    <col min="6" max="6" width="13.5546875" style="6" bestFit="1" customWidth="1"/>
    <col min="7" max="8" width="9.109375" style="6"/>
    <col min="9" max="9" width="9.109375" style="5"/>
    <col min="10" max="10" width="40.109375" style="5" customWidth="1"/>
    <col min="11" max="12" width="9.109375" style="5"/>
    <col min="13" max="14" width="9.109375" style="6"/>
    <col min="15" max="15" width="9.109375" style="5"/>
    <col min="16" max="16" width="40.109375" style="5" customWidth="1"/>
    <col min="17" max="16384" width="9.109375" style="5"/>
  </cols>
  <sheetData>
    <row r="1" spans="1:6" ht="22.5" customHeight="1">
      <c r="A1" s="50" t="str">
        <f>B7</f>
        <v>CHAUFFAGE / CLIMATISATION</v>
      </c>
      <c r="B1" s="50"/>
      <c r="C1" s="50"/>
      <c r="D1" s="50"/>
      <c r="E1" s="50"/>
      <c r="F1" s="50"/>
    </row>
    <row r="2" spans="1:6" ht="22.5" customHeight="1">
      <c r="A2" s="1" t="s">
        <v>0</v>
      </c>
      <c r="B2" s="1" t="s">
        <v>1</v>
      </c>
      <c r="C2" s="1" t="s">
        <v>2</v>
      </c>
      <c r="D2" s="1" t="s">
        <v>12</v>
      </c>
      <c r="E2" s="2" t="s">
        <v>3</v>
      </c>
      <c r="F2" s="3" t="s">
        <v>4</v>
      </c>
    </row>
    <row r="3" spans="1:6" ht="22.5" customHeight="1">
      <c r="A3" s="7"/>
      <c r="B3" s="41" t="s">
        <v>33</v>
      </c>
      <c r="C3" s="8"/>
      <c r="D3" s="8"/>
      <c r="E3" s="9"/>
      <c r="F3" s="10"/>
    </row>
    <row r="4" spans="1:6" ht="27.6">
      <c r="A4" s="15"/>
      <c r="B4" s="42" t="s">
        <v>34</v>
      </c>
      <c r="C4" s="27" t="s">
        <v>10</v>
      </c>
      <c r="D4" s="20"/>
      <c r="E4" s="22"/>
      <c r="F4" s="23">
        <f t="shared" ref="F4" si="0">E4*D4</f>
        <v>0</v>
      </c>
    </row>
    <row r="5" spans="1:6">
      <c r="A5" s="7"/>
      <c r="B5" s="4" t="str">
        <f>"SOUS-TOTAL " &amp;B3</f>
        <v>SOUS-TOTAL Dépose et consignations</v>
      </c>
      <c r="C5" s="8"/>
      <c r="D5" s="8"/>
      <c r="E5" s="9"/>
      <c r="F5" s="11">
        <f>F4</f>
        <v>0</v>
      </c>
    </row>
    <row r="6" spans="1:6" customFormat="1" ht="14.4"/>
    <row r="7" spans="1:6" ht="22.5" customHeight="1">
      <c r="A7" s="7"/>
      <c r="B7" s="4" t="s">
        <v>19</v>
      </c>
      <c r="C7" s="8"/>
      <c r="D7" s="8"/>
      <c r="E7" s="9"/>
      <c r="F7" s="10"/>
    </row>
    <row r="8" spans="1:6" ht="22.2" customHeight="1">
      <c r="A8" s="7"/>
      <c r="B8" s="4" t="s">
        <v>5</v>
      </c>
      <c r="C8" s="8"/>
      <c r="D8" s="8"/>
      <c r="E8" s="18"/>
      <c r="F8" s="19"/>
    </row>
    <row r="9" spans="1:6">
      <c r="A9" s="15"/>
      <c r="B9" s="25" t="s">
        <v>35</v>
      </c>
      <c r="C9" s="27"/>
      <c r="D9" s="20"/>
      <c r="E9" s="22"/>
      <c r="F9" s="23"/>
    </row>
    <row r="10" spans="1:6" ht="14.25" customHeight="1">
      <c r="A10" s="7"/>
      <c r="B10" s="16" t="str">
        <f>"Sous-Total " &amp;B8</f>
        <v>Sous-Total Production</v>
      </c>
      <c r="C10" s="8"/>
      <c r="D10" s="28"/>
      <c r="E10" s="18"/>
      <c r="F10" s="17">
        <f>SUM(F9:F9)</f>
        <v>0</v>
      </c>
    </row>
    <row r="11" spans="1:6" ht="14.25" customHeight="1">
      <c r="A11" s="7"/>
      <c r="B11" s="4" t="s">
        <v>6</v>
      </c>
      <c r="C11" s="8"/>
      <c r="D11" s="28"/>
      <c r="E11" s="18"/>
      <c r="F11" s="19"/>
    </row>
    <row r="12" spans="1:6">
      <c r="A12" s="15"/>
      <c r="B12" s="20" t="s">
        <v>7</v>
      </c>
      <c r="C12" s="20" t="s">
        <v>11</v>
      </c>
      <c r="D12" s="20"/>
      <c r="E12" s="26"/>
      <c r="F12" s="23">
        <f>E12*D12</f>
        <v>0</v>
      </c>
    </row>
    <row r="13" spans="1:6">
      <c r="A13" s="15"/>
      <c r="B13" s="20" t="s">
        <v>40</v>
      </c>
      <c r="C13" s="20" t="s">
        <v>11</v>
      </c>
      <c r="D13" s="20"/>
      <c r="E13" s="26"/>
      <c r="F13" s="23">
        <f>E13*D13</f>
        <v>0</v>
      </c>
    </row>
    <row r="14" spans="1:6" ht="22.5" customHeight="1">
      <c r="A14" s="7"/>
      <c r="B14" s="16" t="str">
        <f>"Sous-Total " &amp;B11</f>
        <v>Sous-Total Distribution</v>
      </c>
      <c r="C14" s="8"/>
      <c r="D14" s="28"/>
      <c r="E14" s="18"/>
      <c r="F14" s="17">
        <f>SUM(F12:F13)</f>
        <v>0</v>
      </c>
    </row>
    <row r="15" spans="1:6" ht="14.25" customHeight="1">
      <c r="A15" s="7"/>
      <c r="B15" s="4" t="s">
        <v>9</v>
      </c>
      <c r="C15" s="8"/>
      <c r="D15" s="28"/>
      <c r="E15" s="18"/>
      <c r="F15" s="19"/>
    </row>
    <row r="16" spans="1:6">
      <c r="A16" s="15"/>
      <c r="B16" s="25" t="s">
        <v>38</v>
      </c>
      <c r="C16" s="24" t="s">
        <v>10</v>
      </c>
      <c r="D16" s="24"/>
      <c r="E16" s="26"/>
      <c r="F16" s="23">
        <f t="shared" ref="F16:F18" si="1">E16*D16</f>
        <v>0</v>
      </c>
    </row>
    <row r="17" spans="1:6">
      <c r="A17" s="15"/>
      <c r="B17" s="25" t="s">
        <v>39</v>
      </c>
      <c r="C17" s="24" t="s">
        <v>10</v>
      </c>
      <c r="D17" s="24"/>
      <c r="E17" s="26"/>
      <c r="F17" s="23">
        <f t="shared" si="1"/>
        <v>0</v>
      </c>
    </row>
    <row r="18" spans="1:6">
      <c r="A18" s="15"/>
      <c r="B18" s="25" t="s">
        <v>41</v>
      </c>
      <c r="C18" s="24" t="s">
        <v>8</v>
      </c>
      <c r="D18" s="24"/>
      <c r="E18" s="26"/>
      <c r="F18" s="23">
        <f t="shared" si="1"/>
        <v>0</v>
      </c>
    </row>
    <row r="19" spans="1:6">
      <c r="A19" s="15"/>
      <c r="B19" s="25" t="s">
        <v>37</v>
      </c>
      <c r="C19" s="24" t="s">
        <v>8</v>
      </c>
      <c r="D19" s="24"/>
      <c r="E19" s="26"/>
      <c r="F19" s="23">
        <f t="shared" ref="F19" si="2">E19*D19</f>
        <v>0</v>
      </c>
    </row>
    <row r="20" spans="1:6" ht="22.5" customHeight="1">
      <c r="A20" s="7"/>
      <c r="B20" s="16" t="str">
        <f>"Sous-Total " &amp;B15</f>
        <v>Sous-Total Emission</v>
      </c>
      <c r="C20" s="8"/>
      <c r="D20" s="28"/>
      <c r="E20" s="18"/>
      <c r="F20" s="17">
        <f>SUM(F16:F19)</f>
        <v>0</v>
      </c>
    </row>
    <row r="21" spans="1:6">
      <c r="A21" s="7"/>
      <c r="B21" s="4" t="str">
        <f>"SOUS-TOTAL " &amp;B7</f>
        <v>SOUS-TOTAL CHAUFFAGE / CLIMATISATION</v>
      </c>
      <c r="C21" s="8"/>
      <c r="D21" s="8"/>
      <c r="E21" s="9"/>
      <c r="F21" s="11">
        <f>F10+F14+F20</f>
        <v>0</v>
      </c>
    </row>
    <row r="22" spans="1:6" ht="22.5" customHeight="1">
      <c r="A22" s="12"/>
      <c r="B22" s="13"/>
      <c r="F22" s="14"/>
    </row>
    <row r="23" spans="1:6" ht="22.5" customHeight="1">
      <c r="A23" s="7"/>
      <c r="B23" s="4" t="s">
        <v>13</v>
      </c>
      <c r="C23" s="8"/>
      <c r="D23" s="8"/>
      <c r="E23" s="9"/>
      <c r="F23" s="10"/>
    </row>
    <row r="24" spans="1:6" ht="22.5" customHeight="1">
      <c r="A24" s="7"/>
      <c r="B24" s="4" t="s">
        <v>17</v>
      </c>
      <c r="C24" s="8"/>
      <c r="D24" s="8"/>
      <c r="E24" s="18"/>
      <c r="F24" s="19"/>
    </row>
    <row r="25" spans="1:6">
      <c r="A25" s="15"/>
      <c r="B25" s="25" t="s">
        <v>42</v>
      </c>
      <c r="C25" s="27" t="s">
        <v>10</v>
      </c>
      <c r="D25" s="20"/>
      <c r="E25" s="22"/>
      <c r="F25" s="23">
        <f t="shared" ref="F25" si="3">E25*D25</f>
        <v>0</v>
      </c>
    </row>
    <row r="26" spans="1:6">
      <c r="A26" s="15"/>
      <c r="B26" s="25" t="s">
        <v>14</v>
      </c>
      <c r="C26" s="27" t="s">
        <v>11</v>
      </c>
      <c r="D26" s="20"/>
      <c r="E26" s="22"/>
      <c r="F26" s="23">
        <f t="shared" ref="F26:F28" si="4">E26*D26</f>
        <v>0</v>
      </c>
    </row>
    <row r="27" spans="1:6">
      <c r="A27" s="15"/>
      <c r="B27" s="25" t="s">
        <v>16</v>
      </c>
      <c r="C27" s="27" t="s">
        <v>10</v>
      </c>
      <c r="D27" s="20"/>
      <c r="E27" s="22"/>
      <c r="F27" s="23">
        <f t="shared" si="4"/>
        <v>0</v>
      </c>
    </row>
    <row r="28" spans="1:6">
      <c r="A28" s="15"/>
      <c r="B28" s="25" t="s">
        <v>44</v>
      </c>
      <c r="C28" s="27" t="s">
        <v>10</v>
      </c>
      <c r="D28" s="20"/>
      <c r="E28" s="22"/>
      <c r="F28" s="23">
        <f t="shared" si="4"/>
        <v>0</v>
      </c>
    </row>
    <row r="29" spans="1:6">
      <c r="A29" s="15"/>
      <c r="B29" s="21" t="s">
        <v>43</v>
      </c>
      <c r="C29" s="15" t="s">
        <v>8</v>
      </c>
      <c r="D29" s="20"/>
      <c r="E29" s="22"/>
      <c r="F29" s="23">
        <f>E29*D29</f>
        <v>0</v>
      </c>
    </row>
    <row r="30" spans="1:6" ht="14.25" customHeight="1">
      <c r="A30" s="7"/>
      <c r="B30" s="16" t="str">
        <f>"Sous-Total " &amp;B24</f>
        <v>Sous-Total VMC</v>
      </c>
      <c r="C30" s="8"/>
      <c r="D30" s="28"/>
      <c r="E30" s="18"/>
      <c r="F30" s="17">
        <f>SUM(F25:F29)</f>
        <v>0</v>
      </c>
    </row>
    <row r="31" spans="1:6">
      <c r="A31" s="7"/>
      <c r="B31" s="4" t="str">
        <f>"SOUS-TOTAL " &amp;B23</f>
        <v>SOUS-TOTAL Ventilation</v>
      </c>
      <c r="C31" s="8"/>
      <c r="D31" s="8"/>
      <c r="E31" s="9"/>
      <c r="F31" s="11">
        <f>F30</f>
        <v>0</v>
      </c>
    </row>
    <row r="32" spans="1:6" ht="22.5" customHeight="1"/>
    <row r="33" spans="1:6" ht="22.5" customHeight="1">
      <c r="A33" s="7"/>
      <c r="B33" s="4" t="s">
        <v>18</v>
      </c>
      <c r="C33" s="8"/>
      <c r="D33" s="8"/>
      <c r="E33" s="9"/>
      <c r="F33" s="10"/>
    </row>
    <row r="34" spans="1:6">
      <c r="A34" s="15"/>
      <c r="B34" s="25" t="s">
        <v>35</v>
      </c>
      <c r="C34" s="27"/>
      <c r="D34" s="20"/>
      <c r="E34" s="22"/>
      <c r="F34" s="23"/>
    </row>
    <row r="35" spans="1:6">
      <c r="A35" s="7"/>
      <c r="B35" s="4" t="str">
        <f>"SOUS-TOTAL " &amp;B33</f>
        <v>SOUS-TOTAL Plomberie</v>
      </c>
      <c r="C35" s="8"/>
      <c r="D35" s="8"/>
      <c r="E35" s="9"/>
      <c r="F35" s="11"/>
    </row>
    <row r="36" spans="1:6">
      <c r="A36" s="7"/>
      <c r="B36" s="4" t="s">
        <v>15</v>
      </c>
      <c r="C36" s="8"/>
      <c r="D36" s="8"/>
      <c r="E36" s="9"/>
      <c r="F36" s="11">
        <f>F21+F31+F35</f>
        <v>0</v>
      </c>
    </row>
    <row r="37" spans="1:6" ht="22.5" customHeight="1"/>
    <row r="38" spans="1:6" ht="22.5" customHeight="1"/>
    <row r="39" spans="1:6" ht="22.5" customHeight="1"/>
    <row r="40" spans="1:6" ht="22.5" customHeight="1"/>
    <row r="41" spans="1:6" ht="22.5" customHeight="1"/>
    <row r="42" spans="1:6" ht="22.5" customHeight="1"/>
    <row r="43" spans="1:6" ht="22.5" customHeight="1"/>
    <row r="44" spans="1:6" ht="22.5" customHeight="1"/>
    <row r="45" spans="1:6" ht="22.5" customHeight="1"/>
    <row r="46" spans="1:6" ht="22.5" customHeight="1"/>
    <row r="47" spans="1:6" ht="22.5" customHeight="1"/>
    <row r="48" spans="1:6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&amp;C&amp;"-,Gras"&amp;14&amp;K6A157EEstimatif&amp;K06-036
&amp;R&amp;D</oddHeader>
    <oddFooter>&amp;C&amp;"+,Normal"&amp;9Tous droits de communication et de reproduction réservés
SCOP ECOZIMUT
www.ecozimut.com – contact@ecozimut.com  &amp;R&amp;"+,Normal"&amp;9&amp;P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e459f8-096e-4c91-aa26-86847d4e48cf" xsi:nil="true"/>
    <lcf76f155ced4ddcb4097134ff3c332f xmlns="62c5669e-a3cf-4b00-a1a3-cacf1e292e2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92F64628ECB14790771A70036AF55B" ma:contentTypeVersion="18" ma:contentTypeDescription="Crée un document." ma:contentTypeScope="" ma:versionID="cd70c36971ced7c65af6e848ddfd9385">
  <xsd:schema xmlns:xsd="http://www.w3.org/2001/XMLSchema" xmlns:xs="http://www.w3.org/2001/XMLSchema" xmlns:p="http://schemas.microsoft.com/office/2006/metadata/properties" xmlns:ns2="62c5669e-a3cf-4b00-a1a3-cacf1e292e29" xmlns:ns3="84e459f8-096e-4c91-aa26-86847d4e48cf" targetNamespace="http://schemas.microsoft.com/office/2006/metadata/properties" ma:root="true" ma:fieldsID="20ab24120989136d8e23c434e14916c3" ns2:_="" ns3:_="">
    <xsd:import namespace="62c5669e-a3cf-4b00-a1a3-cacf1e292e29"/>
    <xsd:import namespace="84e459f8-096e-4c91-aa26-86847d4e4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5669e-a3cf-4b00-a1a3-cacf1e292e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c1ce823-244a-4fa2-83c4-2ea394d6a1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459f8-096e-4c91-aa26-86847d4e4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15af14-ef00-4377-b16a-ba80a24791d0}" ma:internalName="TaxCatchAll" ma:showField="CatchAllData" ma:web="84e459f8-096e-4c91-aa26-86847d4e48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B52186-BE2A-439C-A86D-1F180AA1DC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C7C960-CB83-49C4-B564-61D14E9BBD7A}">
  <ds:schemaRefs>
    <ds:schemaRef ds:uri="http://schemas.microsoft.com/office/2006/metadata/properties"/>
    <ds:schemaRef ds:uri="http://schemas.microsoft.com/office/infopath/2007/PartnerControls"/>
    <ds:schemaRef ds:uri="84e459f8-096e-4c91-aa26-86847d4e48cf"/>
    <ds:schemaRef ds:uri="62c5669e-a3cf-4b00-a1a3-cacf1e292e29"/>
  </ds:schemaRefs>
</ds:datastoreItem>
</file>

<file path=customXml/itemProps3.xml><?xml version="1.0" encoding="utf-8"?>
<ds:datastoreItem xmlns:ds="http://schemas.openxmlformats.org/officeDocument/2006/customXml" ds:itemID="{A8538FF7-0182-49C8-B69A-D181680E3B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c5669e-a3cf-4b00-a1a3-cacf1e292e29"/>
    <ds:schemaRef ds:uri="84e459f8-096e-4c91-aa26-86847d4e4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Estimatif</vt:lpstr>
      <vt:lpstr>Quantitatif</vt:lpstr>
      <vt:lpstr>Estimatif!Check1</vt:lpstr>
      <vt:lpstr>Estimatif!Check4</vt:lpstr>
      <vt:lpstr>Estimatif!Check6</vt:lpstr>
      <vt:lpstr>Quantitatif!Zone_d_impression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2025-03-12T13:32:01Z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0x0101006092F64628ECB14790771A70036AF55B</vt:lpwstr>
  </property>
  <property fmtid="{D5CDD505-2E9C-101B-9397-08002B2CF9AE}" pid="3" name="Order">
    <vt:r8>367200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