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DPGF ASC\"/>
    </mc:Choice>
  </mc:AlternateContent>
  <xr:revisionPtr revIDLastSave="0" documentId="13_ncr:1_{39E12E0D-9543-406D-8E15-125E1B19493E}" xr6:coauthVersionLast="47" xr6:coauthVersionMax="47" xr10:uidLastSave="{00000000-0000-0000-0000-000000000000}"/>
  <bookViews>
    <workbookView xWindow="-120" yWindow="-120" windowWidth="29040" windowHeight="17640" tabRatio="371" xr2:uid="{00000000-000D-0000-FFFF-FFFF00000000}"/>
  </bookViews>
  <sheets>
    <sheet name="Page De Garde" sheetId="19"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RECAP!$1:$5</definedName>
    <definedName name="PU" localSheetId="2">DPGF!$G:$G</definedName>
    <definedName name="PU" localSheetId="3">RECAP!$K:$K</definedName>
    <definedName name="Quantité" localSheetId="2">DPGF!$F:$F</definedName>
    <definedName name="Quantité" localSheetId="3">RECAP!$F:$F</definedName>
    <definedName name="_xlnm.Print_Area" localSheetId="2">DPGF!$A$1:$V$215</definedName>
    <definedName name="_xlnm.Print_Area" localSheetId="0">'Page De Garde'!$A$1:$AJ$54</definedName>
    <definedName name="_xlnm.Print_Area" localSheetId="1">Préambule!$A$1:$A$33</definedName>
    <definedName name="_xlnm.Print_Area" localSheetId="3">RECAP!$A$1:$K$63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6" i="13" l="1"/>
  <c r="B54" i="13"/>
  <c r="B52" i="13"/>
  <c r="B50" i="13"/>
  <c r="B48" i="13"/>
  <c r="B46" i="13"/>
  <c r="V212" i="14"/>
  <c r="V214" i="14" s="1"/>
  <c r="U212" i="14"/>
  <c r="U214" i="14" s="1"/>
  <c r="B44" i="13" l="1"/>
  <c r="B42" i="13"/>
  <c r="B40" i="13"/>
  <c r="B38" i="13"/>
  <c r="B36" i="13"/>
  <c r="B34" i="13"/>
  <c r="B32" i="13"/>
  <c r="B30" i="13"/>
  <c r="B28" i="13"/>
  <c r="B26" i="13"/>
  <c r="B24" i="13"/>
  <c r="B22" i="13"/>
  <c r="B20" i="13"/>
  <c r="B18" i="13"/>
  <c r="B16" i="13"/>
  <c r="B14" i="13"/>
  <c r="B12" i="13"/>
  <c r="B10" i="13"/>
  <c r="B8" i="13"/>
  <c r="B6" i="13"/>
  <c r="P212" i="14" l="1"/>
  <c r="P214" i="14" s="1"/>
  <c r="O212" i="14"/>
  <c r="O214" i="14" s="1"/>
  <c r="I212" i="14" l="1"/>
  <c r="I214" i="14" s="1"/>
  <c r="J212" i="14"/>
  <c r="J214" i="14" s="1"/>
  <c r="E2" i="13" l="1"/>
  <c r="D2" i="13"/>
  <c r="A3" i="14"/>
  <c r="C3" i="14"/>
  <c r="C210" i="14" l="1"/>
  <c r="C214" i="14"/>
</calcChain>
</file>

<file path=xl/sharedStrings.xml><?xml version="1.0" encoding="utf-8"?>
<sst xmlns="http://schemas.openxmlformats.org/spreadsheetml/2006/main" count="316" uniqueCount="78">
  <si>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</si>
  <si>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</si>
  <si>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</si>
  <si>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</si>
  <si>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</si>
  <si>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</si>
  <si>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</si>
  <si>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</si>
  <si>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</si>
  <si>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</si>
  <si>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</si>
  <si>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TVA 19,60 %</t>
  </si>
  <si>
    <t>MONTANT TOTAL TTC</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</si>
  <si>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</si>
  <si>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</si>
  <si>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</si>
  <si>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</si>
  <si>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Quantité 
Ent</t>
  </si>
  <si>
    <t>TOTAL RECAPITULATIF GENERAL H.T</t>
  </si>
  <si>
    <t>TOTAL GENERAL H.T</t>
  </si>
  <si>
    <t>RECAPITULATIF</t>
  </si>
  <si>
    <t xml:space="preserve">Total H.T. Lot </t>
  </si>
  <si>
    <t>TVA 20.00 %</t>
  </si>
  <si>
    <t>Totaux
€ H.T</t>
  </si>
  <si>
    <t>TVA 20,00 %</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</si>
  <si>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</si>
  <si>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Les quantités renseignées sont là pour aider l'entreprise à chiffrer les prestations définies dans le CTTP. Elles ne sont en aucun cas contractuelles. L'entreprise, qui a la mission EXE02, réalisera ses propres quantitatif sur la base des plans DCE.</t>
  </si>
  <si>
    <t>LOT 16</t>
  </si>
  <si>
    <t xml:space="preserve">Total T.T.C Lot </t>
  </si>
  <si>
    <t>OUVRAGES NEUFS A CONSTRUIRE</t>
  </si>
  <si>
    <t>- Frais d'études (garantie de calculs de l'entrepreneur)</t>
  </si>
  <si>
    <t>- Les travaux : principaux postes ascenseurs selon détails composants du chapitre 15</t>
  </si>
  <si>
    <t>- Tests et OPR (pour une valeur fixe maximum de 2,5 % du marché)</t>
  </si>
  <si>
    <t>- DOE (pour une valeur fixe maximum de 2,5 % du marché)</t>
  </si>
  <si>
    <t>DESCRIPTION DES ASCENSEURS</t>
  </si>
  <si>
    <t>Construction du Bâtiment "GM3"</t>
  </si>
  <si>
    <t>Monte-visiteurs</t>
  </si>
  <si>
    <t>OUVRAGE 01 : Ascenseur n°  MV1 1150 kg à 1,00 m/s</t>
  </si>
  <si>
    <t>- Ensemble complet selon description CCTP</t>
  </si>
  <si>
    <t>- Equipement de gaine (manœuvre, machine, entrainement, limiteur, amortisseur etc.)</t>
  </si>
  <si>
    <t>- Portes palières, serrures (petit cadre, finition inox standard)</t>
  </si>
  <si>
    <t>- Finition des portes palières, (ébrasements, etc.)</t>
  </si>
  <si>
    <t>- Equipement des paliers (tableau appel palier, signalisation, etc.)</t>
  </si>
  <si>
    <t>- Equipement de la cabine (arcade, parachutes, parois, porte, vantaux, etc.)</t>
  </si>
  <si>
    <t>- Décoration de la cabine (parois, sol, etc,)</t>
  </si>
  <si>
    <t>OUVRAGE 02 : Ascenseur n°  MV2 1150 kg à 1,00 m/s</t>
  </si>
  <si>
    <t>OUVRAGE 03 : Ascenseur n°  MV3 1150 kg à 1,00 m/s</t>
  </si>
  <si>
    <t>OUVRAGE 04 : Ascenseur n°  MV4 1150 kg à 1,00 m/s</t>
  </si>
  <si>
    <t>Monte-malades</t>
  </si>
  <si>
    <t>OUVRAGE 05 : Monte malades n° MM1 2500 kg à 1,00 m/s</t>
  </si>
  <si>
    <t>OUVRAGE 06 : Monte malades n° MM2 2500 kg à 1,00 m/s</t>
  </si>
  <si>
    <t>OUVRAGE 07 : Monte malades n° MM3-MP3 2500 kg à 1,00 m/s</t>
  </si>
  <si>
    <t>OUVRAGE 08 : Monte malades n° MM4 et dialyse 1600 kg à 1,00 m/s</t>
  </si>
  <si>
    <t>- Equipement des paliers (tableau appel palier, signalisation, NDNS, etc.)</t>
  </si>
  <si>
    <t>Monte-charges</t>
  </si>
  <si>
    <t>OUVRAGE 09 : Ascenseur monte-charge propre n° MC1  2275 kg à 1,00 m/s</t>
  </si>
  <si>
    <t>- Portes palières, serrures (petit cadre, ébrasements, etc.)</t>
  </si>
  <si>
    <t>- Finition des portes palières avec habillage des vantaux</t>
  </si>
  <si>
    <t>OUVRAGE 10 : Ascenseur monte-charge propre n° MC2  2275 kg à 1,00 m/s</t>
  </si>
  <si>
    <t>-Finition des portes palières avec habillage des vantaux</t>
  </si>
  <si>
    <t>OUVRAGE 11 : Ascenseur monte-charge sale n° MC3  2275 kg à 1,00 m/s</t>
  </si>
  <si>
    <t>OUVRAGE 12 : Ascenseur monte-charge sale n° MC4  2275 kg à 1,00 m/s</t>
  </si>
  <si>
    <t>OUVRAGE 13 : Ascenseur monte-charge n° MC5 dialyse  1600 kg à 1,00 m/s</t>
  </si>
  <si>
    <t>OUVRAGE 14 : Ascenseur monte-charge n° MC6 dialyse  1600 kg à 1,00 m/s</t>
  </si>
  <si>
    <t>Reconstruction du bâtiment "HC"</t>
  </si>
  <si>
    <t>Monte malades</t>
  </si>
  <si>
    <t>OUVRAGE 15 : Monte malades n° HC MV1 1600 kg à 1,00 m/s</t>
  </si>
  <si>
    <t>OUVRAGE 16 : Monte malades n° HC MV2 1600 kg à 1,00 m/s</t>
  </si>
  <si>
    <t>OUVRAGE 17 : Monte malades n° HC MV3 1600 kg à 1,00 m/s</t>
  </si>
  <si>
    <t>OUVRAGE 18 : Monte malades n° HC MV4 1600 kg à 1,00 m/s</t>
  </si>
  <si>
    <t>-Equipement des paliers (tableau appel palier, signalisation, etc.)</t>
  </si>
  <si>
    <t>GM3</t>
  </si>
  <si>
    <t>PMT</t>
  </si>
  <si>
    <t>HC</t>
  </si>
  <si>
    <t>Composant</t>
  </si>
  <si>
    <t>ASCENSEURS</t>
  </si>
  <si>
    <t>Ens.</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</si>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</sst>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6"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11"/>
      <name val="Calibri"/>
      <family val="2"/>
    </font>
    <font>
      <b/>
      <sz val="11"/>
      <name val="Calibri"/>
      <family val="2"/>
    </font>
    <font>
      <sz val="11"/>
      <color rgb="FFFFFFFF"/>
      <name val="Calibri"/>
      <family val="2"/>
    </font>
  </fonts>
  <fills count="3">
    <fill>
      <patternFill patternType="none"/>
    </fill>
    <fill>
      <patternFill patternType="gray125"/>
    </fill>
    <fill>
      <patternFill patternType="solid">
        <fgColor indexed="22"/>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right style="thin">
        <color indexed="22"/>
      </right>
      <top style="thin">
        <color indexed="22"/>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22"/>
      </right>
      <top style="thin">
        <color indexed="22"/>
      </top>
      <bottom style="thin">
        <color indexed="22"/>
      </bottom>
      <diagonal/>
    </border>
    <border>
      <left style="thin">
        <color indexed="64"/>
      </left>
      <right/>
      <top/>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style="thin">
        <color indexed="22"/>
      </bottom>
      <diagonal/>
    </border>
    <border>
      <left/>
      <right/>
      <top/>
      <bottom style="thin">
        <color indexed="22"/>
      </bottom>
      <diagonal/>
    </border>
    <border>
      <left/>
      <right/>
      <top style="thin">
        <color indexed="22"/>
      </top>
      <bottom style="thin">
        <color indexed="64"/>
      </bottom>
      <diagonal/>
    </border>
    <border>
      <left style="thin">
        <color indexed="64"/>
      </left>
      <right style="thin">
        <color indexed="64"/>
      </right>
      <top style="thin">
        <color indexed="22"/>
      </top>
      <bottom style="thin">
        <color indexed="64"/>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14">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0" fontId="10" fillId="0" borderId="0" xfId="0" applyFont="1"/>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0" fontId="14" fillId="0" borderId="0" xfId="0" applyFont="1"/>
    <xf numFmtId="0" fontId="4" fillId="0" borderId="0" xfId="0" applyFont="1"/>
    <xf numFmtId="0" fontId="4" fillId="0" borderId="6"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2" fillId="0" borderId="8" xfId="0" applyFont="1" applyBorder="1" applyAlignment="1">
      <alignment vertical="justify"/>
    </xf>
    <xf numFmtId="0" fontId="8" fillId="0" borderId="0" xfId="0" applyFont="1"/>
    <xf numFmtId="0" fontId="8" fillId="0" borderId="0" xfId="1" applyNumberFormat="1" applyFont="1">
      <alignment vertical="top" wrapText="1"/>
    </xf>
    <xf numFmtId="0" fontId="7" fillId="0" borderId="0" xfId="0" applyFont="1" applyAlignment="1">
      <alignment horizontal="right"/>
    </xf>
    <xf numFmtId="4" fontId="10" fillId="0" borderId="4" xfId="10" applyNumberFormat="1" applyFont="1" applyBorder="1"/>
    <xf numFmtId="4" fontId="10" fillId="0" borderId="5" xfId="10" applyNumberFormat="1" applyFont="1" applyBorder="1"/>
    <xf numFmtId="4" fontId="9" fillId="0" borderId="3" xfId="10" applyNumberFormat="1" applyFont="1" applyBorder="1"/>
    <xf numFmtId="4" fontId="9" fillId="0" borderId="10" xfId="10" applyNumberFormat="1" applyFont="1" applyBorder="1"/>
    <xf numFmtId="0" fontId="3" fillId="0" borderId="0" xfId="0" applyFont="1" applyAlignment="1">
      <alignment horizontal="center" vertical="center" wrapText="1"/>
    </xf>
    <xf numFmtId="49" fontId="2" fillId="0" borderId="0" xfId="12">
      <alignment vertical="top"/>
    </xf>
    <xf numFmtId="169" fontId="15" fillId="0" borderId="0" xfId="10" applyNumberFormat="1" applyFont="1"/>
    <xf numFmtId="49" fontId="4" fillId="0" borderId="2" xfId="4" applyFont="1" applyBorder="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13" xfId="0" applyFont="1" applyBorder="1"/>
    <xf numFmtId="0" fontId="8" fillId="0" borderId="7" xfId="1" applyNumberFormat="1" applyFont="1" applyBorder="1">
      <alignment vertical="top" wrapText="1"/>
    </xf>
    <xf numFmtId="0" fontId="14" fillId="0" borderId="8" xfId="0" applyFont="1" applyBorder="1" applyAlignment="1">
      <alignment vertical="justify"/>
    </xf>
    <xf numFmtId="0" fontId="14" fillId="0" borderId="0" xfId="0" applyFont="1" applyAlignment="1">
      <alignment vertical="justify"/>
    </xf>
    <xf numFmtId="0" fontId="9" fillId="0" borderId="0" xfId="0" applyFont="1" applyAlignment="1">
      <alignment horizontal="center" vertical="center"/>
    </xf>
    <xf numFmtId="0" fontId="7" fillId="0" borderId="0" xfId="0" applyFont="1" applyAlignment="1">
      <alignment horizontal="left" vertical="center"/>
    </xf>
    <xf numFmtId="0" fontId="0" fillId="0" borderId="11" xfId="0" applyBorder="1" applyAlignment="1">
      <alignment horizontal="center" vertical="center"/>
    </xf>
    <xf numFmtId="0" fontId="0" fillId="0" borderId="0" xfId="0" applyAlignment="1">
      <alignment horizontal="center" vertical="center"/>
    </xf>
    <xf numFmtId="0" fontId="4" fillId="0" borderId="0" xfId="0" applyFont="1" applyAlignment="1">
      <alignment vertical="center"/>
    </xf>
    <xf numFmtId="0" fontId="4" fillId="0" borderId="6" xfId="0" applyFont="1" applyBorder="1" applyAlignment="1">
      <alignment horizontal="center" vertical="center"/>
    </xf>
    <xf numFmtId="0" fontId="7" fillId="0" borderId="6"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4" fillId="0" borderId="6" xfId="0" applyFont="1" applyBorder="1" applyAlignment="1">
      <alignment vertical="center"/>
    </xf>
    <xf numFmtId="169" fontId="10" fillId="0" borderId="14" xfId="10" applyNumberFormat="1" applyFont="1" applyBorder="1"/>
    <xf numFmtId="169" fontId="10" fillId="0" borderId="15" xfId="10" applyNumberFormat="1" applyFont="1" applyBorder="1"/>
    <xf numFmtId="4" fontId="9" fillId="0" borderId="16" xfId="10" applyNumberFormat="1" applyFont="1" applyBorder="1"/>
    <xf numFmtId="2" fontId="7" fillId="0" borderId="6" xfId="0" applyNumberFormat="1" applyFont="1" applyBorder="1" applyAlignment="1">
      <alignment vertical="center"/>
    </xf>
    <xf numFmtId="0" fontId="16"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4" fillId="0" borderId="0" xfId="0" applyFont="1" applyAlignment="1">
      <alignment horizontal="left" vertical="center" wrapText="1"/>
    </xf>
    <xf numFmtId="49" fontId="4" fillId="0" borderId="2" xfId="4" applyFont="1" applyBorder="1" applyAlignment="1">
      <alignment horizontal="left" vertical="center" wrapText="1"/>
    </xf>
    <xf numFmtId="0" fontId="0" fillId="0" borderId="11"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49" fontId="4" fillId="0" borderId="0" xfId="0" applyNumberFormat="1" applyFont="1"/>
    <xf numFmtId="49" fontId="9" fillId="0" borderId="0" xfId="0" applyNumberFormat="1" applyFont="1" applyAlignment="1">
      <alignment vertical="center"/>
    </xf>
    <xf numFmtId="49" fontId="3" fillId="0" borderId="4" xfId="12" applyFont="1" applyBorder="1" applyAlignment="1">
      <alignment horizontal="center" vertical="top"/>
    </xf>
    <xf numFmtId="49" fontId="4" fillId="0" borderId="4" xfId="12" applyFont="1" applyBorder="1" applyAlignment="1">
      <alignment horizontal="center" vertical="top"/>
    </xf>
    <xf numFmtId="49" fontId="4" fillId="0" borderId="3" xfId="12" applyFont="1" applyBorder="1" applyAlignment="1">
      <alignment horizontal="center" vertical="top"/>
    </xf>
    <xf numFmtId="49" fontId="0" fillId="0" borderId="11" xfId="0" applyNumberFormat="1" applyBorder="1"/>
    <xf numFmtId="49" fontId="0" fillId="0" borderId="0" xfId="0" applyNumberFormat="1"/>
    <xf numFmtId="49" fontId="4" fillId="0" borderId="12" xfId="0" applyNumberFormat="1" applyFont="1" applyBorder="1" applyAlignment="1">
      <alignment horizontal="left" vertical="center"/>
    </xf>
    <xf numFmtId="49" fontId="7" fillId="0" borderId="3" xfId="12" applyFont="1" applyBorder="1" applyAlignment="1">
      <alignment horizontal="center" vertical="top"/>
    </xf>
    <xf numFmtId="49" fontId="2" fillId="0" borderId="0" xfId="0" applyNumberFormat="1" applyFont="1"/>
    <xf numFmtId="49" fontId="8" fillId="0" borderId="3" xfId="12" applyFont="1" applyBorder="1" applyAlignment="1">
      <alignment horizontal="center" vertical="top"/>
    </xf>
    <xf numFmtId="49" fontId="14" fillId="0" borderId="0" xfId="0" applyNumberFormat="1" applyFont="1"/>
    <xf numFmtId="49" fontId="8" fillId="0" borderId="0" xfId="12" applyFont="1" applyAlignment="1">
      <alignment horizontal="center" vertical="top"/>
    </xf>
    <xf numFmtId="49" fontId="7" fillId="0" borderId="7" xfId="1" applyFont="1" applyBorder="1">
      <alignment vertical="top" wrapText="1"/>
    </xf>
    <xf numFmtId="49" fontId="8" fillId="0" borderId="7" xfId="1" applyFont="1" applyBorder="1">
      <alignment vertical="top" wrapText="1"/>
    </xf>
    <xf numFmtId="0" fontId="8" fillId="0" borderId="3" xfId="12" applyNumberFormat="1" applyFont="1" applyBorder="1" applyAlignment="1">
      <alignment horizontal="center" vertical="top"/>
    </xf>
    <xf numFmtId="0" fontId="23" fillId="0" borderId="0" xfId="0" applyFont="1" applyAlignment="1">
      <alignment horizontal="center" vertical="center"/>
    </xf>
    <xf numFmtId="0" fontId="23" fillId="0" borderId="0" xfId="0" applyFont="1" applyAlignment="1">
      <alignment vertical="center"/>
    </xf>
    <xf numFmtId="0" fontId="24"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5" fillId="0" borderId="0" xfId="0" applyFont="1" applyAlignment="1">
      <alignment vertical="center"/>
    </xf>
    <xf numFmtId="0" fontId="22" fillId="0" borderId="0" xfId="0" applyFont="1" applyAlignment="1">
      <alignment vertical="center" wrapText="1"/>
    </xf>
    <xf numFmtId="49" fontId="1" fillId="0" borderId="0" xfId="0" applyNumberFormat="1" applyFont="1"/>
    <xf numFmtId="49" fontId="1" fillId="0" borderId="0" xfId="0" applyNumberFormat="1" applyFont="1" applyAlignment="1">
      <alignment vertical="center"/>
    </xf>
    <xf numFmtId="49" fontId="3" fillId="0" borderId="20" xfId="12" applyFont="1" applyBorder="1" applyAlignment="1">
      <alignment horizontal="center" vertical="top"/>
    </xf>
    <xf numFmtId="49" fontId="4" fillId="0" borderId="20" xfId="12" applyFont="1" applyBorder="1" applyAlignment="1">
      <alignment horizontal="center" vertical="top"/>
    </xf>
    <xf numFmtId="49" fontId="6" fillId="0" borderId="20" xfId="12" applyFont="1" applyBorder="1" applyAlignment="1">
      <alignment horizontal="center" vertical="top"/>
    </xf>
    <xf numFmtId="49" fontId="7" fillId="0" borderId="20" xfId="12" applyFont="1" applyBorder="1" applyAlignment="1">
      <alignment horizontal="center" vertical="top"/>
    </xf>
    <xf numFmtId="49" fontId="3" fillId="0" borderId="22" xfId="12" applyFont="1" applyBorder="1" applyAlignment="1">
      <alignment horizontal="center" vertical="top"/>
    </xf>
    <xf numFmtId="49" fontId="3" fillId="0" borderId="23" xfId="12" applyFont="1" applyBorder="1" applyAlignment="1">
      <alignment horizontal="center" vertical="top"/>
    </xf>
    <xf numFmtId="49" fontId="3" fillId="0" borderId="9" xfId="12" applyFont="1" applyBorder="1" applyAlignment="1">
      <alignment horizontal="center" vertical="top"/>
    </xf>
    <xf numFmtId="49" fontId="4" fillId="0" borderId="9" xfId="12" applyFont="1" applyBorder="1" applyAlignment="1">
      <alignment horizontal="center" vertical="top"/>
    </xf>
    <xf numFmtId="49" fontId="3" fillId="0" borderId="24" xfId="1" applyFont="1" applyBorder="1" applyAlignment="1">
      <alignment horizontal="left" vertical="center" wrapText="1"/>
    </xf>
    <xf numFmtId="49" fontId="1" fillId="0" borderId="24" xfId="1" quotePrefix="1" applyFont="1" applyBorder="1" applyAlignment="1">
      <alignment horizontal="left" vertical="center" wrapText="1"/>
    </xf>
    <xf numFmtId="49" fontId="1" fillId="0" borderId="24" xfId="1" applyFont="1" applyBorder="1" applyAlignment="1">
      <alignment horizontal="left" vertical="center" wrapText="1"/>
    </xf>
    <xf numFmtId="49" fontId="4" fillId="0" borderId="24" xfId="1" applyFont="1" applyBorder="1" applyAlignment="1">
      <alignment horizontal="left" vertical="center" wrapText="1"/>
    </xf>
    <xf numFmtId="49" fontId="1" fillId="0" borderId="25" xfId="1" applyFont="1" applyBorder="1" applyAlignment="1">
      <alignment horizontal="left" vertical="center" wrapText="1"/>
    </xf>
    <xf numFmtId="0" fontId="10" fillId="0" borderId="22" xfId="18" applyFont="1" applyBorder="1" applyAlignment="1">
      <alignment horizontal="center" vertical="center"/>
    </xf>
    <xf numFmtId="0" fontId="10" fillId="0" borderId="23" xfId="18" applyFont="1" applyBorder="1" applyAlignment="1">
      <alignment horizontal="center" vertical="center"/>
    </xf>
    <xf numFmtId="0" fontId="1" fillId="0" borderId="23" xfId="18" applyFont="1" applyBorder="1" applyAlignment="1">
      <alignment horizontal="center" vertical="center"/>
    </xf>
    <xf numFmtId="0" fontId="4" fillId="0" borderId="23" xfId="18" applyFont="1" applyBorder="1" applyAlignment="1">
      <alignment horizontal="center" vertical="center"/>
    </xf>
    <xf numFmtId="49" fontId="1" fillId="0" borderId="26" xfId="1" applyFont="1" applyBorder="1" applyAlignment="1">
      <alignment horizontal="center" vertical="center" wrapText="1"/>
    </xf>
    <xf numFmtId="0" fontId="4" fillId="0" borderId="9" xfId="12" applyNumberFormat="1" applyFont="1" applyBorder="1" applyAlignment="1">
      <alignment horizontal="center" vertical="top"/>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6" fillId="0" borderId="21" xfId="0" applyFont="1" applyBorder="1" applyAlignment="1">
      <alignment horizontal="center" vertical="center"/>
    </xf>
    <xf numFmtId="0" fontId="6" fillId="0" borderId="0" xfId="0" applyFont="1" applyAlignment="1">
      <alignment horizontal="center" vertic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2" name="Image 381670204">
          <a:extLst>
            <a:ext uri="{FF2B5EF4-FFF2-40B4-BE49-F238E27FC236}">
              <a16:creationId xmlns:a16="http://schemas.microsoft.com/office/drawing/2014/main" id="{1AEAAD09-23F4-47B9-96FC-2A6AEB962D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31618" cy="108168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18379</xdr:colOff>
      <xdr:row>52</xdr:row>
      <xdr:rowOff>1528</xdr:rowOff>
    </xdr:to>
    <xdr:grpSp>
      <xdr:nvGrpSpPr>
        <xdr:cNvPr id="3" name="Groupe 2">
          <a:extLst>
            <a:ext uri="{FF2B5EF4-FFF2-40B4-BE49-F238E27FC236}">
              <a16:creationId xmlns:a16="http://schemas.microsoft.com/office/drawing/2014/main" id="{17AD02B5-3796-4C01-81F1-EF3A45A4CBE9}"/>
            </a:ext>
          </a:extLst>
        </xdr:cNvPr>
        <xdr:cNvGrpSpPr/>
      </xdr:nvGrpSpPr>
      <xdr:grpSpPr>
        <a:xfrm>
          <a:off x="281693" y="9194683"/>
          <a:ext cx="5964571" cy="1203749"/>
          <a:chOff x="499341" y="8419498"/>
          <a:chExt cx="6350566" cy="1116639"/>
        </a:xfrm>
      </xdr:grpSpPr>
      <xdr:sp macro="" textlink="">
        <xdr:nvSpPr>
          <xdr:cNvPr id="4" name="Zone de texte 7">
            <a:extLst>
              <a:ext uri="{FF2B5EF4-FFF2-40B4-BE49-F238E27FC236}">
                <a16:creationId xmlns:a16="http://schemas.microsoft.com/office/drawing/2014/main" id="{A05B019A-5739-9257-E93E-B49BF4A40950}"/>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Ascenseur</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5" name="Zone de texte 9">
            <a:extLst>
              <a:ext uri="{FF2B5EF4-FFF2-40B4-BE49-F238E27FC236}">
                <a16:creationId xmlns:a16="http://schemas.microsoft.com/office/drawing/2014/main" id="{282FED11-7A6C-CFA6-BFA3-334F3264775C}"/>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6" name="Zone de texte 10">
            <a:extLst>
              <a:ext uri="{FF2B5EF4-FFF2-40B4-BE49-F238E27FC236}">
                <a16:creationId xmlns:a16="http://schemas.microsoft.com/office/drawing/2014/main" id="{4E044E9B-F67F-ABB7-6A5A-E51F726AE80B}"/>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7" name="Zone de texte 11">
            <a:extLst>
              <a:ext uri="{FF2B5EF4-FFF2-40B4-BE49-F238E27FC236}">
                <a16:creationId xmlns:a16="http://schemas.microsoft.com/office/drawing/2014/main" id="{80E0D894-EF26-6DE7-3C79-1CB419DEB827}"/>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DPGF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12">
            <a:extLst>
              <a:ext uri="{FF2B5EF4-FFF2-40B4-BE49-F238E27FC236}">
                <a16:creationId xmlns:a16="http://schemas.microsoft.com/office/drawing/2014/main" id="{1C3128A3-1C31-57F0-03C9-2B2733B714A9}"/>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3">
            <a:extLst>
              <a:ext uri="{FF2B5EF4-FFF2-40B4-BE49-F238E27FC236}">
                <a16:creationId xmlns:a16="http://schemas.microsoft.com/office/drawing/2014/main" id="{4ED5DB03-7210-5CF7-86F9-17F0C142DA1E}"/>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AS</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4">
            <a:extLst>
              <a:ext uri="{FF2B5EF4-FFF2-40B4-BE49-F238E27FC236}">
                <a16:creationId xmlns:a16="http://schemas.microsoft.com/office/drawing/2014/main" id="{4A6C399B-E008-F10F-F467-F8C46270B19B}"/>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5">
            <a:extLst>
              <a:ext uri="{FF2B5EF4-FFF2-40B4-BE49-F238E27FC236}">
                <a16:creationId xmlns:a16="http://schemas.microsoft.com/office/drawing/2014/main" id="{D0CAEED9-25BA-F63F-1079-16EA52F43CB3}"/>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6">
            <a:extLst>
              <a:ext uri="{FF2B5EF4-FFF2-40B4-BE49-F238E27FC236}">
                <a16:creationId xmlns:a16="http://schemas.microsoft.com/office/drawing/2014/main" id="{FD708A59-7ACA-DFBF-5BA5-C65E64E1F4BD}"/>
              </a:ext>
            </a:extLst>
          </xdr:cNvPr>
          <xdr:cNvSpPr txBox="1"/>
        </xdr:nvSpPr>
        <xdr:spPr>
          <a:xfrm>
            <a:off x="1814242" y="9297300"/>
            <a:ext cx="904925" cy="237103"/>
          </a:xfrm>
          <a:prstGeom prst="rect">
            <a:avLst/>
          </a:prstGeom>
          <a:solidFill>
            <a:schemeClr val="bg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solidFill>
                  <a:sysClr val="windowText" lastClr="000000"/>
                </a:solidFill>
                <a:effectLst/>
                <a:latin typeface="Calibri" panose="020F0502020204030204" pitchFamily="34" charset="0"/>
                <a:ea typeface="Times New Roman" panose="02020603050405020304" pitchFamily="18" charset="0"/>
                <a:cs typeface="Calibri" panose="020F0502020204030204" pitchFamily="34" charset="0"/>
              </a:rPr>
              <a:t>181002</a:t>
            </a:r>
            <a:endParaRPr lang="fr-FR" sz="1100">
              <a:solidFill>
                <a:sysClr val="windowText" lastClr="000000"/>
              </a:solidFill>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7">
            <a:extLst>
              <a:ext uri="{FF2B5EF4-FFF2-40B4-BE49-F238E27FC236}">
                <a16:creationId xmlns:a16="http://schemas.microsoft.com/office/drawing/2014/main" id="{CA1AF784-CEB5-EC99-F637-8D6347D7E48A}"/>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650848832">
            <a:extLst>
              <a:ext uri="{FF2B5EF4-FFF2-40B4-BE49-F238E27FC236}">
                <a16:creationId xmlns:a16="http://schemas.microsoft.com/office/drawing/2014/main" id="{0C079E41-E331-7ABB-AD1E-232A59B28449}"/>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AOUT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50848833">
            <a:extLst>
              <a:ext uri="{FF2B5EF4-FFF2-40B4-BE49-F238E27FC236}">
                <a16:creationId xmlns:a16="http://schemas.microsoft.com/office/drawing/2014/main" id="{790AA845-754B-5EF7-53B9-4AAD81A42E0B}"/>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6" name="Zone de texte 1650848834">
            <a:extLst>
              <a:ext uri="{FF2B5EF4-FFF2-40B4-BE49-F238E27FC236}">
                <a16:creationId xmlns:a16="http://schemas.microsoft.com/office/drawing/2014/main" id="{8F0279B5-1BB4-28A0-087B-A61B4B5E1A9B}"/>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7" name="Zone de texte 135">
            <a:extLst>
              <a:ext uri="{FF2B5EF4-FFF2-40B4-BE49-F238E27FC236}">
                <a16:creationId xmlns:a16="http://schemas.microsoft.com/office/drawing/2014/main" id="{7B02844F-F2D5-A1FD-27E7-973F14F9244B}"/>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36">
            <a:extLst>
              <a:ext uri="{FF2B5EF4-FFF2-40B4-BE49-F238E27FC236}">
                <a16:creationId xmlns:a16="http://schemas.microsoft.com/office/drawing/2014/main" id="{638E8D03-502D-9F69-698F-6B2A23EA937B}"/>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209</xdr:row>
      <xdr:rowOff>0</xdr:rowOff>
    </xdr:from>
    <xdr:to>
      <xdr:col>16</xdr:col>
      <xdr:colOff>19050</xdr:colOff>
      <xdr:row>210</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412184850"/>
          <a:ext cx="14287500" cy="40005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212</xdr:row>
      <xdr:rowOff>133350</xdr:rowOff>
    </xdr:from>
    <xdr:to>
      <xdr:col>16</xdr:col>
      <xdr:colOff>57150</xdr:colOff>
      <xdr:row>213</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413042100"/>
          <a:ext cx="14325600" cy="3714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62</xdr:row>
      <xdr:rowOff>0</xdr:rowOff>
    </xdr:from>
    <xdr:to>
      <xdr:col>5</xdr:col>
      <xdr:colOff>0</xdr:colOff>
      <xdr:row>62</xdr:row>
      <xdr:rowOff>0</xdr:rowOff>
    </xdr:to>
    <xdr:sp macro="" textlink="">
      <xdr:nvSpPr>
        <xdr:cNvPr id="19457" name="Rectangle 1">
          <a:extLst>
            <a:ext uri="{FF2B5EF4-FFF2-40B4-BE49-F238E27FC236}">
              <a16:creationId xmlns:a16="http://schemas.microsoft.com/office/drawing/2014/main" id="{00000000-0008-0000-0300-0000014C0000}"/>
            </a:ext>
          </a:extLst>
        </xdr:cNvPr>
        <xdr:cNvSpPr>
          <a:spLocks noChangeArrowheads="1"/>
        </xdr:cNvSpPr>
      </xdr:nvSpPr>
      <xdr:spPr bwMode="auto">
        <a:xfrm>
          <a:off x="5153025" y="10182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63</xdr:row>
      <xdr:rowOff>0</xdr:rowOff>
    </xdr:from>
    <xdr:to>
      <xdr:col>5</xdr:col>
      <xdr:colOff>0</xdr:colOff>
      <xdr:row>63</xdr:row>
      <xdr:rowOff>0</xdr:rowOff>
    </xdr:to>
    <xdr:sp macro="" textlink="">
      <xdr:nvSpPr>
        <xdr:cNvPr id="19459" name="Rectangle 3">
          <a:extLst>
            <a:ext uri="{FF2B5EF4-FFF2-40B4-BE49-F238E27FC236}">
              <a16:creationId xmlns:a16="http://schemas.microsoft.com/office/drawing/2014/main" id="{00000000-0008-0000-0300-0000034C0000}"/>
            </a:ext>
          </a:extLst>
        </xdr:cNvPr>
        <xdr:cNvSpPr>
          <a:spLocks noChangeArrowheads="1"/>
        </xdr:cNvSpPr>
      </xdr:nvSpPr>
      <xdr:spPr bwMode="auto">
        <a:xfrm>
          <a:off x="5153025" y="1034415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73</xdr:row>
      <xdr:rowOff>0</xdr:rowOff>
    </xdr:from>
    <xdr:to>
      <xdr:col>5</xdr:col>
      <xdr:colOff>0</xdr:colOff>
      <xdr:row>73</xdr:row>
      <xdr:rowOff>0</xdr:rowOff>
    </xdr:to>
    <xdr:sp macro="" textlink="">
      <xdr:nvSpPr>
        <xdr:cNvPr id="18" name="Rectangle 1">
          <a:extLst>
            <a:ext uri="{FF2B5EF4-FFF2-40B4-BE49-F238E27FC236}">
              <a16:creationId xmlns:a16="http://schemas.microsoft.com/office/drawing/2014/main" id="{00000000-0008-0000-0300-000012000000}"/>
            </a:ext>
          </a:extLst>
        </xdr:cNvPr>
        <xdr:cNvSpPr>
          <a:spLocks noChangeArrowheads="1"/>
        </xdr:cNvSpPr>
      </xdr:nvSpPr>
      <xdr:spPr bwMode="auto">
        <a:xfrm>
          <a:off x="5153025" y="409194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74</xdr:row>
      <xdr:rowOff>0</xdr:rowOff>
    </xdr:from>
    <xdr:to>
      <xdr:col>5</xdr:col>
      <xdr:colOff>0</xdr:colOff>
      <xdr:row>74</xdr:row>
      <xdr:rowOff>0</xdr:rowOff>
    </xdr:to>
    <xdr:sp macro="" textlink="">
      <xdr:nvSpPr>
        <xdr:cNvPr id="20" name="Rectangle 3">
          <a:extLst>
            <a:ext uri="{FF2B5EF4-FFF2-40B4-BE49-F238E27FC236}">
              <a16:creationId xmlns:a16="http://schemas.microsoft.com/office/drawing/2014/main" id="{00000000-0008-0000-0300-000014000000}"/>
            </a:ext>
          </a:extLst>
        </xdr:cNvPr>
        <xdr:cNvSpPr>
          <a:spLocks noChangeArrowheads="1"/>
        </xdr:cNvSpPr>
      </xdr:nvSpPr>
      <xdr:spPr bwMode="auto">
        <a:xfrm>
          <a:off x="5153025" y="410813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62</xdr:row>
      <xdr:rowOff>0</xdr:rowOff>
    </xdr:from>
    <xdr:to>
      <xdr:col>7</xdr:col>
      <xdr:colOff>0</xdr:colOff>
      <xdr:row>62</xdr:row>
      <xdr:rowOff>0</xdr:rowOff>
    </xdr:to>
    <xdr:sp macro="" textlink="">
      <xdr:nvSpPr>
        <xdr:cNvPr id="2" name="Rectangle 1">
          <a:extLst>
            <a:ext uri="{FF2B5EF4-FFF2-40B4-BE49-F238E27FC236}">
              <a16:creationId xmlns:a16="http://schemas.microsoft.com/office/drawing/2014/main" id="{D2B0E734-EA00-42BC-9695-20D29150E60D}"/>
            </a:ext>
          </a:extLst>
        </xdr:cNvPr>
        <xdr:cNvSpPr>
          <a:spLocks noChangeArrowheads="1"/>
        </xdr:cNvSpPr>
      </xdr:nvSpPr>
      <xdr:spPr bwMode="auto">
        <a:xfrm>
          <a:off x="4280647" y="165847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63</xdr:row>
      <xdr:rowOff>0</xdr:rowOff>
    </xdr:from>
    <xdr:to>
      <xdr:col>7</xdr:col>
      <xdr:colOff>0</xdr:colOff>
      <xdr:row>63</xdr:row>
      <xdr:rowOff>0</xdr:rowOff>
    </xdr:to>
    <xdr:sp macro="" textlink="">
      <xdr:nvSpPr>
        <xdr:cNvPr id="3" name="Rectangle 3">
          <a:extLst>
            <a:ext uri="{FF2B5EF4-FFF2-40B4-BE49-F238E27FC236}">
              <a16:creationId xmlns:a16="http://schemas.microsoft.com/office/drawing/2014/main" id="{A532E194-830D-4BDC-80BE-EF684545C5AD}"/>
            </a:ext>
          </a:extLst>
        </xdr:cNvPr>
        <xdr:cNvSpPr>
          <a:spLocks noChangeArrowheads="1"/>
        </xdr:cNvSpPr>
      </xdr:nvSpPr>
      <xdr:spPr bwMode="auto">
        <a:xfrm>
          <a:off x="4280647" y="16741588"/>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73</xdr:row>
      <xdr:rowOff>0</xdr:rowOff>
    </xdr:from>
    <xdr:to>
      <xdr:col>7</xdr:col>
      <xdr:colOff>0</xdr:colOff>
      <xdr:row>73</xdr:row>
      <xdr:rowOff>0</xdr:rowOff>
    </xdr:to>
    <xdr:sp macro="" textlink="">
      <xdr:nvSpPr>
        <xdr:cNvPr id="4" name="Rectangle 1">
          <a:extLst>
            <a:ext uri="{FF2B5EF4-FFF2-40B4-BE49-F238E27FC236}">
              <a16:creationId xmlns:a16="http://schemas.microsoft.com/office/drawing/2014/main" id="{3336876F-492A-4553-889C-FB68F50EDA46}"/>
            </a:ext>
          </a:extLst>
        </xdr:cNvPr>
        <xdr:cNvSpPr>
          <a:spLocks noChangeArrowheads="1"/>
        </xdr:cNvSpPr>
      </xdr:nvSpPr>
      <xdr:spPr bwMode="auto">
        <a:xfrm>
          <a:off x="4280647" y="171674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74</xdr:row>
      <xdr:rowOff>0</xdr:rowOff>
    </xdr:from>
    <xdr:to>
      <xdr:col>7</xdr:col>
      <xdr:colOff>0</xdr:colOff>
      <xdr:row>74</xdr:row>
      <xdr:rowOff>0</xdr:rowOff>
    </xdr:to>
    <xdr:sp macro="" textlink="">
      <xdr:nvSpPr>
        <xdr:cNvPr id="5" name="Rectangle 3">
          <a:extLst>
            <a:ext uri="{FF2B5EF4-FFF2-40B4-BE49-F238E27FC236}">
              <a16:creationId xmlns:a16="http://schemas.microsoft.com/office/drawing/2014/main" id="{564E34CC-88A8-4933-BA87-B8DBA3BE9AE2}"/>
            </a:ext>
          </a:extLst>
        </xdr:cNvPr>
        <xdr:cNvSpPr>
          <a:spLocks noChangeArrowheads="1"/>
        </xdr:cNvSpPr>
      </xdr:nvSpPr>
      <xdr:spPr bwMode="auto">
        <a:xfrm>
          <a:off x="4280647" y="1732429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62</xdr:row>
      <xdr:rowOff>0</xdr:rowOff>
    </xdr:from>
    <xdr:to>
      <xdr:col>9</xdr:col>
      <xdr:colOff>0</xdr:colOff>
      <xdr:row>62</xdr:row>
      <xdr:rowOff>0</xdr:rowOff>
    </xdr:to>
    <xdr:sp macro="" textlink="">
      <xdr:nvSpPr>
        <xdr:cNvPr id="6" name="Rectangle 5">
          <a:extLst>
            <a:ext uri="{FF2B5EF4-FFF2-40B4-BE49-F238E27FC236}">
              <a16:creationId xmlns:a16="http://schemas.microsoft.com/office/drawing/2014/main" id="{11EAB92C-E3B7-4846-8410-9C0766E9C8FA}"/>
            </a:ext>
          </a:extLst>
        </xdr:cNvPr>
        <xdr:cNvSpPr>
          <a:spLocks noChangeArrowheads="1"/>
        </xdr:cNvSpPr>
      </xdr:nvSpPr>
      <xdr:spPr bwMode="auto">
        <a:xfrm>
          <a:off x="6343650" y="134493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63</xdr:row>
      <xdr:rowOff>0</xdr:rowOff>
    </xdr:from>
    <xdr:to>
      <xdr:col>9</xdr:col>
      <xdr:colOff>0</xdr:colOff>
      <xdr:row>63</xdr:row>
      <xdr:rowOff>0</xdr:rowOff>
    </xdr:to>
    <xdr:sp macro="" textlink="">
      <xdr:nvSpPr>
        <xdr:cNvPr id="7" name="Rectangle 3">
          <a:extLst>
            <a:ext uri="{FF2B5EF4-FFF2-40B4-BE49-F238E27FC236}">
              <a16:creationId xmlns:a16="http://schemas.microsoft.com/office/drawing/2014/main" id="{1683206E-E7D4-47DD-9D67-82D49D14AE7E}"/>
            </a:ext>
          </a:extLst>
        </xdr:cNvPr>
        <xdr:cNvSpPr>
          <a:spLocks noChangeArrowheads="1"/>
        </xdr:cNvSpPr>
      </xdr:nvSpPr>
      <xdr:spPr bwMode="auto">
        <a:xfrm>
          <a:off x="6343650" y="13611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73</xdr:row>
      <xdr:rowOff>0</xdr:rowOff>
    </xdr:from>
    <xdr:to>
      <xdr:col>9</xdr:col>
      <xdr:colOff>0</xdr:colOff>
      <xdr:row>73</xdr:row>
      <xdr:rowOff>0</xdr:rowOff>
    </xdr:to>
    <xdr:sp macro="" textlink="">
      <xdr:nvSpPr>
        <xdr:cNvPr id="8" name="Rectangle 1">
          <a:extLst>
            <a:ext uri="{FF2B5EF4-FFF2-40B4-BE49-F238E27FC236}">
              <a16:creationId xmlns:a16="http://schemas.microsoft.com/office/drawing/2014/main" id="{04B7AC83-4429-4B04-B32C-4D134BF04FCA}"/>
            </a:ext>
          </a:extLst>
        </xdr:cNvPr>
        <xdr:cNvSpPr>
          <a:spLocks noChangeArrowheads="1"/>
        </xdr:cNvSpPr>
      </xdr:nvSpPr>
      <xdr:spPr bwMode="auto">
        <a:xfrm>
          <a:off x="6343650" y="1404937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74</xdr:row>
      <xdr:rowOff>0</xdr:rowOff>
    </xdr:from>
    <xdr:to>
      <xdr:col>9</xdr:col>
      <xdr:colOff>0</xdr:colOff>
      <xdr:row>74</xdr:row>
      <xdr:rowOff>0</xdr:rowOff>
    </xdr:to>
    <xdr:sp macro="" textlink="">
      <xdr:nvSpPr>
        <xdr:cNvPr id="9" name="Rectangle 3">
          <a:extLst>
            <a:ext uri="{FF2B5EF4-FFF2-40B4-BE49-F238E27FC236}">
              <a16:creationId xmlns:a16="http://schemas.microsoft.com/office/drawing/2014/main" id="{2E15A4B2-B4A5-4DA9-86C4-EA044DA893E4}"/>
            </a:ext>
          </a:extLst>
        </xdr:cNvPr>
        <xdr:cNvSpPr>
          <a:spLocks noChangeArrowheads="1"/>
        </xdr:cNvSpPr>
      </xdr:nvSpPr>
      <xdr:spPr bwMode="auto">
        <a:xfrm>
          <a:off x="6343650" y="142113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C7BAB-A160-40FD-9C10-8BD6E46B81B6}">
  <sheetPr>
    <pageSetUpPr fitToPage="1"/>
  </sheetPr>
  <dimension ref="A1:AJ66"/>
  <sheetViews>
    <sheetView tabSelected="1" topLeftCell="A35" zoomScale="130" zoomScaleNormal="130" zoomScalePageLayoutView="115" workbookViewId="0">
      <selection activeCell="AO44" sqref="AO44"/>
    </sheetView>
  </sheetViews>
  <sheetFormatPr baseColWidth="10" defaultRowHeight="12.75" x14ac:dyDescent="0.2"/>
  <cols>
    <col min="1" max="36" width="2.7109375" customWidth="1"/>
    <col min="38" max="38" width="5.28515625" customWidth="1"/>
    <col min="249" max="249" width="9.7109375" customWidth="1"/>
    <col min="250" max="250" width="13.5703125" customWidth="1"/>
    <col min="251" max="251" width="16.28515625" customWidth="1"/>
    <col min="252" max="252" width="14.42578125" customWidth="1"/>
    <col min="253" max="253" width="10.42578125" customWidth="1"/>
    <col min="254" max="254" width="9" customWidth="1"/>
    <col min="255" max="255" width="14.42578125" customWidth="1"/>
    <col min="505" max="505" width="9.7109375" customWidth="1"/>
    <col min="506" max="506" width="13.5703125" customWidth="1"/>
    <col min="507" max="507" width="16.28515625" customWidth="1"/>
    <col min="508" max="508" width="14.42578125" customWidth="1"/>
    <col min="509" max="509" width="10.42578125" customWidth="1"/>
    <col min="510" max="510" width="9" customWidth="1"/>
    <col min="511" max="511" width="14.42578125" customWidth="1"/>
    <col min="761" max="761" width="9.7109375" customWidth="1"/>
    <col min="762" max="762" width="13.5703125" customWidth="1"/>
    <col min="763" max="763" width="16.28515625" customWidth="1"/>
    <col min="764" max="764" width="14.42578125" customWidth="1"/>
    <col min="765" max="765" width="10.42578125" customWidth="1"/>
    <col min="766" max="766" width="9" customWidth="1"/>
    <col min="767" max="767" width="14.42578125" customWidth="1"/>
    <col min="1017" max="1017" width="9.7109375" customWidth="1"/>
    <col min="1018" max="1018" width="13.5703125" customWidth="1"/>
    <col min="1019" max="1019" width="16.28515625" customWidth="1"/>
    <col min="1020" max="1020" width="14.42578125" customWidth="1"/>
    <col min="1021" max="1021" width="10.42578125" customWidth="1"/>
    <col min="1022" max="1022" width="9" customWidth="1"/>
    <col min="1023" max="1023" width="14.42578125" customWidth="1"/>
    <col min="1273" max="1273" width="9.7109375" customWidth="1"/>
    <col min="1274" max="1274" width="13.5703125" customWidth="1"/>
    <col min="1275" max="1275" width="16.28515625" customWidth="1"/>
    <col min="1276" max="1276" width="14.42578125" customWidth="1"/>
    <col min="1277" max="1277" width="10.42578125" customWidth="1"/>
    <col min="1278" max="1278" width="9" customWidth="1"/>
    <col min="1279" max="1279" width="14.42578125" customWidth="1"/>
    <col min="1529" max="1529" width="9.7109375" customWidth="1"/>
    <col min="1530" max="1530" width="13.5703125" customWidth="1"/>
    <col min="1531" max="1531" width="16.28515625" customWidth="1"/>
    <col min="1532" max="1532" width="14.42578125" customWidth="1"/>
    <col min="1533" max="1533" width="10.42578125" customWidth="1"/>
    <col min="1534" max="1534" width="9" customWidth="1"/>
    <col min="1535" max="1535" width="14.42578125" customWidth="1"/>
    <col min="1785" max="1785" width="9.7109375" customWidth="1"/>
    <col min="1786" max="1786" width="13.5703125" customWidth="1"/>
    <col min="1787" max="1787" width="16.28515625" customWidth="1"/>
    <col min="1788" max="1788" width="14.42578125" customWidth="1"/>
    <col min="1789" max="1789" width="10.42578125" customWidth="1"/>
    <col min="1790" max="1790" width="9" customWidth="1"/>
    <col min="1791" max="1791" width="14.42578125" customWidth="1"/>
    <col min="2041" max="2041" width="9.7109375" customWidth="1"/>
    <col min="2042" max="2042" width="13.5703125" customWidth="1"/>
    <col min="2043" max="2043" width="16.28515625" customWidth="1"/>
    <col min="2044" max="2044" width="14.42578125" customWidth="1"/>
    <col min="2045" max="2045" width="10.42578125" customWidth="1"/>
    <col min="2046" max="2046" width="9" customWidth="1"/>
    <col min="2047" max="2047" width="14.42578125" customWidth="1"/>
    <col min="2297" max="2297" width="9.7109375" customWidth="1"/>
    <col min="2298" max="2298" width="13.5703125" customWidth="1"/>
    <col min="2299" max="2299" width="16.28515625" customWidth="1"/>
    <col min="2300" max="2300" width="14.42578125" customWidth="1"/>
    <col min="2301" max="2301" width="10.42578125" customWidth="1"/>
    <col min="2302" max="2302" width="9" customWidth="1"/>
    <col min="2303" max="2303" width="14.42578125" customWidth="1"/>
    <col min="2553" max="2553" width="9.7109375" customWidth="1"/>
    <col min="2554" max="2554" width="13.5703125" customWidth="1"/>
    <col min="2555" max="2555" width="16.28515625" customWidth="1"/>
    <col min="2556" max="2556" width="14.42578125" customWidth="1"/>
    <col min="2557" max="2557" width="10.42578125" customWidth="1"/>
    <col min="2558" max="2558" width="9" customWidth="1"/>
    <col min="2559" max="2559" width="14.42578125" customWidth="1"/>
    <col min="2809" max="2809" width="9.7109375" customWidth="1"/>
    <col min="2810" max="2810" width="13.5703125" customWidth="1"/>
    <col min="2811" max="2811" width="16.28515625" customWidth="1"/>
    <col min="2812" max="2812" width="14.42578125" customWidth="1"/>
    <col min="2813" max="2813" width="10.42578125" customWidth="1"/>
    <col min="2814" max="2814" width="9" customWidth="1"/>
    <col min="2815" max="2815" width="14.42578125" customWidth="1"/>
    <col min="3065" max="3065" width="9.7109375" customWidth="1"/>
    <col min="3066" max="3066" width="13.5703125" customWidth="1"/>
    <col min="3067" max="3067" width="16.28515625" customWidth="1"/>
    <col min="3068" max="3068" width="14.42578125" customWidth="1"/>
    <col min="3069" max="3069" width="10.42578125" customWidth="1"/>
    <col min="3070" max="3070" width="9" customWidth="1"/>
    <col min="3071" max="3071" width="14.42578125" customWidth="1"/>
    <col min="3321" max="3321" width="9.7109375" customWidth="1"/>
    <col min="3322" max="3322" width="13.5703125" customWidth="1"/>
    <col min="3323" max="3323" width="16.28515625" customWidth="1"/>
    <col min="3324" max="3324" width="14.42578125" customWidth="1"/>
    <col min="3325" max="3325" width="10.42578125" customWidth="1"/>
    <col min="3326" max="3326" width="9" customWidth="1"/>
    <col min="3327" max="3327" width="14.42578125" customWidth="1"/>
    <col min="3577" max="3577" width="9.7109375" customWidth="1"/>
    <col min="3578" max="3578" width="13.5703125" customWidth="1"/>
    <col min="3579" max="3579" width="16.28515625" customWidth="1"/>
    <col min="3580" max="3580" width="14.42578125" customWidth="1"/>
    <col min="3581" max="3581" width="10.42578125" customWidth="1"/>
    <col min="3582" max="3582" width="9" customWidth="1"/>
    <col min="3583" max="3583" width="14.42578125" customWidth="1"/>
    <col min="3833" max="3833" width="9.7109375" customWidth="1"/>
    <col min="3834" max="3834" width="13.5703125" customWidth="1"/>
    <col min="3835" max="3835" width="16.28515625" customWidth="1"/>
    <col min="3836" max="3836" width="14.42578125" customWidth="1"/>
    <col min="3837" max="3837" width="10.42578125" customWidth="1"/>
    <col min="3838" max="3838" width="9" customWidth="1"/>
    <col min="3839" max="3839" width="14.42578125" customWidth="1"/>
    <col min="4089" max="4089" width="9.7109375" customWidth="1"/>
    <col min="4090" max="4090" width="13.5703125" customWidth="1"/>
    <col min="4091" max="4091" width="16.28515625" customWidth="1"/>
    <col min="4092" max="4092" width="14.42578125" customWidth="1"/>
    <col min="4093" max="4093" width="10.42578125" customWidth="1"/>
    <col min="4094" max="4094" width="9" customWidth="1"/>
    <col min="4095" max="4095" width="14.42578125" customWidth="1"/>
    <col min="4345" max="4345" width="9.7109375" customWidth="1"/>
    <col min="4346" max="4346" width="13.5703125" customWidth="1"/>
    <col min="4347" max="4347" width="16.28515625" customWidth="1"/>
    <col min="4348" max="4348" width="14.42578125" customWidth="1"/>
    <col min="4349" max="4349" width="10.42578125" customWidth="1"/>
    <col min="4350" max="4350" width="9" customWidth="1"/>
    <col min="4351" max="4351" width="14.42578125" customWidth="1"/>
    <col min="4601" max="4601" width="9.7109375" customWidth="1"/>
    <col min="4602" max="4602" width="13.5703125" customWidth="1"/>
    <col min="4603" max="4603" width="16.28515625" customWidth="1"/>
    <col min="4604" max="4604" width="14.42578125" customWidth="1"/>
    <col min="4605" max="4605" width="10.42578125" customWidth="1"/>
    <col min="4606" max="4606" width="9" customWidth="1"/>
    <col min="4607" max="4607" width="14.42578125" customWidth="1"/>
    <col min="4857" max="4857" width="9.7109375" customWidth="1"/>
    <col min="4858" max="4858" width="13.5703125" customWidth="1"/>
    <col min="4859" max="4859" width="16.28515625" customWidth="1"/>
    <col min="4860" max="4860" width="14.42578125" customWidth="1"/>
    <col min="4861" max="4861" width="10.42578125" customWidth="1"/>
    <col min="4862" max="4862" width="9" customWidth="1"/>
    <col min="4863" max="4863" width="14.42578125" customWidth="1"/>
    <col min="5113" max="5113" width="9.7109375" customWidth="1"/>
    <col min="5114" max="5114" width="13.5703125" customWidth="1"/>
    <col min="5115" max="5115" width="16.28515625" customWidth="1"/>
    <col min="5116" max="5116" width="14.42578125" customWidth="1"/>
    <col min="5117" max="5117" width="10.42578125" customWidth="1"/>
    <col min="5118" max="5118" width="9" customWidth="1"/>
    <col min="5119" max="5119" width="14.42578125" customWidth="1"/>
    <col min="5369" max="5369" width="9.7109375" customWidth="1"/>
    <col min="5370" max="5370" width="13.5703125" customWidth="1"/>
    <col min="5371" max="5371" width="16.28515625" customWidth="1"/>
    <col min="5372" max="5372" width="14.42578125" customWidth="1"/>
    <col min="5373" max="5373" width="10.42578125" customWidth="1"/>
    <col min="5374" max="5374" width="9" customWidth="1"/>
    <col min="5375" max="5375" width="14.42578125" customWidth="1"/>
    <col min="5625" max="5625" width="9.7109375" customWidth="1"/>
    <col min="5626" max="5626" width="13.5703125" customWidth="1"/>
    <col min="5627" max="5627" width="16.28515625" customWidth="1"/>
    <col min="5628" max="5628" width="14.42578125" customWidth="1"/>
    <col min="5629" max="5629" width="10.42578125" customWidth="1"/>
    <col min="5630" max="5630" width="9" customWidth="1"/>
    <col min="5631" max="5631" width="14.42578125" customWidth="1"/>
    <col min="5881" max="5881" width="9.7109375" customWidth="1"/>
    <col min="5882" max="5882" width="13.5703125" customWidth="1"/>
    <col min="5883" max="5883" width="16.28515625" customWidth="1"/>
    <col min="5884" max="5884" width="14.42578125" customWidth="1"/>
    <col min="5885" max="5885" width="10.42578125" customWidth="1"/>
    <col min="5886" max="5886" width="9" customWidth="1"/>
    <col min="5887" max="5887" width="14.42578125" customWidth="1"/>
    <col min="6137" max="6137" width="9.7109375" customWidth="1"/>
    <col min="6138" max="6138" width="13.5703125" customWidth="1"/>
    <col min="6139" max="6139" width="16.28515625" customWidth="1"/>
    <col min="6140" max="6140" width="14.42578125" customWidth="1"/>
    <col min="6141" max="6141" width="10.42578125" customWidth="1"/>
    <col min="6142" max="6142" width="9" customWidth="1"/>
    <col min="6143" max="6143" width="14.42578125" customWidth="1"/>
    <col min="6393" max="6393" width="9.7109375" customWidth="1"/>
    <col min="6394" max="6394" width="13.5703125" customWidth="1"/>
    <col min="6395" max="6395" width="16.28515625" customWidth="1"/>
    <col min="6396" max="6396" width="14.42578125" customWidth="1"/>
    <col min="6397" max="6397" width="10.42578125" customWidth="1"/>
    <col min="6398" max="6398" width="9" customWidth="1"/>
    <col min="6399" max="6399" width="14.42578125" customWidth="1"/>
    <col min="6649" max="6649" width="9.7109375" customWidth="1"/>
    <col min="6650" max="6650" width="13.5703125" customWidth="1"/>
    <col min="6651" max="6651" width="16.28515625" customWidth="1"/>
    <col min="6652" max="6652" width="14.42578125" customWidth="1"/>
    <col min="6653" max="6653" width="10.42578125" customWidth="1"/>
    <col min="6654" max="6654" width="9" customWidth="1"/>
    <col min="6655" max="6655" width="14.42578125" customWidth="1"/>
    <col min="6905" max="6905" width="9.7109375" customWidth="1"/>
    <col min="6906" max="6906" width="13.5703125" customWidth="1"/>
    <col min="6907" max="6907" width="16.28515625" customWidth="1"/>
    <col min="6908" max="6908" width="14.42578125" customWidth="1"/>
    <col min="6909" max="6909" width="10.42578125" customWidth="1"/>
    <col min="6910" max="6910" width="9" customWidth="1"/>
    <col min="6911" max="6911" width="14.42578125" customWidth="1"/>
    <col min="7161" max="7161" width="9.7109375" customWidth="1"/>
    <col min="7162" max="7162" width="13.5703125" customWidth="1"/>
    <col min="7163" max="7163" width="16.28515625" customWidth="1"/>
    <col min="7164" max="7164" width="14.42578125" customWidth="1"/>
    <col min="7165" max="7165" width="10.42578125" customWidth="1"/>
    <col min="7166" max="7166" width="9" customWidth="1"/>
    <col min="7167" max="7167" width="14.42578125" customWidth="1"/>
    <col min="7417" max="7417" width="9.7109375" customWidth="1"/>
    <col min="7418" max="7418" width="13.5703125" customWidth="1"/>
    <col min="7419" max="7419" width="16.28515625" customWidth="1"/>
    <col min="7420" max="7420" width="14.42578125" customWidth="1"/>
    <col min="7421" max="7421" width="10.42578125" customWidth="1"/>
    <col min="7422" max="7422" width="9" customWidth="1"/>
    <col min="7423" max="7423" width="14.42578125" customWidth="1"/>
    <col min="7673" max="7673" width="9.7109375" customWidth="1"/>
    <col min="7674" max="7674" width="13.5703125" customWidth="1"/>
    <col min="7675" max="7675" width="16.28515625" customWidth="1"/>
    <col min="7676" max="7676" width="14.42578125" customWidth="1"/>
    <col min="7677" max="7677" width="10.42578125" customWidth="1"/>
    <col min="7678" max="7678" width="9" customWidth="1"/>
    <col min="7679" max="7679" width="14.42578125" customWidth="1"/>
    <col min="7929" max="7929" width="9.7109375" customWidth="1"/>
    <col min="7930" max="7930" width="13.5703125" customWidth="1"/>
    <col min="7931" max="7931" width="16.28515625" customWidth="1"/>
    <col min="7932" max="7932" width="14.42578125" customWidth="1"/>
    <col min="7933" max="7933" width="10.42578125" customWidth="1"/>
    <col min="7934" max="7934" width="9" customWidth="1"/>
    <col min="7935" max="7935" width="14.42578125" customWidth="1"/>
    <col min="8185" max="8185" width="9.7109375" customWidth="1"/>
    <col min="8186" max="8186" width="13.5703125" customWidth="1"/>
    <col min="8187" max="8187" width="16.28515625" customWidth="1"/>
    <col min="8188" max="8188" width="14.42578125" customWidth="1"/>
    <col min="8189" max="8189" width="10.42578125" customWidth="1"/>
    <col min="8190" max="8190" width="9" customWidth="1"/>
    <col min="8191" max="8191" width="14.42578125" customWidth="1"/>
    <col min="8441" max="8441" width="9.7109375" customWidth="1"/>
    <col min="8442" max="8442" width="13.5703125" customWidth="1"/>
    <col min="8443" max="8443" width="16.28515625" customWidth="1"/>
    <col min="8444" max="8444" width="14.42578125" customWidth="1"/>
    <col min="8445" max="8445" width="10.42578125" customWidth="1"/>
    <col min="8446" max="8446" width="9" customWidth="1"/>
    <col min="8447" max="8447" width="14.42578125" customWidth="1"/>
    <col min="8697" max="8697" width="9.7109375" customWidth="1"/>
    <col min="8698" max="8698" width="13.5703125" customWidth="1"/>
    <col min="8699" max="8699" width="16.28515625" customWidth="1"/>
    <col min="8700" max="8700" width="14.42578125" customWidth="1"/>
    <col min="8701" max="8701" width="10.42578125" customWidth="1"/>
    <col min="8702" max="8702" width="9" customWidth="1"/>
    <col min="8703" max="8703" width="14.42578125" customWidth="1"/>
    <col min="8953" max="8953" width="9.7109375" customWidth="1"/>
    <col min="8954" max="8954" width="13.5703125" customWidth="1"/>
    <col min="8955" max="8955" width="16.28515625" customWidth="1"/>
    <col min="8956" max="8956" width="14.42578125" customWidth="1"/>
    <col min="8957" max="8957" width="10.42578125" customWidth="1"/>
    <col min="8958" max="8958" width="9" customWidth="1"/>
    <col min="8959" max="8959" width="14.42578125" customWidth="1"/>
    <col min="9209" max="9209" width="9.7109375" customWidth="1"/>
    <col min="9210" max="9210" width="13.5703125" customWidth="1"/>
    <col min="9211" max="9211" width="16.28515625" customWidth="1"/>
    <col min="9212" max="9212" width="14.42578125" customWidth="1"/>
    <col min="9213" max="9213" width="10.42578125" customWidth="1"/>
    <col min="9214" max="9214" width="9" customWidth="1"/>
    <col min="9215" max="9215" width="14.42578125" customWidth="1"/>
    <col min="9465" max="9465" width="9.7109375" customWidth="1"/>
    <col min="9466" max="9466" width="13.5703125" customWidth="1"/>
    <col min="9467" max="9467" width="16.28515625" customWidth="1"/>
    <col min="9468" max="9468" width="14.42578125" customWidth="1"/>
    <col min="9469" max="9469" width="10.42578125" customWidth="1"/>
    <col min="9470" max="9470" width="9" customWidth="1"/>
    <col min="9471" max="9471" width="14.42578125" customWidth="1"/>
    <col min="9721" max="9721" width="9.7109375" customWidth="1"/>
    <col min="9722" max="9722" width="13.5703125" customWidth="1"/>
    <col min="9723" max="9723" width="16.28515625" customWidth="1"/>
    <col min="9724" max="9724" width="14.42578125" customWidth="1"/>
    <col min="9725" max="9725" width="10.42578125" customWidth="1"/>
    <col min="9726" max="9726" width="9" customWidth="1"/>
    <col min="9727" max="9727" width="14.42578125" customWidth="1"/>
    <col min="9977" max="9977" width="9.7109375" customWidth="1"/>
    <col min="9978" max="9978" width="13.5703125" customWidth="1"/>
    <col min="9979" max="9979" width="16.28515625" customWidth="1"/>
    <col min="9980" max="9980" width="14.42578125" customWidth="1"/>
    <col min="9981" max="9981" width="10.42578125" customWidth="1"/>
    <col min="9982" max="9982" width="9" customWidth="1"/>
    <col min="9983" max="9983" width="14.42578125" customWidth="1"/>
    <col min="10233" max="10233" width="9.7109375" customWidth="1"/>
    <col min="10234" max="10234" width="13.5703125" customWidth="1"/>
    <col min="10235" max="10235" width="16.28515625" customWidth="1"/>
    <col min="10236" max="10236" width="14.42578125" customWidth="1"/>
    <col min="10237" max="10237" width="10.42578125" customWidth="1"/>
    <col min="10238" max="10238" width="9" customWidth="1"/>
    <col min="10239" max="10239" width="14.42578125" customWidth="1"/>
    <col min="10489" max="10489" width="9.7109375" customWidth="1"/>
    <col min="10490" max="10490" width="13.5703125" customWidth="1"/>
    <col min="10491" max="10491" width="16.28515625" customWidth="1"/>
    <col min="10492" max="10492" width="14.42578125" customWidth="1"/>
    <col min="10493" max="10493" width="10.42578125" customWidth="1"/>
    <col min="10494" max="10494" width="9" customWidth="1"/>
    <col min="10495" max="10495" width="14.42578125" customWidth="1"/>
    <col min="10745" max="10745" width="9.7109375" customWidth="1"/>
    <col min="10746" max="10746" width="13.5703125" customWidth="1"/>
    <col min="10747" max="10747" width="16.28515625" customWidth="1"/>
    <col min="10748" max="10748" width="14.42578125" customWidth="1"/>
    <col min="10749" max="10749" width="10.42578125" customWidth="1"/>
    <col min="10750" max="10750" width="9" customWidth="1"/>
    <col min="10751" max="10751" width="14.42578125" customWidth="1"/>
    <col min="11001" max="11001" width="9.7109375" customWidth="1"/>
    <col min="11002" max="11002" width="13.5703125" customWidth="1"/>
    <col min="11003" max="11003" width="16.28515625" customWidth="1"/>
    <col min="11004" max="11004" width="14.42578125" customWidth="1"/>
    <col min="11005" max="11005" width="10.42578125" customWidth="1"/>
    <col min="11006" max="11006" width="9" customWidth="1"/>
    <col min="11007" max="11007" width="14.42578125" customWidth="1"/>
    <col min="11257" max="11257" width="9.7109375" customWidth="1"/>
    <col min="11258" max="11258" width="13.5703125" customWidth="1"/>
    <col min="11259" max="11259" width="16.28515625" customWidth="1"/>
    <col min="11260" max="11260" width="14.42578125" customWidth="1"/>
    <col min="11261" max="11261" width="10.42578125" customWidth="1"/>
    <col min="11262" max="11262" width="9" customWidth="1"/>
    <col min="11263" max="11263" width="14.42578125" customWidth="1"/>
    <col min="11513" max="11513" width="9.7109375" customWidth="1"/>
    <col min="11514" max="11514" width="13.5703125" customWidth="1"/>
    <col min="11515" max="11515" width="16.28515625" customWidth="1"/>
    <col min="11516" max="11516" width="14.42578125" customWidth="1"/>
    <col min="11517" max="11517" width="10.42578125" customWidth="1"/>
    <col min="11518" max="11518" width="9" customWidth="1"/>
    <col min="11519" max="11519" width="14.42578125" customWidth="1"/>
    <col min="11769" max="11769" width="9.7109375" customWidth="1"/>
    <col min="11770" max="11770" width="13.5703125" customWidth="1"/>
    <col min="11771" max="11771" width="16.28515625" customWidth="1"/>
    <col min="11772" max="11772" width="14.42578125" customWidth="1"/>
    <col min="11773" max="11773" width="10.42578125" customWidth="1"/>
    <col min="11774" max="11774" width="9" customWidth="1"/>
    <col min="11775" max="11775" width="14.42578125" customWidth="1"/>
    <col min="12025" max="12025" width="9.7109375" customWidth="1"/>
    <col min="12026" max="12026" width="13.5703125" customWidth="1"/>
    <col min="12027" max="12027" width="16.28515625" customWidth="1"/>
    <col min="12028" max="12028" width="14.42578125" customWidth="1"/>
    <col min="12029" max="12029" width="10.42578125" customWidth="1"/>
    <col min="12030" max="12030" width="9" customWidth="1"/>
    <col min="12031" max="12031" width="14.42578125" customWidth="1"/>
    <col min="12281" max="12281" width="9.7109375" customWidth="1"/>
    <col min="12282" max="12282" width="13.5703125" customWidth="1"/>
    <col min="12283" max="12283" width="16.28515625" customWidth="1"/>
    <col min="12284" max="12284" width="14.42578125" customWidth="1"/>
    <col min="12285" max="12285" width="10.42578125" customWidth="1"/>
    <col min="12286" max="12286" width="9" customWidth="1"/>
    <col min="12287" max="12287" width="14.42578125" customWidth="1"/>
    <col min="12537" max="12537" width="9.7109375" customWidth="1"/>
    <col min="12538" max="12538" width="13.5703125" customWidth="1"/>
    <col min="12539" max="12539" width="16.28515625" customWidth="1"/>
    <col min="12540" max="12540" width="14.42578125" customWidth="1"/>
    <col min="12541" max="12541" width="10.42578125" customWidth="1"/>
    <col min="12542" max="12542" width="9" customWidth="1"/>
    <col min="12543" max="12543" width="14.42578125" customWidth="1"/>
    <col min="12793" max="12793" width="9.7109375" customWidth="1"/>
    <col min="12794" max="12794" width="13.5703125" customWidth="1"/>
    <col min="12795" max="12795" width="16.28515625" customWidth="1"/>
    <col min="12796" max="12796" width="14.42578125" customWidth="1"/>
    <col min="12797" max="12797" width="10.42578125" customWidth="1"/>
    <col min="12798" max="12798" width="9" customWidth="1"/>
    <col min="12799" max="12799" width="14.42578125" customWidth="1"/>
    <col min="13049" max="13049" width="9.7109375" customWidth="1"/>
    <col min="13050" max="13050" width="13.5703125" customWidth="1"/>
    <col min="13051" max="13051" width="16.28515625" customWidth="1"/>
    <col min="13052" max="13052" width="14.42578125" customWidth="1"/>
    <col min="13053" max="13053" width="10.42578125" customWidth="1"/>
    <col min="13054" max="13054" width="9" customWidth="1"/>
    <col min="13055" max="13055" width="14.42578125" customWidth="1"/>
    <col min="13305" max="13305" width="9.7109375" customWidth="1"/>
    <col min="13306" max="13306" width="13.5703125" customWidth="1"/>
    <col min="13307" max="13307" width="16.28515625" customWidth="1"/>
    <col min="13308" max="13308" width="14.42578125" customWidth="1"/>
    <col min="13309" max="13309" width="10.42578125" customWidth="1"/>
    <col min="13310" max="13310" width="9" customWidth="1"/>
    <col min="13311" max="13311" width="14.42578125" customWidth="1"/>
    <col min="13561" max="13561" width="9.7109375" customWidth="1"/>
    <col min="13562" max="13562" width="13.5703125" customWidth="1"/>
    <col min="13563" max="13563" width="16.28515625" customWidth="1"/>
    <col min="13564" max="13564" width="14.42578125" customWidth="1"/>
    <col min="13565" max="13565" width="10.42578125" customWidth="1"/>
    <col min="13566" max="13566" width="9" customWidth="1"/>
    <col min="13567" max="13567" width="14.42578125" customWidth="1"/>
    <col min="13817" max="13817" width="9.7109375" customWidth="1"/>
    <col min="13818" max="13818" width="13.5703125" customWidth="1"/>
    <col min="13819" max="13819" width="16.28515625" customWidth="1"/>
    <col min="13820" max="13820" width="14.42578125" customWidth="1"/>
    <col min="13821" max="13821" width="10.42578125" customWidth="1"/>
    <col min="13822" max="13822" width="9" customWidth="1"/>
    <col min="13823" max="13823" width="14.42578125" customWidth="1"/>
    <col min="14073" max="14073" width="9.7109375" customWidth="1"/>
    <col min="14074" max="14074" width="13.5703125" customWidth="1"/>
    <col min="14075" max="14075" width="16.28515625" customWidth="1"/>
    <col min="14076" max="14076" width="14.42578125" customWidth="1"/>
    <col min="14077" max="14077" width="10.42578125" customWidth="1"/>
    <col min="14078" max="14078" width="9" customWidth="1"/>
    <col min="14079" max="14079" width="14.42578125" customWidth="1"/>
    <col min="14329" max="14329" width="9.7109375" customWidth="1"/>
    <col min="14330" max="14330" width="13.5703125" customWidth="1"/>
    <col min="14331" max="14331" width="16.28515625" customWidth="1"/>
    <col min="14332" max="14332" width="14.42578125" customWidth="1"/>
    <col min="14333" max="14333" width="10.42578125" customWidth="1"/>
    <col min="14334" max="14334" width="9" customWidth="1"/>
    <col min="14335" max="14335" width="14.42578125" customWidth="1"/>
    <col min="14585" max="14585" width="9.7109375" customWidth="1"/>
    <col min="14586" max="14586" width="13.5703125" customWidth="1"/>
    <col min="14587" max="14587" width="16.28515625" customWidth="1"/>
    <col min="14588" max="14588" width="14.42578125" customWidth="1"/>
    <col min="14589" max="14589" width="10.42578125" customWidth="1"/>
    <col min="14590" max="14590" width="9" customWidth="1"/>
    <col min="14591" max="14591" width="14.42578125" customWidth="1"/>
    <col min="14841" max="14841" width="9.7109375" customWidth="1"/>
    <col min="14842" max="14842" width="13.5703125" customWidth="1"/>
    <col min="14843" max="14843" width="16.28515625" customWidth="1"/>
    <col min="14844" max="14844" width="14.42578125" customWidth="1"/>
    <col min="14845" max="14845" width="10.42578125" customWidth="1"/>
    <col min="14846" max="14846" width="9" customWidth="1"/>
    <col min="14847" max="14847" width="14.42578125" customWidth="1"/>
    <col min="15097" max="15097" width="9.7109375" customWidth="1"/>
    <col min="15098" max="15098" width="13.5703125" customWidth="1"/>
    <col min="15099" max="15099" width="16.28515625" customWidth="1"/>
    <col min="15100" max="15100" width="14.42578125" customWidth="1"/>
    <col min="15101" max="15101" width="10.42578125" customWidth="1"/>
    <col min="15102" max="15102" width="9" customWidth="1"/>
    <col min="15103" max="15103" width="14.42578125" customWidth="1"/>
    <col min="15353" max="15353" width="9.7109375" customWidth="1"/>
    <col min="15354" max="15354" width="13.5703125" customWidth="1"/>
    <col min="15355" max="15355" width="16.28515625" customWidth="1"/>
    <col min="15356" max="15356" width="14.42578125" customWidth="1"/>
    <col min="15357" max="15357" width="10.42578125" customWidth="1"/>
    <col min="15358" max="15358" width="9" customWidth="1"/>
    <col min="15359" max="15359" width="14.42578125" customWidth="1"/>
    <col min="15609" max="15609" width="9.7109375" customWidth="1"/>
    <col min="15610" max="15610" width="13.5703125" customWidth="1"/>
    <col min="15611" max="15611" width="16.28515625" customWidth="1"/>
    <col min="15612" max="15612" width="14.42578125" customWidth="1"/>
    <col min="15613" max="15613" width="10.42578125" customWidth="1"/>
    <col min="15614" max="15614" width="9" customWidth="1"/>
    <col min="15615" max="15615" width="14.42578125" customWidth="1"/>
    <col min="15865" max="15865" width="9.7109375" customWidth="1"/>
    <col min="15866" max="15866" width="13.5703125" customWidth="1"/>
    <col min="15867" max="15867" width="16.28515625" customWidth="1"/>
    <col min="15868" max="15868" width="14.42578125" customWidth="1"/>
    <col min="15869" max="15869" width="10.42578125" customWidth="1"/>
    <col min="15870" max="15870" width="9" customWidth="1"/>
    <col min="15871" max="15871" width="14.42578125" customWidth="1"/>
    <col min="16121" max="16121" width="9.7109375" customWidth="1"/>
    <col min="16122" max="16122" width="13.5703125" customWidth="1"/>
    <col min="16123" max="16123" width="16.28515625" customWidth="1"/>
    <col min="16124" max="16124" width="14.42578125" customWidth="1"/>
    <col min="16125" max="16125" width="10.42578125" customWidth="1"/>
    <col min="16126" max="16126" width="9" customWidth="1"/>
    <col min="16127" max="16127" width="14.42578125" customWidth="1"/>
  </cols>
  <sheetData>
    <row r="1" spans="1:36" x14ac:dyDescent="0.2">
      <c r="A1" s="52"/>
      <c r="AJ1" s="55"/>
    </row>
    <row r="2" spans="1:36" x14ac:dyDescent="0.2">
      <c r="A2" s="52"/>
      <c r="AJ2" s="55"/>
    </row>
    <row r="3" spans="1:36" ht="15" x14ac:dyDescent="0.2">
      <c r="A3" s="79"/>
      <c r="AJ3" s="55"/>
    </row>
    <row r="4" spans="1:36" ht="15" x14ac:dyDescent="0.2">
      <c r="A4" s="80"/>
      <c r="AJ4" s="55"/>
    </row>
    <row r="5" spans="1:36" ht="15" x14ac:dyDescent="0.2">
      <c r="A5" s="80"/>
      <c r="AJ5" s="55"/>
    </row>
    <row r="6" spans="1:36" ht="15" x14ac:dyDescent="0.2">
      <c r="A6" s="80"/>
      <c r="AJ6" s="55"/>
    </row>
    <row r="7" spans="1:36" ht="15" x14ac:dyDescent="0.2">
      <c r="A7" s="80"/>
      <c r="AJ7" s="55"/>
    </row>
    <row r="8" spans="1:36" ht="15" x14ac:dyDescent="0.2">
      <c r="A8" s="80"/>
      <c r="AJ8" s="55"/>
    </row>
    <row r="9" spans="1:36" ht="15" x14ac:dyDescent="0.2">
      <c r="A9" s="80"/>
      <c r="AJ9" s="55"/>
    </row>
    <row r="10" spans="1:36" ht="15" x14ac:dyDescent="0.2">
      <c r="A10" s="80"/>
      <c r="AJ10" s="55"/>
    </row>
    <row r="11" spans="1:36" ht="15" x14ac:dyDescent="0.2">
      <c r="A11" s="80"/>
      <c r="AJ11" s="55"/>
    </row>
    <row r="12" spans="1:36" ht="15" x14ac:dyDescent="0.2">
      <c r="A12" s="80"/>
      <c r="AJ12" s="55"/>
    </row>
    <row r="13" spans="1:36" ht="15" x14ac:dyDescent="0.2">
      <c r="A13" s="80"/>
      <c r="AJ13" s="55"/>
    </row>
    <row r="14" spans="1:36" ht="15" x14ac:dyDescent="0.2">
      <c r="A14" s="80"/>
      <c r="AJ14" s="55"/>
    </row>
    <row r="15" spans="1:36" ht="15" x14ac:dyDescent="0.2">
      <c r="A15" s="80"/>
      <c r="AJ15" s="55"/>
    </row>
    <row r="16" spans="1:36" ht="15" x14ac:dyDescent="0.2">
      <c r="A16" s="80"/>
      <c r="AJ16" s="55"/>
    </row>
    <row r="17" spans="1:36" ht="15" x14ac:dyDescent="0.2">
      <c r="A17" s="80"/>
      <c r="AJ17" s="55"/>
    </row>
    <row r="18" spans="1:36" ht="15" x14ac:dyDescent="0.2">
      <c r="A18" s="80"/>
      <c r="AJ18" s="55"/>
    </row>
    <row r="19" spans="1:36" ht="15" x14ac:dyDescent="0.2">
      <c r="A19" s="80"/>
      <c r="AJ19" s="55"/>
    </row>
    <row r="20" spans="1:36" ht="15" x14ac:dyDescent="0.2">
      <c r="A20" s="80"/>
      <c r="AJ20" s="55"/>
    </row>
    <row r="21" spans="1:36" ht="15" x14ac:dyDescent="0.2">
      <c r="A21" s="80"/>
      <c r="AJ21" s="55"/>
    </row>
    <row r="22" spans="1:36" ht="15" x14ac:dyDescent="0.2">
      <c r="A22" s="80"/>
      <c r="AJ22" s="55"/>
    </row>
    <row r="23" spans="1:36" ht="15" x14ac:dyDescent="0.2">
      <c r="A23" s="80"/>
      <c r="AJ23" s="55"/>
    </row>
    <row r="24" spans="1:36" ht="15" x14ac:dyDescent="0.2">
      <c r="A24" s="80"/>
      <c r="AJ24" s="55"/>
    </row>
    <row r="25" spans="1:36" ht="15" x14ac:dyDescent="0.2">
      <c r="A25" s="80"/>
      <c r="AJ25" s="55"/>
    </row>
    <row r="26" spans="1:36" ht="15" x14ac:dyDescent="0.2">
      <c r="A26" s="80"/>
      <c r="AJ26" s="55"/>
    </row>
    <row r="27" spans="1:36" ht="15" x14ac:dyDescent="0.2">
      <c r="A27" s="80"/>
      <c r="AJ27" s="55"/>
    </row>
    <row r="28" spans="1:36" ht="15" x14ac:dyDescent="0.2">
      <c r="A28" s="80"/>
      <c r="AJ28" s="55"/>
    </row>
    <row r="29" spans="1:36" ht="15" x14ac:dyDescent="0.2">
      <c r="A29" s="80"/>
      <c r="AJ29" s="55"/>
    </row>
    <row r="30" spans="1:36" ht="15" x14ac:dyDescent="0.2">
      <c r="A30" s="80"/>
      <c r="AJ30" s="55"/>
    </row>
    <row r="31" spans="1:36" ht="21" x14ac:dyDescent="0.2">
      <c r="A31" s="81"/>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55"/>
    </row>
    <row r="32" spans="1:36" ht="15" x14ac:dyDescent="0.2">
      <c r="A32" s="81"/>
      <c r="AJ32" s="55"/>
    </row>
    <row r="33" spans="1:36" ht="15" x14ac:dyDescent="0.2">
      <c r="A33" s="81"/>
      <c r="AJ33" s="55"/>
    </row>
    <row r="34" spans="1:36" ht="26.25" x14ac:dyDescent="0.2">
      <c r="A34" s="81"/>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55"/>
    </row>
    <row r="35" spans="1:36" ht="26.25" x14ac:dyDescent="0.2">
      <c r="A35" s="81"/>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55"/>
    </row>
    <row r="36" spans="1:36" ht="26.25" x14ac:dyDescent="0.2">
      <c r="A36" s="81"/>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55"/>
    </row>
    <row r="37" spans="1:36" ht="15" x14ac:dyDescent="0.2">
      <c r="A37" s="81"/>
      <c r="AJ37" s="55"/>
    </row>
    <row r="38" spans="1:36" ht="15" x14ac:dyDescent="0.2">
      <c r="A38" s="81"/>
      <c r="B38" s="55"/>
      <c r="U38" s="55"/>
      <c r="AJ38" s="55"/>
    </row>
    <row r="39" spans="1:36" ht="15" x14ac:dyDescent="0.2">
      <c r="A39" s="81"/>
      <c r="B39" s="54"/>
      <c r="C39" s="54"/>
      <c r="D39" s="54"/>
      <c r="E39" s="54"/>
      <c r="F39" s="54"/>
      <c r="G39" s="54"/>
      <c r="H39" s="54"/>
      <c r="I39" s="54"/>
      <c r="J39" s="54"/>
      <c r="K39" s="54"/>
      <c r="L39" s="54"/>
      <c r="M39" s="54"/>
      <c r="N39" s="54"/>
      <c r="O39" s="54"/>
      <c r="P39" s="54"/>
      <c r="Q39" s="54"/>
      <c r="R39" s="54"/>
      <c r="U39" s="54"/>
      <c r="V39" s="54"/>
      <c r="W39" s="54"/>
      <c r="X39" s="54"/>
      <c r="Y39" s="54"/>
      <c r="Z39" s="54"/>
      <c r="AA39" s="54"/>
      <c r="AB39" s="54"/>
      <c r="AC39" s="54"/>
      <c r="AD39" s="54"/>
      <c r="AE39" s="54"/>
      <c r="AF39" s="54"/>
      <c r="AG39" s="54"/>
      <c r="AH39" s="54"/>
      <c r="AI39" s="54"/>
      <c r="AJ39" s="55"/>
    </row>
    <row r="40" spans="1:36" ht="15" x14ac:dyDescent="0.2">
      <c r="A40" s="84"/>
      <c r="B40" s="55"/>
      <c r="C40" s="55"/>
      <c r="D40" s="55"/>
      <c r="E40" s="55"/>
      <c r="F40" s="55"/>
      <c r="G40" s="55"/>
      <c r="H40" s="55"/>
      <c r="I40" s="55"/>
      <c r="J40" s="55"/>
      <c r="K40" s="55"/>
      <c r="L40" s="55"/>
      <c r="M40" s="55"/>
      <c r="N40" s="55"/>
      <c r="O40" s="55"/>
      <c r="P40" s="55"/>
      <c r="Q40" s="55"/>
      <c r="R40" s="55"/>
      <c r="U40" s="55"/>
      <c r="V40" s="55"/>
      <c r="W40" s="55"/>
      <c r="X40" s="55"/>
      <c r="Y40" s="55"/>
      <c r="Z40" s="55"/>
      <c r="AA40" s="55"/>
      <c r="AB40" s="55"/>
      <c r="AC40" s="55"/>
      <c r="AD40" s="55"/>
      <c r="AE40" s="55"/>
      <c r="AF40" s="55"/>
      <c r="AG40" s="55"/>
      <c r="AH40" s="55"/>
      <c r="AI40" s="55"/>
      <c r="AJ40" s="55"/>
    </row>
    <row r="41" spans="1:36" ht="15" x14ac:dyDescent="0.2">
      <c r="A41" s="81"/>
      <c r="B41" s="55"/>
      <c r="C41" s="55"/>
      <c r="D41" s="55"/>
      <c r="E41" s="55"/>
      <c r="F41" s="55"/>
      <c r="G41" s="55"/>
      <c r="H41" s="55"/>
      <c r="I41" s="55"/>
      <c r="J41" s="55"/>
      <c r="K41" s="55"/>
      <c r="L41" s="55"/>
      <c r="M41" s="55"/>
      <c r="N41" s="55"/>
      <c r="O41" s="55"/>
      <c r="P41" s="55"/>
      <c r="Q41" s="55"/>
      <c r="R41" s="55"/>
      <c r="U41" s="55"/>
      <c r="V41" s="55"/>
      <c r="W41" s="55"/>
      <c r="X41" s="55"/>
      <c r="Y41" s="55"/>
      <c r="Z41" s="55"/>
      <c r="AA41" s="55"/>
      <c r="AB41" s="55"/>
      <c r="AC41" s="55"/>
      <c r="AD41" s="55"/>
      <c r="AE41" s="55"/>
      <c r="AF41" s="55"/>
      <c r="AG41" s="55"/>
      <c r="AH41" s="55"/>
      <c r="AI41" s="55"/>
      <c r="AJ41" s="55"/>
    </row>
    <row r="42" spans="1:36" ht="15" x14ac:dyDescent="0.2">
      <c r="A42" s="84"/>
      <c r="B42" s="55"/>
      <c r="C42" s="55"/>
      <c r="D42" s="55"/>
      <c r="E42" s="55"/>
      <c r="F42" s="55"/>
      <c r="G42" s="55"/>
      <c r="H42" s="55"/>
      <c r="I42" s="55"/>
      <c r="J42" s="55"/>
      <c r="K42" s="55"/>
      <c r="L42" s="55"/>
      <c r="M42" s="55"/>
      <c r="N42" s="55"/>
      <c r="O42" s="55"/>
      <c r="P42" s="55"/>
      <c r="Q42" s="55"/>
      <c r="R42" s="55"/>
      <c r="U42" s="55"/>
      <c r="V42" s="55"/>
      <c r="W42" s="55"/>
      <c r="X42" s="55"/>
      <c r="Y42" s="55"/>
      <c r="Z42" s="55"/>
      <c r="AA42" s="55"/>
      <c r="AB42" s="55"/>
      <c r="AC42" s="55"/>
      <c r="AD42" s="55"/>
      <c r="AE42" s="55"/>
      <c r="AF42" s="55"/>
      <c r="AG42" s="55"/>
      <c r="AH42" s="55"/>
      <c r="AI42" s="55"/>
      <c r="AJ42" s="55"/>
    </row>
    <row r="43" spans="1:36" ht="15" x14ac:dyDescent="0.2">
      <c r="A43" s="84"/>
      <c r="B43" s="55"/>
      <c r="U43" s="55"/>
      <c r="AJ43" s="55"/>
    </row>
    <row r="44" spans="1:36" ht="15" x14ac:dyDescent="0.2">
      <c r="A44" s="81"/>
      <c r="B44" s="54"/>
      <c r="C44" s="54"/>
      <c r="D44" s="54"/>
      <c r="E44" s="54"/>
      <c r="F44" s="54"/>
      <c r="G44" s="54"/>
      <c r="H44" s="54"/>
      <c r="I44" s="54"/>
      <c r="J44" s="54"/>
      <c r="K44" s="54"/>
      <c r="L44" s="54"/>
      <c r="M44" s="54"/>
      <c r="N44" s="54"/>
      <c r="O44" s="54"/>
      <c r="P44" s="54"/>
      <c r="Q44" s="54"/>
      <c r="R44" s="54"/>
      <c r="U44" s="54"/>
      <c r="V44" s="54"/>
      <c r="W44" s="54"/>
      <c r="X44" s="54"/>
      <c r="Y44" s="54"/>
      <c r="Z44" s="54"/>
      <c r="AA44" s="54"/>
      <c r="AB44" s="54"/>
      <c r="AC44" s="54"/>
      <c r="AD44" s="54"/>
      <c r="AE44" s="54"/>
      <c r="AF44" s="54"/>
      <c r="AG44" s="54"/>
      <c r="AH44" s="54"/>
      <c r="AI44" s="54"/>
      <c r="AJ44" s="55"/>
    </row>
    <row r="45" spans="1:36" ht="15" x14ac:dyDescent="0.2">
      <c r="A45" s="81"/>
      <c r="B45" s="55"/>
      <c r="C45" s="55"/>
      <c r="D45" s="55"/>
      <c r="E45" s="55"/>
      <c r="F45" s="55"/>
      <c r="G45" s="55"/>
      <c r="H45" s="55"/>
      <c r="I45" s="55"/>
      <c r="J45" s="55"/>
      <c r="K45" s="55"/>
      <c r="L45" s="55"/>
      <c r="M45" s="55"/>
      <c r="N45" s="55"/>
      <c r="O45" s="55"/>
      <c r="P45" s="55"/>
      <c r="Q45" s="55"/>
      <c r="R45" s="55"/>
      <c r="U45" s="55"/>
      <c r="V45" s="55"/>
      <c r="W45" s="55"/>
      <c r="X45" s="55"/>
      <c r="Y45" s="55"/>
      <c r="Z45" s="55"/>
      <c r="AA45" s="55"/>
      <c r="AB45" s="55"/>
      <c r="AC45" s="55"/>
      <c r="AD45" s="55"/>
      <c r="AE45" s="55"/>
      <c r="AF45" s="55"/>
      <c r="AG45" s="55"/>
      <c r="AH45" s="55"/>
      <c r="AI45" s="55"/>
      <c r="AJ45" s="55"/>
    </row>
    <row r="46" spans="1:36" ht="24.75" customHeight="1" x14ac:dyDescent="0.2">
      <c r="A46" s="80"/>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row>
    <row r="47" spans="1:36" ht="15" x14ac:dyDescent="0.2">
      <c r="A47" s="80"/>
      <c r="B47" s="55"/>
      <c r="C47" s="55"/>
      <c r="D47" s="55"/>
      <c r="E47" s="55"/>
      <c r="F47" s="55"/>
      <c r="G47" s="55"/>
      <c r="H47" s="55"/>
      <c r="I47" s="55"/>
      <c r="J47" s="55"/>
      <c r="K47" s="55"/>
      <c r="L47" s="55"/>
      <c r="M47" s="55"/>
      <c r="N47" s="55"/>
      <c r="O47" s="55"/>
      <c r="P47" s="55"/>
      <c r="Q47" s="55"/>
      <c r="R47" s="55"/>
      <c r="U47" s="55"/>
      <c r="V47" s="55"/>
      <c r="W47" s="55"/>
      <c r="X47" s="55"/>
      <c r="Y47" s="55"/>
      <c r="Z47" s="55"/>
      <c r="AA47" s="55"/>
      <c r="AB47" s="55"/>
      <c r="AC47" s="55"/>
      <c r="AD47" s="55"/>
      <c r="AE47" s="55"/>
      <c r="AF47" s="55"/>
      <c r="AG47" s="55"/>
      <c r="AH47" s="55"/>
      <c r="AI47" s="55"/>
      <c r="AJ47" s="55"/>
    </row>
    <row r="48" spans="1:36" ht="15" x14ac:dyDescent="0.2">
      <c r="A48" s="80"/>
      <c r="B48" s="55"/>
      <c r="U48" s="55"/>
    </row>
    <row r="49" spans="1:36" ht="15" x14ac:dyDescent="0.2">
      <c r="A49" s="80"/>
      <c r="B49" s="54"/>
      <c r="C49" s="54"/>
      <c r="D49" s="54"/>
      <c r="E49" s="54"/>
      <c r="F49" s="54"/>
      <c r="G49" s="54"/>
      <c r="H49" s="54"/>
      <c r="I49" s="54"/>
      <c r="J49" s="54"/>
      <c r="K49" s="54"/>
      <c r="L49" s="54"/>
      <c r="M49" s="54"/>
      <c r="N49" s="54"/>
      <c r="O49" s="54"/>
      <c r="P49" s="54"/>
      <c r="Q49" s="54"/>
      <c r="R49" s="54"/>
      <c r="U49" s="54"/>
      <c r="V49" s="54"/>
      <c r="W49" s="54"/>
      <c r="X49" s="54"/>
      <c r="Y49" s="54"/>
      <c r="Z49" s="54"/>
      <c r="AA49" s="54"/>
      <c r="AB49" s="54"/>
      <c r="AC49" s="54"/>
      <c r="AD49" s="54"/>
      <c r="AE49" s="54"/>
      <c r="AF49" s="54"/>
      <c r="AG49" s="54"/>
      <c r="AH49" s="54"/>
      <c r="AI49" s="54"/>
      <c r="AJ49" s="54"/>
    </row>
    <row r="50" spans="1:36" x14ac:dyDescent="0.2">
      <c r="A50" s="55"/>
      <c r="B50" s="55"/>
      <c r="C50" s="55"/>
      <c r="D50" s="55"/>
      <c r="E50" s="55"/>
      <c r="F50" s="55"/>
      <c r="G50" s="55"/>
      <c r="H50" s="55"/>
      <c r="I50" s="55"/>
      <c r="J50" s="55"/>
      <c r="K50" s="55"/>
      <c r="L50" s="55"/>
      <c r="M50" s="55"/>
      <c r="N50" s="55"/>
      <c r="O50" s="55"/>
      <c r="P50" s="55"/>
      <c r="Q50" s="55"/>
      <c r="R50" s="55"/>
      <c r="U50" s="55"/>
      <c r="V50" s="55"/>
      <c r="W50" s="55"/>
      <c r="X50" s="55"/>
      <c r="Y50" s="55"/>
      <c r="Z50" s="55"/>
      <c r="AA50" s="55"/>
      <c r="AB50" s="55"/>
      <c r="AC50" s="55"/>
      <c r="AD50" s="55"/>
      <c r="AE50" s="55"/>
      <c r="AF50" s="55"/>
      <c r="AG50" s="55"/>
      <c r="AH50" s="55"/>
      <c r="AI50" s="55"/>
      <c r="AJ50" s="55"/>
    </row>
    <row r="51" spans="1:36" x14ac:dyDescent="0.2">
      <c r="A51" s="55"/>
      <c r="B51" s="55"/>
      <c r="C51" s="55"/>
      <c r="D51" s="55"/>
      <c r="E51" s="55"/>
      <c r="F51" s="55"/>
      <c r="G51" s="55"/>
      <c r="H51" s="55"/>
      <c r="I51" s="55"/>
      <c r="J51" s="55"/>
      <c r="K51" s="55"/>
      <c r="L51" s="55"/>
      <c r="M51" s="55"/>
      <c r="N51" s="55"/>
      <c r="O51" s="55"/>
      <c r="P51" s="55"/>
      <c r="Q51" s="55"/>
      <c r="R51" s="55"/>
      <c r="U51" s="55"/>
      <c r="V51" s="55"/>
      <c r="W51" s="55"/>
      <c r="X51" s="55"/>
      <c r="Y51" s="55"/>
      <c r="Z51" s="55"/>
      <c r="AA51" s="55"/>
      <c r="AB51" s="55"/>
      <c r="AC51" s="55"/>
      <c r="AD51" s="55"/>
      <c r="AE51" s="55"/>
      <c r="AF51" s="55"/>
      <c r="AG51" s="55"/>
      <c r="AH51" s="55"/>
      <c r="AI51" s="55"/>
      <c r="AJ51" s="55"/>
    </row>
    <row r="52" spans="1:36" x14ac:dyDescent="0.2">
      <c r="A52" s="55"/>
      <c r="B52" s="55"/>
      <c r="C52" s="55"/>
      <c r="D52" s="55"/>
      <c r="E52" s="55"/>
      <c r="F52" s="55"/>
      <c r="G52" s="55"/>
      <c r="H52" s="55"/>
      <c r="I52" s="55"/>
      <c r="J52" s="55"/>
      <c r="K52" s="55"/>
      <c r="L52" s="55"/>
      <c r="M52" s="55"/>
      <c r="N52" s="55"/>
      <c r="O52" s="55"/>
      <c r="P52" s="55"/>
      <c r="Q52" s="55"/>
      <c r="R52" s="55"/>
      <c r="U52" s="55"/>
      <c r="V52" s="55"/>
      <c r="W52" s="55"/>
      <c r="X52" s="55"/>
      <c r="Y52" s="55"/>
      <c r="Z52" s="55"/>
      <c r="AA52" s="55"/>
      <c r="AB52" s="55"/>
      <c r="AC52" s="55"/>
      <c r="AD52" s="55"/>
      <c r="AE52" s="55"/>
      <c r="AF52" s="55"/>
      <c r="AG52" s="55"/>
      <c r="AH52" s="55"/>
      <c r="AI52" s="55"/>
      <c r="AJ52" s="55"/>
    </row>
    <row r="53" spans="1:36" x14ac:dyDescent="0.2">
      <c r="A53" s="53"/>
      <c r="B53" s="53"/>
      <c r="C53" s="54"/>
    </row>
    <row r="54" spans="1:36" ht="27.75" customHeight="1" x14ac:dyDescent="0.2">
      <c r="A54" s="54"/>
      <c r="B54" s="54"/>
      <c r="C54" s="54"/>
      <c r="D54" s="54"/>
      <c r="E54" s="54"/>
      <c r="F54" s="54"/>
      <c r="G54" s="54"/>
      <c r="H54" s="54"/>
      <c r="I54" s="54"/>
      <c r="J54" s="54"/>
      <c r="K54" s="54"/>
      <c r="L54" s="54"/>
      <c r="M54" s="54"/>
      <c r="N54" s="54"/>
      <c r="O54" s="54"/>
      <c r="P54" s="54"/>
      <c r="Q54" s="54"/>
      <c r="R54" s="54"/>
      <c r="U54" s="54"/>
      <c r="V54" s="54"/>
      <c r="W54" s="54"/>
      <c r="X54" s="54"/>
      <c r="Y54" s="54"/>
      <c r="Z54" s="54"/>
      <c r="AA54" s="54"/>
      <c r="AB54" s="54"/>
      <c r="AC54" s="54"/>
      <c r="AD54" s="54"/>
      <c r="AE54" s="54"/>
      <c r="AF54" s="54"/>
      <c r="AG54" s="54"/>
      <c r="AH54" s="54"/>
      <c r="AI54" s="54"/>
      <c r="AJ54" s="54"/>
    </row>
    <row r="55" spans="1:36" ht="5.25" customHeight="1" x14ac:dyDescent="0.2">
      <c r="A55" s="55"/>
      <c r="B55" s="55"/>
      <c r="C55" s="55"/>
      <c r="D55" s="55"/>
      <c r="E55" s="55"/>
      <c r="F55" s="55"/>
      <c r="G55" s="55"/>
      <c r="H55" s="55"/>
      <c r="I55" s="55"/>
      <c r="J55" s="55"/>
      <c r="K55" s="55"/>
      <c r="L55" s="55"/>
      <c r="M55" s="55"/>
      <c r="N55" s="55"/>
      <c r="O55" s="55"/>
      <c r="P55" s="55"/>
      <c r="Q55" s="55"/>
      <c r="R55" s="55"/>
      <c r="U55" s="55"/>
      <c r="V55" s="55"/>
      <c r="W55" s="55"/>
      <c r="X55" s="55"/>
      <c r="Y55" s="55"/>
      <c r="Z55" s="55"/>
      <c r="AA55" s="55"/>
      <c r="AB55" s="55"/>
      <c r="AC55" s="55"/>
      <c r="AD55" s="55"/>
      <c r="AE55" s="55"/>
      <c r="AF55" s="55"/>
      <c r="AG55" s="55"/>
      <c r="AH55" s="55"/>
      <c r="AI55" s="55"/>
      <c r="AJ55" s="55"/>
    </row>
    <row r="56" spans="1:36" x14ac:dyDescent="0.2">
      <c r="A56" s="55"/>
      <c r="B56" s="55"/>
      <c r="C56" s="55"/>
      <c r="D56" s="55"/>
      <c r="E56" s="55"/>
      <c r="F56" s="55"/>
      <c r="G56" s="55"/>
      <c r="H56" s="55"/>
      <c r="I56" s="55"/>
      <c r="J56" s="55"/>
      <c r="K56" s="55"/>
      <c r="L56" s="55"/>
      <c r="M56" s="55"/>
      <c r="N56" s="55"/>
      <c r="O56" s="55"/>
      <c r="P56" s="55"/>
      <c r="Q56" s="55"/>
      <c r="R56" s="55"/>
      <c r="U56" s="55"/>
      <c r="V56" s="55"/>
      <c r="W56" s="55"/>
      <c r="X56" s="55"/>
      <c r="Y56" s="55"/>
      <c r="Z56" s="55"/>
      <c r="AA56" s="55"/>
      <c r="AB56" s="55"/>
      <c r="AC56" s="55"/>
      <c r="AD56" s="55"/>
      <c r="AE56" s="55"/>
      <c r="AF56" s="55"/>
      <c r="AG56" s="55"/>
      <c r="AH56" s="55"/>
      <c r="AI56" s="55"/>
      <c r="AJ56" s="55"/>
    </row>
    <row r="57" spans="1:36" ht="17.25" customHeight="1" x14ac:dyDescent="0.2">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row>
    <row r="58" spans="1:36" ht="12.75" customHeight="1" x14ac:dyDescent="0.2">
      <c r="A58" s="85"/>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row>
    <row r="59" spans="1:36" ht="12.75" customHeight="1" x14ac:dyDescent="0.2">
      <c r="A59" s="85"/>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row>
    <row r="60" spans="1:36" ht="12.75" customHeight="1" x14ac:dyDescent="0.2">
      <c r="A60" s="85"/>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row>
    <row r="61" spans="1:36" ht="12.75" customHeight="1" x14ac:dyDescent="0.2">
      <c r="A61" s="85"/>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row>
    <row r="62" spans="1:36" ht="12.75" customHeight="1" x14ac:dyDescent="0.2">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row>
    <row r="63" spans="1:36" ht="13.5" customHeight="1" x14ac:dyDescent="0.2">
      <c r="A63" s="85"/>
      <c r="B63" s="85"/>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row>
    <row r="64" spans="1:36" ht="12.75" customHeight="1" x14ac:dyDescent="0.2">
      <c r="A64" s="85"/>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row>
    <row r="65" spans="1:36" ht="12.75" customHeight="1" x14ac:dyDescent="0.2">
      <c r="A65" s="85"/>
      <c r="B65" s="85"/>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row>
    <row r="66" spans="1:36" ht="12.75" customHeight="1" x14ac:dyDescent="0.2">
      <c r="A66" s="85"/>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row>
  </sheetData>
  <printOptions horizontalCentered="1"/>
  <pageMargins left="0.23622047244094491" right="0.23622047244094491" top="0.15748031496062992" bottom="0.15748031496062992" header="0.11811023622047245" footer="0.11811023622047245"/>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view="pageBreakPreview" topLeftCell="I1" zoomScale="70" zoomScaleNormal="85" zoomScaleSheetLayoutView="70" workbookViewId="0">
      <selection activeCell="AM57" sqref="AM57"/>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5" customFormat="1" ht="15.75" x14ac:dyDescent="0.25">
      <c r="A1" s="1"/>
      <c r="E1" s="1"/>
    </row>
    <row r="2" spans="1:9" s="5" customFormat="1" ht="15.75" x14ac:dyDescent="0.25">
      <c r="A2" s="6" t="s">
        <v>27</v>
      </c>
    </row>
    <row r="3" spans="1:9" s="5" customFormat="1" ht="49.5" customHeight="1" x14ac:dyDescent="0.2">
      <c r="A3" s="28" t="s">
        <v>75</v>
      </c>
    </row>
    <row r="4" spans="1:9" s="5" customFormat="1" ht="15.75" x14ac:dyDescent="0.25">
      <c r="A4" s="6"/>
    </row>
    <row r="5" spans="1:9" s="5" customFormat="1" ht="15.75" x14ac:dyDescent="0.25">
      <c r="A5" s="6"/>
    </row>
    <row r="6" spans="1:9" s="5" customFormat="1" x14ac:dyDescent="0.2"/>
    <row r="7" spans="1:9" s="5" customFormat="1" x14ac:dyDescent="0.2">
      <c r="A7" s="7" t="s">
        <v>5</v>
      </c>
    </row>
    <row r="8" spans="1:9" s="5" customFormat="1" x14ac:dyDescent="0.2"/>
    <row r="9" spans="1:9" s="5" customFormat="1" ht="25.5" x14ac:dyDescent="0.25">
      <c r="A9" s="56" t="s">
        <v>15</v>
      </c>
      <c r="B9" s="8"/>
      <c r="C9" s="8"/>
      <c r="D9" s="8"/>
      <c r="E9" s="8"/>
      <c r="F9" s="8"/>
      <c r="G9" s="8"/>
      <c r="H9" s="8"/>
      <c r="I9" s="8"/>
    </row>
    <row r="10" spans="1:9" s="5" customFormat="1" ht="25.5" x14ac:dyDescent="0.2">
      <c r="A10" s="56" t="s">
        <v>16</v>
      </c>
    </row>
    <row r="11" spans="1:9" s="5" customFormat="1" x14ac:dyDescent="0.2">
      <c r="A11" s="56"/>
    </row>
    <row r="12" spans="1:9" s="5" customFormat="1" ht="38.25" x14ac:dyDescent="0.2">
      <c r="A12" s="56" t="s">
        <v>6</v>
      </c>
      <c r="B12" s="9"/>
    </row>
    <row r="13" spans="1:9" s="5" customFormat="1" x14ac:dyDescent="0.2">
      <c r="A13" s="56"/>
    </row>
    <row r="14" spans="1:9" s="5" customFormat="1" ht="51" x14ac:dyDescent="0.2">
      <c r="A14" s="56" t="s">
        <v>7</v>
      </c>
    </row>
    <row r="15" spans="1:9" s="5" customFormat="1" x14ac:dyDescent="0.2">
      <c r="A15" s="56"/>
    </row>
    <row r="16" spans="1:9" s="5" customFormat="1" ht="25.5" x14ac:dyDescent="0.2">
      <c r="A16" s="56" t="s">
        <v>8</v>
      </c>
    </row>
    <row r="17" spans="1:1" s="5" customFormat="1" ht="25.5" x14ac:dyDescent="0.2">
      <c r="A17" s="56" t="s">
        <v>9</v>
      </c>
    </row>
    <row r="18" spans="1:1" s="5" customFormat="1" x14ac:dyDescent="0.2">
      <c r="A18" s="56"/>
    </row>
    <row r="19" spans="1:1" ht="38.25" x14ac:dyDescent="0.2">
      <c r="A19" s="56" t="s">
        <v>25</v>
      </c>
    </row>
    <row r="20" spans="1:1" x14ac:dyDescent="0.2">
      <c r="A20" s="56"/>
    </row>
    <row r="21" spans="1:1" ht="38.25" x14ac:dyDescent="0.2">
      <c r="A21" s="56" t="s">
        <v>26</v>
      </c>
    </row>
    <row r="22" spans="1:1" x14ac:dyDescent="0.2">
      <c r="A22" s="11"/>
    </row>
    <row r="23" spans="1:1" x14ac:dyDescent="0.2">
      <c r="A23" s="12"/>
    </row>
    <row r="24" spans="1:1" x14ac:dyDescent="0.2">
      <c r="A24" s="12"/>
    </row>
    <row r="25" spans="1:1" x14ac:dyDescent="0.2">
      <c r="A25" s="10"/>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&amp;L&amp;8REALISATION DU BATIMENT GABRIEL MONTPIED 3 ET RESTRUCTURATION DU BATIMENT HC
DPGF ASCENSEUR - BET CHOULET&amp;R&amp;8
DCE - AOUT 2025</oddHeader>
    <oddFooter>&amp;L&amp;8architecturestudio - ITC - Bet Choulet - Écocités  AVA  Adret  NSConseil  Pelagos  Antéa Studio Fahrenheit - Realis&amp;R&amp;8Page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969"/>
  <sheetViews>
    <sheetView showGridLines="0" showZeros="0" view="pageBreakPreview" zoomScaleNormal="115" zoomScaleSheetLayoutView="100" workbookViewId="0">
      <selection activeCell="I14" sqref="I14"/>
    </sheetView>
  </sheetViews>
  <sheetFormatPr baseColWidth="10" defaultColWidth="11.42578125" defaultRowHeight="12.75" x14ac:dyDescent="0.2"/>
  <cols>
    <col min="1" max="1" width="11.28515625" style="10" bestFit="1" customWidth="1"/>
    <col min="2" max="2" width="11.28515625" style="86" bestFit="1" customWidth="1"/>
    <col min="3" max="3" width="42.28515625" style="57" bestFit="1" customWidth="1"/>
    <col min="4" max="4" width="6.5703125" style="38" customWidth="1"/>
    <col min="5" max="5" width="2.5703125" style="2" customWidth="1"/>
    <col min="6" max="6" width="8.7109375" style="2" bestFit="1" customWidth="1"/>
    <col min="7" max="7" width="7.85546875" style="2" customWidth="1"/>
    <col min="8" max="8" width="11.42578125" style="2"/>
    <col min="9" max="10" width="12.28515625" style="2" customWidth="1"/>
    <col min="11" max="11" width="2.5703125" style="2" customWidth="1"/>
    <col min="12" max="12" width="8.7109375" style="2" bestFit="1" customWidth="1"/>
    <col min="13" max="13" width="7.85546875" style="2" customWidth="1"/>
    <col min="14" max="14" width="11.42578125" style="2"/>
    <col min="15" max="16" width="12.28515625" style="2" customWidth="1"/>
    <col min="17" max="17" width="1.7109375" style="2" customWidth="1"/>
    <col min="18" max="18" width="8.7109375" style="2" bestFit="1" customWidth="1"/>
    <col min="19" max="19" width="7.85546875" style="2" customWidth="1"/>
    <col min="20" max="20" width="11.42578125" style="2"/>
    <col min="21" max="22" width="12.28515625" style="2" customWidth="1"/>
    <col min="23" max="79" width="14.42578125" style="2" customWidth="1"/>
    <col min="80" max="16384" width="11.42578125" style="2"/>
  </cols>
  <sheetData>
    <row r="1" spans="1:22" ht="12.75" customHeight="1" x14ac:dyDescent="0.2"/>
    <row r="2" spans="1:22" ht="12.75" customHeight="1" x14ac:dyDescent="0.2">
      <c r="A2" s="63"/>
      <c r="B2" s="63"/>
      <c r="C2" s="58"/>
      <c r="D2" s="39"/>
    </row>
    <row r="3" spans="1:22" s="32" customFormat="1" ht="25.5" customHeight="1" thickBot="1" x14ac:dyDescent="0.25">
      <c r="A3" s="64" t="str">
        <f>Préambule!A2</f>
        <v>LOT 16</v>
      </c>
      <c r="B3" s="87"/>
      <c r="C3" s="110" t="str">
        <f>Préambule!A3</f>
        <v>ASCENSEURS</v>
      </c>
      <c r="D3" s="110"/>
      <c r="E3" s="110"/>
      <c r="F3" s="110"/>
      <c r="G3" s="110"/>
      <c r="H3" s="110"/>
      <c r="I3" s="110"/>
      <c r="J3" s="110"/>
    </row>
    <row r="4" spans="1:22" ht="12.75" customHeight="1" thickBot="1" x14ac:dyDescent="0.25">
      <c r="A4" s="10" t="s">
        <v>4</v>
      </c>
      <c r="C4" s="58"/>
      <c r="D4" s="62"/>
      <c r="F4" s="107" t="s">
        <v>71</v>
      </c>
      <c r="G4" s="108"/>
      <c r="H4" s="108"/>
      <c r="I4" s="108"/>
      <c r="J4" s="109"/>
      <c r="L4" s="107" t="s">
        <v>72</v>
      </c>
      <c r="M4" s="108"/>
      <c r="N4" s="108"/>
      <c r="O4" s="108"/>
      <c r="P4" s="109"/>
      <c r="R4" s="107" t="s">
        <v>73</v>
      </c>
      <c r="S4" s="108"/>
      <c r="T4" s="108"/>
      <c r="U4" s="108"/>
      <c r="V4" s="109"/>
    </row>
    <row r="5" spans="1:22" ht="12.75" customHeight="1" x14ac:dyDescent="0.2">
      <c r="G5" s="3"/>
      <c r="H5" s="3"/>
      <c r="I5" s="3"/>
      <c r="J5" s="3"/>
      <c r="M5" s="3"/>
      <c r="N5" s="3"/>
      <c r="O5" s="3"/>
      <c r="P5" s="3"/>
      <c r="S5" s="3"/>
      <c r="T5" s="3"/>
      <c r="U5" s="3"/>
      <c r="V5" s="3"/>
    </row>
    <row r="6" spans="1:22" s="32" customFormat="1" ht="25.5" customHeight="1" x14ac:dyDescent="0.2">
      <c r="A6" s="31" t="s">
        <v>0</v>
      </c>
      <c r="B6" s="31" t="s">
        <v>74</v>
      </c>
      <c r="C6" s="59" t="s">
        <v>1</v>
      </c>
      <c r="D6" s="31" t="s">
        <v>2</v>
      </c>
      <c r="F6" s="31" t="s">
        <v>17</v>
      </c>
      <c r="G6" s="31" t="s">
        <v>14</v>
      </c>
      <c r="H6" s="31" t="s">
        <v>3</v>
      </c>
      <c r="I6" s="31" t="s">
        <v>13</v>
      </c>
      <c r="J6" s="31" t="s">
        <v>23</v>
      </c>
      <c r="L6" s="31" t="s">
        <v>17</v>
      </c>
      <c r="M6" s="31" t="s">
        <v>14</v>
      </c>
      <c r="N6" s="31" t="s">
        <v>3</v>
      </c>
      <c r="O6" s="31" t="s">
        <v>13</v>
      </c>
      <c r="P6" s="31" t="s">
        <v>23</v>
      </c>
      <c r="R6" s="31" t="s">
        <v>17</v>
      </c>
      <c r="S6" s="31" t="s">
        <v>14</v>
      </c>
      <c r="T6" s="31" t="s">
        <v>3</v>
      </c>
      <c r="U6" s="31" t="s">
        <v>13</v>
      </c>
      <c r="V6" s="31" t="s">
        <v>23</v>
      </c>
    </row>
    <row r="7" spans="1:22" s="4" customFormat="1" ht="15" customHeight="1" x14ac:dyDescent="0.2">
      <c r="A7" s="65"/>
      <c r="B7" s="92"/>
      <c r="C7" s="96"/>
      <c r="D7" s="101"/>
      <c r="F7" s="24"/>
      <c r="G7" s="25"/>
      <c r="H7" s="48"/>
      <c r="I7" s="48"/>
      <c r="J7" s="48"/>
      <c r="L7" s="24"/>
      <c r="M7" s="25"/>
      <c r="N7" s="48"/>
      <c r="O7" s="48"/>
      <c r="P7" s="48"/>
      <c r="R7" s="24"/>
      <c r="S7" s="25"/>
      <c r="T7" s="48"/>
      <c r="U7" s="48"/>
      <c r="V7" s="48"/>
    </row>
    <row r="8" spans="1:22" s="4" customFormat="1" ht="15.75" x14ac:dyDescent="0.2">
      <c r="A8" s="65"/>
      <c r="B8" s="93"/>
      <c r="C8" s="96" t="s">
        <v>29</v>
      </c>
      <c r="D8" s="102"/>
      <c r="F8" s="24"/>
      <c r="G8" s="25"/>
      <c r="H8" s="49"/>
      <c r="I8" s="49"/>
      <c r="J8" s="49"/>
      <c r="L8" s="24"/>
      <c r="M8" s="25"/>
      <c r="N8" s="49"/>
      <c r="O8" s="49"/>
      <c r="P8" s="49"/>
      <c r="R8" s="24"/>
      <c r="S8" s="25"/>
      <c r="T8" s="49"/>
      <c r="U8" s="49"/>
      <c r="V8" s="49"/>
    </row>
    <row r="9" spans="1:22" s="4" customFormat="1" ht="15.75" x14ac:dyDescent="0.2">
      <c r="A9" s="65"/>
      <c r="B9" s="94"/>
      <c r="C9" s="96"/>
      <c r="D9" s="102"/>
      <c r="F9" s="24"/>
      <c r="G9" s="25"/>
      <c r="H9" s="49"/>
      <c r="I9" s="49"/>
      <c r="J9" s="49"/>
      <c r="L9" s="24"/>
      <c r="M9" s="25"/>
      <c r="N9" s="49"/>
      <c r="O9" s="49"/>
      <c r="P9" s="49"/>
      <c r="R9" s="24"/>
      <c r="S9" s="25"/>
      <c r="T9" s="49"/>
      <c r="U9" s="49"/>
      <c r="V9" s="49"/>
    </row>
    <row r="10" spans="1:22" s="4" customFormat="1" ht="25.5" x14ac:dyDescent="0.2">
      <c r="A10" s="65"/>
      <c r="B10" s="106">
        <v>238281</v>
      </c>
      <c r="C10" s="97" t="s">
        <v>30</v>
      </c>
      <c r="D10" s="103" t="s">
        <v>76</v>
      </c>
      <c r="F10" s="24"/>
      <c r="G10" s="25"/>
      <c r="H10" s="49"/>
      <c r="I10" s="49"/>
      <c r="J10" s="49"/>
      <c r="L10" s="24"/>
      <c r="M10" s="25"/>
      <c r="N10" s="49"/>
      <c r="O10" s="49"/>
      <c r="P10" s="49"/>
      <c r="R10" s="24"/>
      <c r="S10" s="25"/>
      <c r="T10" s="49"/>
      <c r="U10" s="49"/>
      <c r="V10" s="49"/>
    </row>
    <row r="11" spans="1:22" s="4" customFormat="1" ht="25.5" x14ac:dyDescent="0.2">
      <c r="A11" s="65"/>
      <c r="B11" s="106">
        <v>238281</v>
      </c>
      <c r="C11" s="97" t="s">
        <v>31</v>
      </c>
      <c r="D11" s="103" t="s">
        <v>76</v>
      </c>
      <c r="F11" s="24"/>
      <c r="G11" s="25"/>
      <c r="H11" s="49"/>
      <c r="I11" s="49"/>
      <c r="J11" s="49"/>
      <c r="L11" s="24"/>
      <c r="M11" s="25"/>
      <c r="N11" s="49"/>
      <c r="O11" s="49"/>
      <c r="P11" s="49"/>
      <c r="R11" s="24"/>
      <c r="S11" s="25"/>
      <c r="T11" s="49"/>
      <c r="U11" s="49"/>
      <c r="V11" s="49"/>
    </row>
    <row r="12" spans="1:22" s="4" customFormat="1" ht="25.5" x14ac:dyDescent="0.2">
      <c r="A12" s="65"/>
      <c r="B12" s="106">
        <v>238281</v>
      </c>
      <c r="C12" s="97" t="s">
        <v>32</v>
      </c>
      <c r="D12" s="103" t="s">
        <v>76</v>
      </c>
      <c r="F12" s="24"/>
      <c r="G12" s="25"/>
      <c r="H12" s="49"/>
      <c r="I12" s="49"/>
      <c r="J12" s="49"/>
      <c r="L12" s="24"/>
      <c r="M12" s="25"/>
      <c r="N12" s="49"/>
      <c r="O12" s="49"/>
      <c r="P12" s="49"/>
      <c r="R12" s="24"/>
      <c r="S12" s="25"/>
      <c r="T12" s="49"/>
      <c r="U12" s="49"/>
      <c r="V12" s="49"/>
    </row>
    <row r="13" spans="1:22" s="4" customFormat="1" ht="25.5" x14ac:dyDescent="0.2">
      <c r="A13" s="65"/>
      <c r="B13" s="106">
        <v>238281</v>
      </c>
      <c r="C13" s="97" t="s">
        <v>33</v>
      </c>
      <c r="D13" s="103" t="s">
        <v>76</v>
      </c>
      <c r="F13" s="24"/>
      <c r="G13" s="25"/>
      <c r="H13" s="49"/>
      <c r="I13" s="49"/>
      <c r="J13" s="49"/>
      <c r="L13" s="24"/>
      <c r="M13" s="25"/>
      <c r="N13" s="49"/>
      <c r="O13" s="49"/>
      <c r="P13" s="49"/>
      <c r="R13" s="24"/>
      <c r="S13" s="25"/>
      <c r="T13" s="49"/>
      <c r="U13" s="49"/>
      <c r="V13" s="49"/>
    </row>
    <row r="14" spans="1:22" s="4" customFormat="1" ht="15.75" x14ac:dyDescent="0.2">
      <c r="A14" s="65"/>
      <c r="B14" s="94"/>
      <c r="C14" s="96"/>
      <c r="D14" s="102"/>
      <c r="F14" s="24"/>
      <c r="G14" s="25"/>
      <c r="H14" s="49"/>
      <c r="I14" s="49"/>
      <c r="J14" s="49"/>
      <c r="L14" s="24"/>
      <c r="M14" s="25"/>
      <c r="N14" s="49"/>
      <c r="O14" s="49"/>
      <c r="P14" s="49"/>
      <c r="R14" s="24"/>
      <c r="S14" s="25"/>
      <c r="T14" s="49"/>
      <c r="U14" s="49"/>
      <c r="V14" s="49"/>
    </row>
    <row r="15" spans="1:22" s="4" customFormat="1" ht="15.75" x14ac:dyDescent="0.2">
      <c r="A15" s="65"/>
      <c r="B15" s="94"/>
      <c r="C15" s="96" t="s">
        <v>34</v>
      </c>
      <c r="D15" s="102"/>
      <c r="F15" s="24"/>
      <c r="G15" s="25"/>
      <c r="H15" s="49"/>
      <c r="I15" s="49"/>
      <c r="J15" s="49"/>
      <c r="L15" s="24"/>
      <c r="M15" s="25"/>
      <c r="N15" s="49"/>
      <c r="O15" s="49"/>
      <c r="P15" s="49"/>
      <c r="R15" s="24"/>
      <c r="S15" s="25"/>
      <c r="T15" s="49"/>
      <c r="U15" s="49"/>
      <c r="V15" s="49"/>
    </row>
    <row r="16" spans="1:22" s="4" customFormat="1" ht="15.75" x14ac:dyDescent="0.2">
      <c r="A16" s="65"/>
      <c r="B16" s="94"/>
      <c r="C16" s="96"/>
      <c r="D16" s="102"/>
      <c r="F16" s="24"/>
      <c r="G16" s="25"/>
      <c r="H16" s="49"/>
      <c r="I16" s="49"/>
      <c r="J16" s="49"/>
      <c r="L16" s="24"/>
      <c r="M16" s="25"/>
      <c r="N16" s="49"/>
      <c r="O16" s="49"/>
      <c r="P16" s="49"/>
      <c r="R16" s="24"/>
      <c r="S16" s="25"/>
      <c r="T16" s="49"/>
      <c r="U16" s="49"/>
      <c r="V16" s="49"/>
    </row>
    <row r="17" spans="1:22" s="4" customFormat="1" ht="15.75" x14ac:dyDescent="0.2">
      <c r="A17" s="65"/>
      <c r="B17" s="94"/>
      <c r="C17" s="96" t="s">
        <v>35</v>
      </c>
      <c r="D17" s="102"/>
      <c r="F17" s="24"/>
      <c r="G17" s="25"/>
      <c r="H17" s="49"/>
      <c r="I17" s="49"/>
      <c r="J17" s="49"/>
      <c r="L17" s="24"/>
      <c r="M17" s="25"/>
      <c r="N17" s="49"/>
      <c r="O17" s="49"/>
      <c r="P17" s="49"/>
      <c r="R17" s="24"/>
      <c r="S17" s="25"/>
      <c r="T17" s="49"/>
      <c r="U17" s="49"/>
      <c r="V17" s="49"/>
    </row>
    <row r="18" spans="1:22" s="4" customFormat="1" ht="15.75" x14ac:dyDescent="0.2">
      <c r="A18" s="65"/>
      <c r="B18" s="94"/>
      <c r="C18" s="96"/>
      <c r="D18" s="102"/>
      <c r="F18" s="24"/>
      <c r="G18" s="25"/>
      <c r="H18" s="49"/>
      <c r="I18" s="49"/>
      <c r="J18" s="49"/>
      <c r="L18" s="24"/>
      <c r="M18" s="25"/>
      <c r="N18" s="49"/>
      <c r="O18" s="49"/>
      <c r="P18" s="49"/>
      <c r="R18" s="24"/>
      <c r="S18" s="25"/>
      <c r="T18" s="49"/>
      <c r="U18" s="49"/>
      <c r="V18" s="49"/>
    </row>
    <row r="19" spans="1:22" s="4" customFormat="1" ht="15.75" x14ac:dyDescent="0.2">
      <c r="A19" s="65"/>
      <c r="B19" s="94"/>
      <c r="C19" s="96" t="s">
        <v>36</v>
      </c>
      <c r="D19" s="103"/>
      <c r="F19" s="24"/>
      <c r="G19" s="25"/>
      <c r="H19" s="49"/>
      <c r="I19" s="49"/>
      <c r="J19" s="49"/>
      <c r="L19" s="24"/>
      <c r="M19" s="25"/>
      <c r="N19" s="49"/>
      <c r="O19" s="49"/>
      <c r="P19" s="49"/>
      <c r="R19" s="24"/>
      <c r="S19" s="25"/>
      <c r="T19" s="49"/>
      <c r="U19" s="49"/>
      <c r="V19" s="49"/>
    </row>
    <row r="20" spans="1:22" s="4" customFormat="1" ht="15.75" x14ac:dyDescent="0.2">
      <c r="A20" s="65"/>
      <c r="B20" s="94"/>
      <c r="C20" s="98"/>
      <c r="D20" s="103"/>
      <c r="F20" s="24"/>
      <c r="G20" s="25"/>
      <c r="H20" s="49"/>
      <c r="I20" s="49"/>
      <c r="J20" s="49"/>
      <c r="L20" s="24"/>
      <c r="M20" s="25"/>
      <c r="N20" s="49"/>
      <c r="O20" s="49"/>
      <c r="P20" s="49"/>
      <c r="R20" s="24"/>
      <c r="S20" s="25"/>
      <c r="T20" s="49"/>
      <c r="U20" s="49"/>
      <c r="V20" s="49"/>
    </row>
    <row r="21" spans="1:22" s="4" customFormat="1" ht="25.5" x14ac:dyDescent="0.2">
      <c r="A21" s="66"/>
      <c r="B21" s="94"/>
      <c r="C21" s="99" t="s">
        <v>37</v>
      </c>
      <c r="D21" s="103"/>
      <c r="F21" s="24"/>
      <c r="G21" s="25"/>
      <c r="H21" s="49"/>
      <c r="I21" s="49"/>
      <c r="J21" s="49"/>
      <c r="L21" s="24"/>
      <c r="M21" s="25"/>
      <c r="N21" s="49"/>
      <c r="O21" s="49"/>
      <c r="P21" s="49"/>
      <c r="R21" s="24"/>
      <c r="S21" s="25"/>
      <c r="T21" s="49"/>
      <c r="U21" s="49"/>
      <c r="V21" s="49"/>
    </row>
    <row r="22" spans="1:22" s="4" customFormat="1" ht="15.75" x14ac:dyDescent="0.2">
      <c r="A22" s="65"/>
      <c r="B22" s="106">
        <v>238281</v>
      </c>
      <c r="C22" s="97" t="s">
        <v>38</v>
      </c>
      <c r="D22" s="103"/>
      <c r="F22" s="24"/>
      <c r="G22" s="25"/>
      <c r="H22" s="49"/>
      <c r="I22" s="49"/>
      <c r="J22" s="49"/>
      <c r="L22" s="24"/>
      <c r="M22" s="25"/>
      <c r="N22" s="49"/>
      <c r="O22" s="49"/>
      <c r="P22" s="49"/>
      <c r="R22" s="24"/>
      <c r="S22" s="25"/>
      <c r="T22" s="49"/>
      <c r="U22" s="49"/>
      <c r="V22" s="49"/>
    </row>
    <row r="23" spans="1:22" s="4" customFormat="1" ht="15.75" x14ac:dyDescent="0.2">
      <c r="A23" s="65"/>
      <c r="B23" s="94"/>
      <c r="C23" s="98"/>
      <c r="D23" s="103"/>
      <c r="F23" s="24"/>
      <c r="G23" s="25"/>
      <c r="H23" s="49"/>
      <c r="I23" s="49"/>
      <c r="J23" s="49"/>
      <c r="L23" s="24"/>
      <c r="M23" s="25"/>
      <c r="N23" s="49"/>
      <c r="O23" s="49"/>
      <c r="P23" s="49"/>
      <c r="R23" s="24"/>
      <c r="S23" s="25"/>
      <c r="T23" s="49"/>
      <c r="U23" s="49"/>
      <c r="V23" s="49"/>
    </row>
    <row r="24" spans="1:22" s="4" customFormat="1" ht="25.5" x14ac:dyDescent="0.2">
      <c r="A24" s="65"/>
      <c r="B24" s="106">
        <v>238281</v>
      </c>
      <c r="C24" s="97" t="s">
        <v>39</v>
      </c>
      <c r="D24" s="103" t="s">
        <v>76</v>
      </c>
      <c r="F24" s="24"/>
      <c r="G24" s="25"/>
      <c r="H24" s="49"/>
      <c r="I24" s="49"/>
      <c r="J24" s="49"/>
      <c r="L24" s="24"/>
      <c r="M24" s="25"/>
      <c r="N24" s="49"/>
      <c r="O24" s="49"/>
      <c r="P24" s="49"/>
      <c r="R24" s="24"/>
      <c r="S24" s="25"/>
      <c r="T24" s="49"/>
      <c r="U24" s="49"/>
      <c r="V24" s="49"/>
    </row>
    <row r="25" spans="1:22" s="4" customFormat="1" ht="25.5" x14ac:dyDescent="0.2">
      <c r="A25" s="65"/>
      <c r="B25" s="106">
        <v>238281</v>
      </c>
      <c r="C25" s="97" t="s">
        <v>40</v>
      </c>
      <c r="D25" s="103" t="s">
        <v>77</v>
      </c>
      <c r="F25" s="24"/>
      <c r="G25" s="25"/>
      <c r="H25" s="49"/>
      <c r="I25" s="49"/>
      <c r="J25" s="49"/>
      <c r="L25" s="24"/>
      <c r="M25" s="25"/>
      <c r="N25" s="49"/>
      <c r="O25" s="49"/>
      <c r="P25" s="49"/>
      <c r="R25" s="24"/>
      <c r="S25" s="25"/>
      <c r="T25" s="49"/>
      <c r="U25" s="49"/>
      <c r="V25" s="49"/>
    </row>
    <row r="26" spans="1:22" s="4" customFormat="1" ht="25.5" x14ac:dyDescent="0.2">
      <c r="A26" s="65"/>
      <c r="B26" s="106">
        <v>238281</v>
      </c>
      <c r="C26" s="97" t="s">
        <v>41</v>
      </c>
      <c r="D26" s="103" t="s">
        <v>77</v>
      </c>
      <c r="F26" s="24"/>
      <c r="G26" s="25"/>
      <c r="H26" s="49"/>
      <c r="I26" s="49"/>
      <c r="J26" s="49"/>
      <c r="L26" s="24"/>
      <c r="M26" s="25"/>
      <c r="N26" s="49"/>
      <c r="O26" s="49"/>
      <c r="P26" s="49"/>
      <c r="R26" s="24"/>
      <c r="S26" s="25"/>
      <c r="T26" s="49"/>
      <c r="U26" s="49"/>
      <c r="V26" s="49"/>
    </row>
    <row r="27" spans="1:22" s="4" customFormat="1" ht="25.5" x14ac:dyDescent="0.2">
      <c r="A27" s="65"/>
      <c r="B27" s="106">
        <v>238281</v>
      </c>
      <c r="C27" s="97" t="s">
        <v>42</v>
      </c>
      <c r="D27" s="103" t="s">
        <v>77</v>
      </c>
      <c r="F27" s="24"/>
      <c r="G27" s="25"/>
      <c r="H27" s="49"/>
      <c r="I27" s="49"/>
      <c r="J27" s="49"/>
      <c r="L27" s="24"/>
      <c r="M27" s="25"/>
      <c r="N27" s="49"/>
      <c r="O27" s="49"/>
      <c r="P27" s="49"/>
      <c r="R27" s="24"/>
      <c r="S27" s="25"/>
      <c r="T27" s="49"/>
      <c r="U27" s="49"/>
      <c r="V27" s="49"/>
    </row>
    <row r="28" spans="1:22" s="4" customFormat="1" ht="25.5" x14ac:dyDescent="0.2">
      <c r="A28" s="65"/>
      <c r="B28" s="106">
        <v>238281</v>
      </c>
      <c r="C28" s="97" t="s">
        <v>43</v>
      </c>
      <c r="D28" s="103" t="s">
        <v>76</v>
      </c>
      <c r="F28" s="24"/>
      <c r="G28" s="25"/>
      <c r="H28" s="49"/>
      <c r="I28" s="49"/>
      <c r="J28" s="49"/>
      <c r="L28" s="24"/>
      <c r="M28" s="25"/>
      <c r="N28" s="49"/>
      <c r="O28" s="49"/>
      <c r="P28" s="49"/>
      <c r="R28" s="24"/>
      <c r="S28" s="25"/>
      <c r="T28" s="49"/>
      <c r="U28" s="49"/>
      <c r="V28" s="49"/>
    </row>
    <row r="29" spans="1:22" s="4" customFormat="1" ht="15.75" x14ac:dyDescent="0.2">
      <c r="A29" s="65"/>
      <c r="B29" s="106">
        <v>238281</v>
      </c>
      <c r="C29" s="97" t="s">
        <v>44</v>
      </c>
      <c r="D29" s="103" t="s">
        <v>76</v>
      </c>
      <c r="F29" s="24"/>
      <c r="G29" s="25"/>
      <c r="H29" s="49"/>
      <c r="I29" s="49"/>
      <c r="J29" s="49"/>
      <c r="L29" s="24"/>
      <c r="M29" s="25"/>
      <c r="N29" s="49"/>
      <c r="O29" s="49"/>
      <c r="P29" s="49"/>
      <c r="R29" s="24"/>
      <c r="S29" s="25"/>
      <c r="T29" s="49"/>
      <c r="U29" s="49"/>
      <c r="V29" s="49"/>
    </row>
    <row r="30" spans="1:22" s="4" customFormat="1" ht="15.75" x14ac:dyDescent="0.2">
      <c r="A30" s="65"/>
      <c r="B30" s="94"/>
      <c r="C30" s="96"/>
      <c r="D30" s="102"/>
      <c r="F30" s="24"/>
      <c r="G30" s="25"/>
      <c r="H30" s="49"/>
      <c r="I30" s="49"/>
      <c r="J30" s="49"/>
      <c r="L30" s="24"/>
      <c r="M30" s="25"/>
      <c r="N30" s="49"/>
      <c r="O30" s="49"/>
      <c r="P30" s="49"/>
      <c r="R30" s="24"/>
      <c r="S30" s="25"/>
      <c r="T30" s="49"/>
      <c r="U30" s="49"/>
      <c r="V30" s="49"/>
    </row>
    <row r="31" spans="1:22" s="4" customFormat="1" ht="25.5" x14ac:dyDescent="0.2">
      <c r="A31" s="66"/>
      <c r="B31" s="94"/>
      <c r="C31" s="99" t="s">
        <v>45</v>
      </c>
      <c r="D31" s="103"/>
      <c r="F31" s="24"/>
      <c r="G31" s="25"/>
      <c r="H31" s="49"/>
      <c r="I31" s="49"/>
      <c r="J31" s="49"/>
      <c r="L31" s="24"/>
      <c r="M31" s="25"/>
      <c r="N31" s="49"/>
      <c r="O31" s="49"/>
      <c r="P31" s="49"/>
      <c r="R31" s="24"/>
      <c r="S31" s="25"/>
      <c r="T31" s="49"/>
      <c r="U31" s="49"/>
      <c r="V31" s="49"/>
    </row>
    <row r="32" spans="1:22" s="4" customFormat="1" ht="15.75" x14ac:dyDescent="0.2">
      <c r="A32" s="65"/>
      <c r="B32" s="106">
        <v>238281</v>
      </c>
      <c r="C32" s="97" t="s">
        <v>38</v>
      </c>
      <c r="D32" s="103"/>
      <c r="F32" s="24"/>
      <c r="G32" s="25"/>
      <c r="H32" s="49"/>
      <c r="I32" s="49"/>
      <c r="J32" s="49"/>
      <c r="L32" s="24"/>
      <c r="M32" s="25"/>
      <c r="N32" s="49"/>
      <c r="O32" s="49"/>
      <c r="P32" s="49"/>
      <c r="R32" s="24"/>
      <c r="S32" s="25"/>
      <c r="T32" s="49"/>
      <c r="U32" s="49"/>
      <c r="V32" s="49"/>
    </row>
    <row r="33" spans="1:22" s="4" customFormat="1" ht="15.75" x14ac:dyDescent="0.2">
      <c r="A33" s="65"/>
      <c r="B33" s="94"/>
      <c r="C33" s="98"/>
      <c r="D33" s="103"/>
      <c r="F33" s="24"/>
      <c r="G33" s="25"/>
      <c r="H33" s="49"/>
      <c r="I33" s="49"/>
      <c r="J33" s="49"/>
      <c r="L33" s="24"/>
      <c r="M33" s="25"/>
      <c r="N33" s="49"/>
      <c r="O33" s="49"/>
      <c r="P33" s="49"/>
      <c r="R33" s="24"/>
      <c r="S33" s="25"/>
      <c r="T33" s="49"/>
      <c r="U33" s="49"/>
      <c r="V33" s="49"/>
    </row>
    <row r="34" spans="1:22" s="4" customFormat="1" ht="25.5" x14ac:dyDescent="0.2">
      <c r="A34" s="65"/>
      <c r="B34" s="106">
        <v>238281</v>
      </c>
      <c r="C34" s="97" t="s">
        <v>39</v>
      </c>
      <c r="D34" s="103" t="s">
        <v>76</v>
      </c>
      <c r="F34" s="24"/>
      <c r="G34" s="25"/>
      <c r="H34" s="49"/>
      <c r="I34" s="49"/>
      <c r="J34" s="49"/>
      <c r="L34" s="24"/>
      <c r="M34" s="25"/>
      <c r="N34" s="49"/>
      <c r="O34" s="49"/>
      <c r="P34" s="49"/>
      <c r="R34" s="24"/>
      <c r="S34" s="25"/>
      <c r="T34" s="49"/>
      <c r="U34" s="49"/>
      <c r="V34" s="49"/>
    </row>
    <row r="35" spans="1:22" s="4" customFormat="1" ht="25.5" x14ac:dyDescent="0.2">
      <c r="A35" s="65"/>
      <c r="B35" s="106">
        <v>238281</v>
      </c>
      <c r="C35" s="97" t="s">
        <v>40</v>
      </c>
      <c r="D35" s="103" t="s">
        <v>77</v>
      </c>
      <c r="F35" s="24"/>
      <c r="G35" s="25"/>
      <c r="H35" s="49"/>
      <c r="I35" s="49"/>
      <c r="J35" s="49"/>
      <c r="L35" s="24"/>
      <c r="M35" s="25"/>
      <c r="N35" s="49"/>
      <c r="O35" s="49"/>
      <c r="P35" s="49"/>
      <c r="R35" s="24"/>
      <c r="S35" s="25"/>
      <c r="T35" s="49"/>
      <c r="U35" s="49"/>
      <c r="V35" s="49"/>
    </row>
    <row r="36" spans="1:22" s="4" customFormat="1" ht="25.5" x14ac:dyDescent="0.2">
      <c r="A36" s="65"/>
      <c r="B36" s="106">
        <v>238281</v>
      </c>
      <c r="C36" s="97" t="s">
        <v>41</v>
      </c>
      <c r="D36" s="103" t="s">
        <v>77</v>
      </c>
      <c r="F36" s="24"/>
      <c r="G36" s="25"/>
      <c r="H36" s="49"/>
      <c r="I36" s="49"/>
      <c r="J36" s="49"/>
      <c r="L36" s="24"/>
      <c r="M36" s="25"/>
      <c r="N36" s="49"/>
      <c r="O36" s="49"/>
      <c r="P36" s="49"/>
      <c r="R36" s="24"/>
      <c r="S36" s="25"/>
      <c r="T36" s="49"/>
      <c r="U36" s="49"/>
      <c r="V36" s="49"/>
    </row>
    <row r="37" spans="1:22" s="4" customFormat="1" ht="25.5" x14ac:dyDescent="0.2">
      <c r="A37" s="65"/>
      <c r="B37" s="106">
        <v>238281</v>
      </c>
      <c r="C37" s="97" t="s">
        <v>42</v>
      </c>
      <c r="D37" s="103" t="s">
        <v>77</v>
      </c>
      <c r="F37" s="24"/>
      <c r="G37" s="25"/>
      <c r="H37" s="49"/>
      <c r="I37" s="49"/>
      <c r="J37" s="49"/>
      <c r="L37" s="24"/>
      <c r="M37" s="25"/>
      <c r="N37" s="49"/>
      <c r="O37" s="49"/>
      <c r="P37" s="49"/>
      <c r="R37" s="24"/>
      <c r="S37" s="25"/>
      <c r="T37" s="49"/>
      <c r="U37" s="49"/>
      <c r="V37" s="49"/>
    </row>
    <row r="38" spans="1:22" s="4" customFormat="1" ht="25.5" x14ac:dyDescent="0.2">
      <c r="A38" s="65"/>
      <c r="B38" s="106">
        <v>238281</v>
      </c>
      <c r="C38" s="97" t="s">
        <v>43</v>
      </c>
      <c r="D38" s="103" t="s">
        <v>76</v>
      </c>
      <c r="F38" s="24"/>
      <c r="G38" s="25"/>
      <c r="H38" s="49"/>
      <c r="I38" s="49"/>
      <c r="J38" s="49"/>
      <c r="L38" s="24"/>
      <c r="M38" s="25"/>
      <c r="N38" s="49"/>
      <c r="O38" s="49"/>
      <c r="P38" s="49"/>
      <c r="R38" s="24"/>
      <c r="S38" s="25"/>
      <c r="T38" s="49"/>
      <c r="U38" s="49"/>
      <c r="V38" s="49"/>
    </row>
    <row r="39" spans="1:22" s="4" customFormat="1" ht="15.75" x14ac:dyDescent="0.2">
      <c r="A39" s="65"/>
      <c r="B39" s="106">
        <v>238281</v>
      </c>
      <c r="C39" s="97" t="s">
        <v>44</v>
      </c>
      <c r="D39" s="103" t="s">
        <v>76</v>
      </c>
      <c r="F39" s="24"/>
      <c r="G39" s="25"/>
      <c r="H39" s="49"/>
      <c r="I39" s="49"/>
      <c r="J39" s="49"/>
      <c r="L39" s="24"/>
      <c r="M39" s="25"/>
      <c r="N39" s="49"/>
      <c r="O39" s="49"/>
      <c r="P39" s="49"/>
      <c r="R39" s="24"/>
      <c r="S39" s="25"/>
      <c r="T39" s="49"/>
      <c r="U39" s="49"/>
      <c r="V39" s="49"/>
    </row>
    <row r="40" spans="1:22" s="4" customFormat="1" ht="15.75" x14ac:dyDescent="0.2">
      <c r="A40" s="65"/>
      <c r="B40" s="94"/>
      <c r="C40" s="96"/>
      <c r="D40" s="102"/>
      <c r="F40" s="24"/>
      <c r="G40" s="25"/>
      <c r="H40" s="49"/>
      <c r="I40" s="49"/>
      <c r="J40" s="49"/>
      <c r="L40" s="24"/>
      <c r="M40" s="25"/>
      <c r="N40" s="49"/>
      <c r="O40" s="49"/>
      <c r="P40" s="49"/>
      <c r="R40" s="24"/>
      <c r="S40" s="25"/>
      <c r="T40" s="49"/>
      <c r="U40" s="49"/>
      <c r="V40" s="49"/>
    </row>
    <row r="41" spans="1:22" s="4" customFormat="1" ht="25.5" x14ac:dyDescent="0.2">
      <c r="A41" s="66"/>
      <c r="B41" s="94"/>
      <c r="C41" s="99" t="s">
        <v>46</v>
      </c>
      <c r="D41" s="103"/>
      <c r="F41" s="24"/>
      <c r="G41" s="25"/>
      <c r="H41" s="49"/>
      <c r="I41" s="49"/>
      <c r="J41" s="49"/>
      <c r="L41" s="24"/>
      <c r="M41" s="25"/>
      <c r="N41" s="49"/>
      <c r="O41" s="49"/>
      <c r="P41" s="49"/>
      <c r="R41" s="24"/>
      <c r="S41" s="25"/>
      <c r="T41" s="49"/>
      <c r="U41" s="49"/>
      <c r="V41" s="49"/>
    </row>
    <row r="42" spans="1:22" s="4" customFormat="1" ht="15.75" x14ac:dyDescent="0.2">
      <c r="A42" s="65"/>
      <c r="B42" s="106">
        <v>238281</v>
      </c>
      <c r="C42" s="97" t="s">
        <v>38</v>
      </c>
      <c r="D42" s="103"/>
      <c r="F42" s="24"/>
      <c r="G42" s="25"/>
      <c r="H42" s="49"/>
      <c r="I42" s="49"/>
      <c r="J42" s="49"/>
      <c r="L42" s="24"/>
      <c r="M42" s="25"/>
      <c r="N42" s="49"/>
      <c r="O42" s="49"/>
      <c r="P42" s="49"/>
      <c r="R42" s="24"/>
      <c r="S42" s="25"/>
      <c r="T42" s="49"/>
      <c r="U42" s="49"/>
      <c r="V42" s="49"/>
    </row>
    <row r="43" spans="1:22" s="4" customFormat="1" ht="15.75" x14ac:dyDescent="0.2">
      <c r="A43" s="65"/>
      <c r="B43" s="94"/>
      <c r="C43" s="98"/>
      <c r="D43" s="103"/>
      <c r="F43" s="24"/>
      <c r="G43" s="25"/>
      <c r="H43" s="49"/>
      <c r="I43" s="49"/>
      <c r="J43" s="49"/>
      <c r="L43" s="24"/>
      <c r="M43" s="25"/>
      <c r="N43" s="49"/>
      <c r="O43" s="49"/>
      <c r="P43" s="49"/>
      <c r="R43" s="24"/>
      <c r="S43" s="25"/>
      <c r="T43" s="49"/>
      <c r="U43" s="49"/>
      <c r="V43" s="49"/>
    </row>
    <row r="44" spans="1:22" s="4" customFormat="1" ht="25.5" x14ac:dyDescent="0.2">
      <c r="A44" s="65"/>
      <c r="B44" s="106">
        <v>238281</v>
      </c>
      <c r="C44" s="97" t="s">
        <v>39</v>
      </c>
      <c r="D44" s="103" t="s">
        <v>76</v>
      </c>
      <c r="F44" s="24"/>
      <c r="G44" s="25"/>
      <c r="H44" s="49"/>
      <c r="I44" s="49"/>
      <c r="J44" s="49"/>
      <c r="L44" s="24"/>
      <c r="M44" s="25"/>
      <c r="N44" s="49"/>
      <c r="O44" s="49"/>
      <c r="P44" s="49"/>
      <c r="R44" s="24"/>
      <c r="S44" s="25"/>
      <c r="T44" s="49"/>
      <c r="U44" s="49"/>
      <c r="V44" s="49"/>
    </row>
    <row r="45" spans="1:22" s="4" customFormat="1" ht="25.5" x14ac:dyDescent="0.2">
      <c r="A45" s="65"/>
      <c r="B45" s="106">
        <v>238281</v>
      </c>
      <c r="C45" s="97" t="s">
        <v>40</v>
      </c>
      <c r="D45" s="103" t="s">
        <v>77</v>
      </c>
      <c r="F45" s="24"/>
      <c r="G45" s="25"/>
      <c r="H45" s="49"/>
      <c r="I45" s="49"/>
      <c r="J45" s="49"/>
      <c r="L45" s="24"/>
      <c r="M45" s="25"/>
      <c r="N45" s="49"/>
      <c r="O45" s="49"/>
      <c r="P45" s="49"/>
      <c r="R45" s="24"/>
      <c r="S45" s="25"/>
      <c r="T45" s="49"/>
      <c r="U45" s="49"/>
      <c r="V45" s="49"/>
    </row>
    <row r="46" spans="1:22" s="4" customFormat="1" ht="25.5" x14ac:dyDescent="0.2">
      <c r="A46" s="65"/>
      <c r="B46" s="106">
        <v>238281</v>
      </c>
      <c r="C46" s="97" t="s">
        <v>41</v>
      </c>
      <c r="D46" s="103" t="s">
        <v>77</v>
      </c>
      <c r="F46" s="24"/>
      <c r="G46" s="25"/>
      <c r="H46" s="49"/>
      <c r="I46" s="49"/>
      <c r="J46" s="49"/>
      <c r="L46" s="24"/>
      <c r="M46" s="25"/>
      <c r="N46" s="49"/>
      <c r="O46" s="49"/>
      <c r="P46" s="49"/>
      <c r="R46" s="24"/>
      <c r="S46" s="25"/>
      <c r="T46" s="49"/>
      <c r="U46" s="49"/>
      <c r="V46" s="49"/>
    </row>
    <row r="47" spans="1:22" s="4" customFormat="1" ht="25.5" x14ac:dyDescent="0.2">
      <c r="A47" s="65"/>
      <c r="B47" s="106">
        <v>238281</v>
      </c>
      <c r="C47" s="97" t="s">
        <v>42</v>
      </c>
      <c r="D47" s="103" t="s">
        <v>77</v>
      </c>
      <c r="F47" s="24"/>
      <c r="G47" s="25"/>
      <c r="H47" s="49"/>
      <c r="I47" s="49"/>
      <c r="J47" s="49"/>
      <c r="L47" s="24"/>
      <c r="M47" s="25"/>
      <c r="N47" s="49"/>
      <c r="O47" s="49"/>
      <c r="P47" s="49"/>
      <c r="R47" s="24"/>
      <c r="S47" s="25"/>
      <c r="T47" s="49"/>
      <c r="U47" s="49"/>
      <c r="V47" s="49"/>
    </row>
    <row r="48" spans="1:22" s="4" customFormat="1" ht="25.5" x14ac:dyDescent="0.2">
      <c r="A48" s="65"/>
      <c r="B48" s="106">
        <v>238281</v>
      </c>
      <c r="C48" s="97" t="s">
        <v>43</v>
      </c>
      <c r="D48" s="103" t="s">
        <v>76</v>
      </c>
      <c r="F48" s="24"/>
      <c r="G48" s="25"/>
      <c r="H48" s="49"/>
      <c r="I48" s="49"/>
      <c r="J48" s="49"/>
      <c r="L48" s="24"/>
      <c r="M48" s="25"/>
      <c r="N48" s="49"/>
      <c r="O48" s="49"/>
      <c r="P48" s="49"/>
      <c r="R48" s="24"/>
      <c r="S48" s="25"/>
      <c r="T48" s="49"/>
      <c r="U48" s="49"/>
      <c r="V48" s="49"/>
    </row>
    <row r="49" spans="1:22" s="4" customFormat="1" ht="15.75" x14ac:dyDescent="0.2">
      <c r="A49" s="65"/>
      <c r="B49" s="106">
        <v>238281</v>
      </c>
      <c r="C49" s="97" t="s">
        <v>44</v>
      </c>
      <c r="D49" s="103" t="s">
        <v>76</v>
      </c>
      <c r="F49" s="24"/>
      <c r="G49" s="25"/>
      <c r="H49" s="49"/>
      <c r="I49" s="49"/>
      <c r="J49" s="49"/>
      <c r="L49" s="24"/>
      <c r="M49" s="25"/>
      <c r="N49" s="49"/>
      <c r="O49" s="49"/>
      <c r="P49" s="49"/>
      <c r="R49" s="24"/>
      <c r="S49" s="25"/>
      <c r="T49" s="49"/>
      <c r="U49" s="49"/>
      <c r="V49" s="49"/>
    </row>
    <row r="50" spans="1:22" s="4" customFormat="1" ht="15.75" x14ac:dyDescent="0.2">
      <c r="A50" s="65"/>
      <c r="B50" s="94"/>
      <c r="C50" s="96"/>
      <c r="D50" s="102"/>
      <c r="F50" s="24"/>
      <c r="G50" s="25"/>
      <c r="H50" s="49"/>
      <c r="I50" s="49"/>
      <c r="J50" s="49"/>
      <c r="L50" s="24"/>
      <c r="M50" s="25"/>
      <c r="N50" s="49"/>
      <c r="O50" s="49"/>
      <c r="P50" s="49"/>
      <c r="R50" s="24"/>
      <c r="S50" s="25"/>
      <c r="T50" s="49"/>
      <c r="U50" s="49"/>
      <c r="V50" s="49"/>
    </row>
    <row r="51" spans="1:22" s="4" customFormat="1" ht="25.5" x14ac:dyDescent="0.2">
      <c r="A51" s="66"/>
      <c r="B51" s="94"/>
      <c r="C51" s="99" t="s">
        <v>47</v>
      </c>
      <c r="D51" s="103"/>
      <c r="F51" s="24"/>
      <c r="G51" s="25"/>
      <c r="H51" s="49"/>
      <c r="I51" s="49"/>
      <c r="J51" s="49"/>
      <c r="L51" s="24"/>
      <c r="M51" s="25"/>
      <c r="N51" s="49"/>
      <c r="O51" s="49"/>
      <c r="P51" s="49"/>
      <c r="R51" s="24"/>
      <c r="S51" s="25"/>
      <c r="T51" s="49"/>
      <c r="U51" s="49"/>
      <c r="V51" s="49"/>
    </row>
    <row r="52" spans="1:22" s="4" customFormat="1" ht="15.75" x14ac:dyDescent="0.2">
      <c r="A52" s="65"/>
      <c r="B52" s="106">
        <v>238281</v>
      </c>
      <c r="C52" s="97" t="s">
        <v>38</v>
      </c>
      <c r="D52" s="103"/>
      <c r="F52" s="24"/>
      <c r="G52" s="25"/>
      <c r="H52" s="49"/>
      <c r="I52" s="49"/>
      <c r="J52" s="49"/>
      <c r="L52" s="24"/>
      <c r="M52" s="25"/>
      <c r="N52" s="49"/>
      <c r="O52" s="49"/>
      <c r="P52" s="49"/>
      <c r="R52" s="24"/>
      <c r="S52" s="25"/>
      <c r="T52" s="49"/>
      <c r="U52" s="49"/>
      <c r="V52" s="49"/>
    </row>
    <row r="53" spans="1:22" s="4" customFormat="1" ht="15.75" x14ac:dyDescent="0.2">
      <c r="A53" s="65"/>
      <c r="B53" s="95"/>
      <c r="C53" s="98"/>
      <c r="D53" s="103"/>
      <c r="F53" s="24"/>
      <c r="G53" s="25"/>
      <c r="H53" s="49"/>
      <c r="I53" s="49"/>
      <c r="J53" s="49"/>
      <c r="L53" s="24"/>
      <c r="M53" s="25"/>
      <c r="N53" s="49"/>
      <c r="O53" s="49"/>
      <c r="P53" s="49"/>
      <c r="R53" s="24"/>
      <c r="S53" s="25"/>
      <c r="T53" s="49"/>
      <c r="U53" s="49"/>
      <c r="V53" s="49"/>
    </row>
    <row r="54" spans="1:22" s="4" customFormat="1" ht="25.5" x14ac:dyDescent="0.2">
      <c r="A54" s="65"/>
      <c r="B54" s="106">
        <v>238281</v>
      </c>
      <c r="C54" s="97" t="s">
        <v>39</v>
      </c>
      <c r="D54" s="103" t="s">
        <v>76</v>
      </c>
      <c r="F54" s="24"/>
      <c r="G54" s="25"/>
      <c r="H54" s="49"/>
      <c r="I54" s="49"/>
      <c r="J54" s="49"/>
      <c r="L54" s="24"/>
      <c r="M54" s="25"/>
      <c r="N54" s="49"/>
      <c r="O54" s="49"/>
      <c r="P54" s="49"/>
      <c r="R54" s="24"/>
      <c r="S54" s="25"/>
      <c r="T54" s="49"/>
      <c r="U54" s="49"/>
      <c r="V54" s="49"/>
    </row>
    <row r="55" spans="1:22" s="4" customFormat="1" ht="25.5" x14ac:dyDescent="0.2">
      <c r="A55" s="65"/>
      <c r="B55" s="106">
        <v>238281</v>
      </c>
      <c r="C55" s="97" t="s">
        <v>40</v>
      </c>
      <c r="D55" s="103" t="s">
        <v>77</v>
      </c>
      <c r="F55" s="24"/>
      <c r="G55" s="25"/>
      <c r="H55" s="49"/>
      <c r="I55" s="49"/>
      <c r="J55" s="49"/>
      <c r="L55" s="24"/>
      <c r="M55" s="25"/>
      <c r="N55" s="49"/>
      <c r="O55" s="49"/>
      <c r="P55" s="49"/>
      <c r="R55" s="24"/>
      <c r="S55" s="25"/>
      <c r="T55" s="49"/>
      <c r="U55" s="49"/>
      <c r="V55" s="49"/>
    </row>
    <row r="56" spans="1:22" s="4" customFormat="1" ht="25.5" x14ac:dyDescent="0.2">
      <c r="A56" s="65"/>
      <c r="B56" s="106">
        <v>238281</v>
      </c>
      <c r="C56" s="97" t="s">
        <v>41</v>
      </c>
      <c r="D56" s="103" t="s">
        <v>77</v>
      </c>
      <c r="F56" s="24"/>
      <c r="G56" s="25"/>
      <c r="H56" s="49"/>
      <c r="I56" s="49"/>
      <c r="J56" s="49"/>
      <c r="L56" s="24"/>
      <c r="M56" s="25"/>
      <c r="N56" s="49"/>
      <c r="O56" s="49"/>
      <c r="P56" s="49"/>
      <c r="R56" s="24"/>
      <c r="S56" s="25"/>
      <c r="T56" s="49"/>
      <c r="U56" s="49"/>
      <c r="V56" s="49"/>
    </row>
    <row r="57" spans="1:22" s="4" customFormat="1" ht="25.5" x14ac:dyDescent="0.2">
      <c r="A57" s="65"/>
      <c r="B57" s="106">
        <v>238281</v>
      </c>
      <c r="C57" s="97" t="s">
        <v>42</v>
      </c>
      <c r="D57" s="103" t="s">
        <v>77</v>
      </c>
      <c r="F57" s="24"/>
      <c r="G57" s="25"/>
      <c r="H57" s="49"/>
      <c r="I57" s="49"/>
      <c r="J57" s="49"/>
      <c r="L57" s="24"/>
      <c r="M57" s="25"/>
      <c r="N57" s="49"/>
      <c r="O57" s="49"/>
      <c r="P57" s="49"/>
      <c r="R57" s="24"/>
      <c r="S57" s="25"/>
      <c r="T57" s="49"/>
      <c r="U57" s="49"/>
      <c r="V57" s="49"/>
    </row>
    <row r="58" spans="1:22" s="4" customFormat="1" ht="25.5" x14ac:dyDescent="0.2">
      <c r="A58" s="65"/>
      <c r="B58" s="106">
        <v>238281</v>
      </c>
      <c r="C58" s="97" t="s">
        <v>43</v>
      </c>
      <c r="D58" s="103" t="s">
        <v>76</v>
      </c>
      <c r="F58" s="24"/>
      <c r="G58" s="25"/>
      <c r="H58" s="49"/>
      <c r="I58" s="49"/>
      <c r="J58" s="49"/>
      <c r="L58" s="24"/>
      <c r="M58" s="25"/>
      <c r="N58" s="49"/>
      <c r="O58" s="49"/>
      <c r="P58" s="49"/>
      <c r="R58" s="24"/>
      <c r="S58" s="25"/>
      <c r="T58" s="49"/>
      <c r="U58" s="49"/>
      <c r="V58" s="49"/>
    </row>
    <row r="59" spans="1:22" s="4" customFormat="1" ht="15.75" x14ac:dyDescent="0.2">
      <c r="A59" s="65"/>
      <c r="B59" s="106">
        <v>238281</v>
      </c>
      <c r="C59" s="97" t="s">
        <v>44</v>
      </c>
      <c r="D59" s="103" t="s">
        <v>76</v>
      </c>
      <c r="F59" s="24"/>
      <c r="G59" s="25"/>
      <c r="H59" s="49"/>
      <c r="I59" s="49"/>
      <c r="J59" s="49"/>
      <c r="L59" s="24"/>
      <c r="M59" s="25"/>
      <c r="N59" s="49"/>
      <c r="O59" s="49"/>
      <c r="P59" s="49"/>
      <c r="R59" s="24"/>
      <c r="S59" s="25"/>
      <c r="T59" s="49"/>
      <c r="U59" s="49"/>
      <c r="V59" s="49"/>
    </row>
    <row r="60" spans="1:22" s="4" customFormat="1" ht="15.75" x14ac:dyDescent="0.2">
      <c r="A60" s="65"/>
      <c r="B60" s="94"/>
      <c r="C60" s="96"/>
      <c r="D60" s="102"/>
      <c r="F60" s="24"/>
      <c r="G60" s="25"/>
      <c r="H60" s="49"/>
      <c r="I60" s="49"/>
      <c r="J60" s="49"/>
      <c r="L60" s="24"/>
      <c r="M60" s="25"/>
      <c r="N60" s="49"/>
      <c r="O60" s="49"/>
      <c r="P60" s="49"/>
      <c r="R60" s="24"/>
      <c r="S60" s="25"/>
      <c r="T60" s="49"/>
      <c r="U60" s="49"/>
      <c r="V60" s="49"/>
    </row>
    <row r="61" spans="1:22" s="4" customFormat="1" ht="15.75" x14ac:dyDescent="0.2">
      <c r="A61" s="65"/>
      <c r="B61" s="94"/>
      <c r="C61" s="96" t="s">
        <v>48</v>
      </c>
      <c r="D61" s="103"/>
      <c r="F61" s="24"/>
      <c r="G61" s="25"/>
      <c r="H61" s="49"/>
      <c r="I61" s="49"/>
      <c r="J61" s="49"/>
      <c r="L61" s="24"/>
      <c r="M61" s="25"/>
      <c r="N61" s="49"/>
      <c r="O61" s="49"/>
      <c r="P61" s="49"/>
      <c r="R61" s="24"/>
      <c r="S61" s="25"/>
      <c r="T61" s="49"/>
      <c r="U61" s="49"/>
      <c r="V61" s="49"/>
    </row>
    <row r="62" spans="1:22" s="4" customFormat="1" ht="15.75" x14ac:dyDescent="0.2">
      <c r="A62" s="65"/>
      <c r="B62" s="94"/>
      <c r="C62" s="96"/>
      <c r="D62" s="103"/>
      <c r="F62" s="24"/>
      <c r="G62" s="25"/>
      <c r="H62" s="49"/>
      <c r="I62" s="49"/>
      <c r="J62" s="49"/>
      <c r="L62" s="24"/>
      <c r="M62" s="25"/>
      <c r="N62" s="49"/>
      <c r="O62" s="49"/>
      <c r="P62" s="49"/>
      <c r="R62" s="24"/>
      <c r="S62" s="25"/>
      <c r="T62" s="49"/>
      <c r="U62" s="49"/>
      <c r="V62" s="49"/>
    </row>
    <row r="63" spans="1:22" s="4" customFormat="1" ht="25.5" x14ac:dyDescent="0.2">
      <c r="A63" s="66"/>
      <c r="B63" s="94"/>
      <c r="C63" s="99" t="s">
        <v>49</v>
      </c>
      <c r="D63" s="103"/>
      <c r="F63" s="24"/>
      <c r="G63" s="25"/>
      <c r="H63" s="49"/>
      <c r="I63" s="49"/>
      <c r="J63" s="49"/>
      <c r="L63" s="24"/>
      <c r="M63" s="25"/>
      <c r="N63" s="49"/>
      <c r="O63" s="49"/>
      <c r="P63" s="49"/>
      <c r="R63" s="24"/>
      <c r="S63" s="25"/>
      <c r="T63" s="49"/>
      <c r="U63" s="49"/>
      <c r="V63" s="49"/>
    </row>
    <row r="64" spans="1:22" s="4" customFormat="1" ht="15.75" x14ac:dyDescent="0.2">
      <c r="A64" s="65"/>
      <c r="B64" s="106">
        <v>238281</v>
      </c>
      <c r="C64" s="97" t="s">
        <v>38</v>
      </c>
      <c r="D64" s="103"/>
      <c r="F64" s="24"/>
      <c r="G64" s="25"/>
      <c r="H64" s="49"/>
      <c r="I64" s="49"/>
      <c r="J64" s="49"/>
      <c r="L64" s="24"/>
      <c r="M64" s="25"/>
      <c r="N64" s="49"/>
      <c r="O64" s="49"/>
      <c r="P64" s="49"/>
      <c r="R64" s="24"/>
      <c r="S64" s="25"/>
      <c r="T64" s="49"/>
      <c r="U64" s="49"/>
      <c r="V64" s="49"/>
    </row>
    <row r="65" spans="1:22" s="4" customFormat="1" ht="15.75" x14ac:dyDescent="0.2">
      <c r="A65" s="65"/>
      <c r="B65" s="94"/>
      <c r="C65" s="98"/>
      <c r="D65" s="103"/>
      <c r="F65" s="24"/>
      <c r="G65" s="25"/>
      <c r="H65" s="49"/>
      <c r="I65" s="49"/>
      <c r="J65" s="49"/>
      <c r="L65" s="24"/>
      <c r="M65" s="25"/>
      <c r="N65" s="49"/>
      <c r="O65" s="49"/>
      <c r="P65" s="49"/>
      <c r="R65" s="24"/>
      <c r="S65" s="25"/>
      <c r="T65" s="49"/>
      <c r="U65" s="49"/>
      <c r="V65" s="49"/>
    </row>
    <row r="66" spans="1:22" s="4" customFormat="1" ht="25.5" x14ac:dyDescent="0.2">
      <c r="A66" s="65"/>
      <c r="B66" s="106">
        <v>238281</v>
      </c>
      <c r="C66" s="97" t="s">
        <v>39</v>
      </c>
      <c r="D66" s="103" t="s">
        <v>76</v>
      </c>
      <c r="F66" s="24"/>
      <c r="G66" s="25"/>
      <c r="H66" s="49"/>
      <c r="I66" s="49"/>
      <c r="J66" s="49"/>
      <c r="L66" s="24"/>
      <c r="M66" s="25"/>
      <c r="N66" s="49"/>
      <c r="O66" s="49"/>
      <c r="P66" s="49"/>
      <c r="R66" s="24"/>
      <c r="S66" s="25"/>
      <c r="T66" s="49"/>
      <c r="U66" s="49"/>
      <c r="V66" s="49"/>
    </row>
    <row r="67" spans="1:22" s="4" customFormat="1" ht="25.5" x14ac:dyDescent="0.2">
      <c r="A67" s="65"/>
      <c r="B67" s="106">
        <v>238281</v>
      </c>
      <c r="C67" s="97" t="s">
        <v>40</v>
      </c>
      <c r="D67" s="103" t="s">
        <v>77</v>
      </c>
      <c r="F67" s="24"/>
      <c r="G67" s="25"/>
      <c r="H67" s="49"/>
      <c r="I67" s="49"/>
      <c r="J67" s="49"/>
      <c r="L67" s="24"/>
      <c r="M67" s="25"/>
      <c r="N67" s="49"/>
      <c r="O67" s="49"/>
      <c r="P67" s="49"/>
      <c r="R67" s="24"/>
      <c r="S67" s="25"/>
      <c r="T67" s="49"/>
      <c r="U67" s="49"/>
      <c r="V67" s="49"/>
    </row>
    <row r="68" spans="1:22" s="4" customFormat="1" ht="25.5" x14ac:dyDescent="0.2">
      <c r="A68" s="65"/>
      <c r="B68" s="106">
        <v>238281</v>
      </c>
      <c r="C68" s="97" t="s">
        <v>41</v>
      </c>
      <c r="D68" s="103" t="s">
        <v>77</v>
      </c>
      <c r="F68" s="24"/>
      <c r="G68" s="25"/>
      <c r="H68" s="49"/>
      <c r="I68" s="49"/>
      <c r="J68" s="49"/>
      <c r="L68" s="24"/>
      <c r="M68" s="25"/>
      <c r="N68" s="49"/>
      <c r="O68" s="49"/>
      <c r="P68" s="49"/>
      <c r="R68" s="24"/>
      <c r="S68" s="25"/>
      <c r="T68" s="49"/>
      <c r="U68" s="49"/>
      <c r="V68" s="49"/>
    </row>
    <row r="69" spans="1:22" s="4" customFormat="1" ht="25.5" x14ac:dyDescent="0.2">
      <c r="A69" s="65"/>
      <c r="B69" s="106">
        <v>238281</v>
      </c>
      <c r="C69" s="97" t="s">
        <v>42</v>
      </c>
      <c r="D69" s="103" t="s">
        <v>77</v>
      </c>
      <c r="F69" s="24"/>
      <c r="G69" s="25"/>
      <c r="H69" s="49"/>
      <c r="I69" s="49"/>
      <c r="J69" s="49"/>
      <c r="L69" s="24"/>
      <c r="M69" s="25"/>
      <c r="N69" s="49"/>
      <c r="O69" s="49"/>
      <c r="P69" s="49"/>
      <c r="R69" s="24"/>
      <c r="S69" s="25"/>
      <c r="T69" s="49"/>
      <c r="U69" s="49"/>
      <c r="V69" s="49"/>
    </row>
    <row r="70" spans="1:22" s="4" customFormat="1" ht="25.5" x14ac:dyDescent="0.2">
      <c r="A70" s="65"/>
      <c r="B70" s="106">
        <v>238281</v>
      </c>
      <c r="C70" s="97" t="s">
        <v>43</v>
      </c>
      <c r="D70" s="103" t="s">
        <v>76</v>
      </c>
      <c r="F70" s="24"/>
      <c r="G70" s="25"/>
      <c r="H70" s="49"/>
      <c r="I70" s="49"/>
      <c r="J70" s="49"/>
      <c r="L70" s="24"/>
      <c r="M70" s="25"/>
      <c r="N70" s="49"/>
      <c r="O70" s="49"/>
      <c r="P70" s="49"/>
      <c r="R70" s="24"/>
      <c r="S70" s="25"/>
      <c r="T70" s="49"/>
      <c r="U70" s="49"/>
      <c r="V70" s="49"/>
    </row>
    <row r="71" spans="1:22" s="4" customFormat="1" ht="15.75" x14ac:dyDescent="0.2">
      <c r="A71" s="65"/>
      <c r="B71" s="106">
        <v>238281</v>
      </c>
      <c r="C71" s="97" t="s">
        <v>44</v>
      </c>
      <c r="D71" s="103" t="s">
        <v>76</v>
      </c>
      <c r="F71" s="24"/>
      <c r="G71" s="25"/>
      <c r="H71" s="49"/>
      <c r="I71" s="49"/>
      <c r="J71" s="49"/>
      <c r="L71" s="24"/>
      <c r="M71" s="25"/>
      <c r="N71" s="49"/>
      <c r="O71" s="49"/>
      <c r="P71" s="49"/>
      <c r="R71" s="24"/>
      <c r="S71" s="25"/>
      <c r="T71" s="49"/>
      <c r="U71" s="49"/>
      <c r="V71" s="49"/>
    </row>
    <row r="72" spans="1:22" s="4" customFormat="1" ht="15.75" x14ac:dyDescent="0.2">
      <c r="A72" s="65"/>
      <c r="B72" s="94"/>
      <c r="C72" s="96"/>
      <c r="D72" s="103"/>
      <c r="F72" s="24"/>
      <c r="G72" s="25"/>
      <c r="H72" s="49"/>
      <c r="I72" s="49"/>
      <c r="J72" s="49"/>
      <c r="L72" s="24"/>
      <c r="M72" s="25"/>
      <c r="N72" s="49"/>
      <c r="O72" s="49"/>
      <c r="P72" s="49"/>
      <c r="R72" s="24"/>
      <c r="S72" s="25"/>
      <c r="T72" s="49"/>
      <c r="U72" s="49"/>
      <c r="V72" s="49"/>
    </row>
    <row r="73" spans="1:22" s="4" customFormat="1" ht="25.5" x14ac:dyDescent="0.2">
      <c r="A73" s="66"/>
      <c r="B73" s="94"/>
      <c r="C73" s="99" t="s">
        <v>50</v>
      </c>
      <c r="D73" s="104"/>
      <c r="F73" s="24"/>
      <c r="G73" s="25"/>
      <c r="H73" s="49"/>
      <c r="I73" s="49"/>
      <c r="J73" s="49"/>
      <c r="L73" s="24"/>
      <c r="M73" s="25"/>
      <c r="N73" s="49"/>
      <c r="O73" s="49"/>
      <c r="P73" s="49"/>
      <c r="R73" s="24"/>
      <c r="S73" s="25"/>
      <c r="T73" s="49"/>
      <c r="U73" s="49"/>
      <c r="V73" s="49"/>
    </row>
    <row r="74" spans="1:22" s="4" customFormat="1" ht="15.75" x14ac:dyDescent="0.2">
      <c r="A74" s="65"/>
      <c r="B74" s="106">
        <v>238281</v>
      </c>
      <c r="C74" s="97" t="s">
        <v>38</v>
      </c>
      <c r="D74" s="104"/>
      <c r="F74" s="24"/>
      <c r="G74" s="25"/>
      <c r="H74" s="49"/>
      <c r="I74" s="49"/>
      <c r="J74" s="49"/>
      <c r="L74" s="24"/>
      <c r="M74" s="25"/>
      <c r="N74" s="49"/>
      <c r="O74" s="49"/>
      <c r="P74" s="49"/>
      <c r="R74" s="24"/>
      <c r="S74" s="25"/>
      <c r="T74" s="49"/>
      <c r="U74" s="49"/>
      <c r="V74" s="49"/>
    </row>
    <row r="75" spans="1:22" s="4" customFormat="1" ht="15.75" x14ac:dyDescent="0.2">
      <c r="A75" s="65"/>
      <c r="B75" s="94"/>
      <c r="C75" s="98"/>
      <c r="D75" s="104"/>
      <c r="F75" s="24"/>
      <c r="G75" s="25"/>
      <c r="H75" s="49"/>
      <c r="I75" s="49"/>
      <c r="J75" s="49"/>
      <c r="L75" s="24"/>
      <c r="M75" s="25"/>
      <c r="N75" s="49"/>
      <c r="O75" s="49"/>
      <c r="P75" s="49"/>
      <c r="R75" s="24"/>
      <c r="S75" s="25"/>
      <c r="T75" s="49"/>
      <c r="U75" s="49"/>
      <c r="V75" s="49"/>
    </row>
    <row r="76" spans="1:22" s="4" customFormat="1" ht="25.5" x14ac:dyDescent="0.2">
      <c r="A76" s="65"/>
      <c r="B76" s="106">
        <v>238281</v>
      </c>
      <c r="C76" s="97" t="s">
        <v>39</v>
      </c>
      <c r="D76" s="103" t="s">
        <v>76</v>
      </c>
      <c r="F76" s="24"/>
      <c r="G76" s="25"/>
      <c r="H76" s="49"/>
      <c r="I76" s="49"/>
      <c r="J76" s="49"/>
      <c r="L76" s="24"/>
      <c r="M76" s="25"/>
      <c r="N76" s="49"/>
      <c r="O76" s="49"/>
      <c r="P76" s="49"/>
      <c r="R76" s="24"/>
      <c r="S76" s="25"/>
      <c r="T76" s="49"/>
      <c r="U76" s="49"/>
      <c r="V76" s="49"/>
    </row>
    <row r="77" spans="1:22" s="4" customFormat="1" ht="25.5" x14ac:dyDescent="0.2">
      <c r="A77" s="65"/>
      <c r="B77" s="106">
        <v>238281</v>
      </c>
      <c r="C77" s="97" t="s">
        <v>40</v>
      </c>
      <c r="D77" s="103" t="s">
        <v>77</v>
      </c>
      <c r="F77" s="24"/>
      <c r="G77" s="25"/>
      <c r="H77" s="49"/>
      <c r="I77" s="49"/>
      <c r="J77" s="49"/>
      <c r="L77" s="24"/>
      <c r="M77" s="25"/>
      <c r="N77" s="49"/>
      <c r="O77" s="49"/>
      <c r="P77" s="49"/>
      <c r="R77" s="24"/>
      <c r="S77" s="25"/>
      <c r="T77" s="49"/>
      <c r="U77" s="49"/>
      <c r="V77" s="49"/>
    </row>
    <row r="78" spans="1:22" s="4" customFormat="1" ht="25.5" x14ac:dyDescent="0.2">
      <c r="A78" s="65"/>
      <c r="B78" s="106">
        <v>238281</v>
      </c>
      <c r="C78" s="97" t="s">
        <v>41</v>
      </c>
      <c r="D78" s="103" t="s">
        <v>77</v>
      </c>
      <c r="F78" s="24"/>
      <c r="G78" s="25"/>
      <c r="H78" s="49"/>
      <c r="I78" s="49"/>
      <c r="J78" s="49"/>
      <c r="L78" s="24"/>
      <c r="M78" s="25"/>
      <c r="N78" s="49"/>
      <c r="O78" s="49"/>
      <c r="P78" s="49"/>
      <c r="R78" s="24"/>
      <c r="S78" s="25"/>
      <c r="T78" s="49"/>
      <c r="U78" s="49"/>
      <c r="V78" s="49"/>
    </row>
    <row r="79" spans="1:22" s="4" customFormat="1" ht="25.5" x14ac:dyDescent="0.2">
      <c r="A79" s="65"/>
      <c r="B79" s="106">
        <v>238281</v>
      </c>
      <c r="C79" s="97" t="s">
        <v>42</v>
      </c>
      <c r="D79" s="103" t="s">
        <v>77</v>
      </c>
      <c r="F79" s="24"/>
      <c r="G79" s="25"/>
      <c r="H79" s="49"/>
      <c r="I79" s="49"/>
      <c r="J79" s="49"/>
      <c r="L79" s="24"/>
      <c r="M79" s="25"/>
      <c r="N79" s="49"/>
      <c r="O79" s="49"/>
      <c r="P79" s="49"/>
      <c r="R79" s="24"/>
      <c r="S79" s="25"/>
      <c r="T79" s="49"/>
      <c r="U79" s="49"/>
      <c r="V79" s="49"/>
    </row>
    <row r="80" spans="1:22" s="4" customFormat="1" ht="25.5" x14ac:dyDescent="0.2">
      <c r="A80" s="65"/>
      <c r="B80" s="106">
        <v>238281</v>
      </c>
      <c r="C80" s="97" t="s">
        <v>43</v>
      </c>
      <c r="D80" s="103" t="s">
        <v>76</v>
      </c>
      <c r="F80" s="24"/>
      <c r="G80" s="25"/>
      <c r="H80" s="49"/>
      <c r="I80" s="49"/>
      <c r="J80" s="49"/>
      <c r="L80" s="24"/>
      <c r="M80" s="25"/>
      <c r="N80" s="49"/>
      <c r="O80" s="49"/>
      <c r="P80" s="49"/>
      <c r="R80" s="24"/>
      <c r="S80" s="25"/>
      <c r="T80" s="49"/>
      <c r="U80" s="49"/>
      <c r="V80" s="49"/>
    </row>
    <row r="81" spans="1:22" s="4" customFormat="1" ht="15.75" x14ac:dyDescent="0.2">
      <c r="A81" s="65"/>
      <c r="B81" s="106">
        <v>238281</v>
      </c>
      <c r="C81" s="97" t="s">
        <v>44</v>
      </c>
      <c r="D81" s="103" t="s">
        <v>76</v>
      </c>
      <c r="F81" s="24"/>
      <c r="G81" s="25"/>
      <c r="H81" s="49"/>
      <c r="I81" s="49"/>
      <c r="J81" s="49"/>
      <c r="L81" s="24"/>
      <c r="M81" s="25"/>
      <c r="N81" s="49"/>
      <c r="O81" s="49"/>
      <c r="P81" s="49"/>
      <c r="R81" s="24"/>
      <c r="S81" s="25"/>
      <c r="T81" s="49"/>
      <c r="U81" s="49"/>
      <c r="V81" s="49"/>
    </row>
    <row r="82" spans="1:22" s="4" customFormat="1" ht="15.75" x14ac:dyDescent="0.2">
      <c r="A82" s="65"/>
      <c r="B82" s="94"/>
      <c r="C82" s="98"/>
      <c r="D82" s="103"/>
      <c r="F82" s="24"/>
      <c r="G82" s="25"/>
      <c r="H82" s="49"/>
      <c r="I82" s="49"/>
      <c r="J82" s="49"/>
      <c r="L82" s="24"/>
      <c r="M82" s="25"/>
      <c r="N82" s="49"/>
      <c r="O82" s="49"/>
      <c r="P82" s="49"/>
      <c r="R82" s="24"/>
      <c r="S82" s="25"/>
      <c r="T82" s="49"/>
      <c r="U82" s="49"/>
      <c r="V82" s="49"/>
    </row>
    <row r="83" spans="1:22" s="4" customFormat="1" ht="25.5" x14ac:dyDescent="0.2">
      <c r="A83" s="66"/>
      <c r="B83" s="94"/>
      <c r="C83" s="99" t="s">
        <v>51</v>
      </c>
      <c r="D83" s="103"/>
      <c r="F83" s="24"/>
      <c r="G83" s="25"/>
      <c r="H83" s="49"/>
      <c r="I83" s="49"/>
      <c r="J83" s="49"/>
      <c r="L83" s="24"/>
      <c r="M83" s="25"/>
      <c r="N83" s="49"/>
      <c r="O83" s="49"/>
      <c r="P83" s="49"/>
      <c r="R83" s="24"/>
      <c r="S83" s="25"/>
      <c r="T83" s="49"/>
      <c r="U83" s="49"/>
      <c r="V83" s="49"/>
    </row>
    <row r="84" spans="1:22" s="4" customFormat="1" ht="15.75" x14ac:dyDescent="0.2">
      <c r="A84" s="65"/>
      <c r="B84" s="106">
        <v>238281</v>
      </c>
      <c r="C84" s="97" t="s">
        <v>38</v>
      </c>
      <c r="D84" s="103"/>
      <c r="F84" s="24"/>
      <c r="G84" s="25"/>
      <c r="H84" s="49"/>
      <c r="I84" s="49"/>
      <c r="J84" s="49"/>
      <c r="L84" s="24"/>
      <c r="M84" s="25"/>
      <c r="N84" s="49"/>
      <c r="O84" s="49"/>
      <c r="P84" s="49"/>
      <c r="R84" s="24"/>
      <c r="S84" s="25"/>
      <c r="T84" s="49"/>
      <c r="U84" s="49"/>
      <c r="V84" s="49"/>
    </row>
    <row r="85" spans="1:22" s="4" customFormat="1" ht="15.75" x14ac:dyDescent="0.2">
      <c r="A85" s="65"/>
      <c r="B85" s="94"/>
      <c r="C85" s="98"/>
      <c r="D85" s="103"/>
      <c r="F85" s="24"/>
      <c r="G85" s="25"/>
      <c r="H85" s="49"/>
      <c r="I85" s="49"/>
      <c r="J85" s="49"/>
      <c r="L85" s="24"/>
      <c r="M85" s="25"/>
      <c r="N85" s="49"/>
      <c r="O85" s="49"/>
      <c r="P85" s="49"/>
      <c r="R85" s="24"/>
      <c r="S85" s="25"/>
      <c r="T85" s="49"/>
      <c r="U85" s="49"/>
      <c r="V85" s="49"/>
    </row>
    <row r="86" spans="1:22" s="4" customFormat="1" ht="25.5" x14ac:dyDescent="0.2">
      <c r="A86" s="65"/>
      <c r="B86" s="106">
        <v>238281</v>
      </c>
      <c r="C86" s="97" t="s">
        <v>39</v>
      </c>
      <c r="D86" s="103" t="s">
        <v>76</v>
      </c>
      <c r="F86" s="24"/>
      <c r="G86" s="25"/>
      <c r="H86" s="49"/>
      <c r="I86" s="49"/>
      <c r="J86" s="49"/>
      <c r="L86" s="24"/>
      <c r="M86" s="25"/>
      <c r="N86" s="49"/>
      <c r="O86" s="49"/>
      <c r="P86" s="49"/>
      <c r="R86" s="24"/>
      <c r="S86" s="25"/>
      <c r="T86" s="49"/>
      <c r="U86" s="49"/>
      <c r="V86" s="49"/>
    </row>
    <row r="87" spans="1:22" s="4" customFormat="1" ht="25.5" x14ac:dyDescent="0.2">
      <c r="A87" s="65"/>
      <c r="B87" s="106">
        <v>238281</v>
      </c>
      <c r="C87" s="97" t="s">
        <v>40</v>
      </c>
      <c r="D87" s="103" t="s">
        <v>77</v>
      </c>
      <c r="F87" s="24"/>
      <c r="G87" s="25"/>
      <c r="H87" s="49"/>
      <c r="I87" s="49"/>
      <c r="J87" s="49"/>
      <c r="L87" s="24"/>
      <c r="M87" s="25"/>
      <c r="N87" s="49"/>
      <c r="O87" s="49"/>
      <c r="P87" s="49"/>
      <c r="R87" s="24"/>
      <c r="S87" s="25"/>
      <c r="T87" s="49"/>
      <c r="U87" s="49"/>
      <c r="V87" s="49"/>
    </row>
    <row r="88" spans="1:22" s="4" customFormat="1" ht="25.5" x14ac:dyDescent="0.2">
      <c r="A88" s="65"/>
      <c r="B88" s="106">
        <v>238281</v>
      </c>
      <c r="C88" s="97" t="s">
        <v>41</v>
      </c>
      <c r="D88" s="103" t="s">
        <v>77</v>
      </c>
      <c r="F88" s="24"/>
      <c r="G88" s="25"/>
      <c r="H88" s="49"/>
      <c r="I88" s="49"/>
      <c r="J88" s="49"/>
      <c r="L88" s="24"/>
      <c r="M88" s="25"/>
      <c r="N88" s="49"/>
      <c r="O88" s="49"/>
      <c r="P88" s="49"/>
      <c r="R88" s="24"/>
      <c r="S88" s="25"/>
      <c r="T88" s="49"/>
      <c r="U88" s="49"/>
      <c r="V88" s="49"/>
    </row>
    <row r="89" spans="1:22" s="4" customFormat="1" ht="25.5" x14ac:dyDescent="0.2">
      <c r="A89" s="65"/>
      <c r="B89" s="106">
        <v>238281</v>
      </c>
      <c r="C89" s="97" t="s">
        <v>42</v>
      </c>
      <c r="D89" s="103" t="s">
        <v>77</v>
      </c>
      <c r="F89" s="24"/>
      <c r="G89" s="25"/>
      <c r="H89" s="49"/>
      <c r="I89" s="49"/>
      <c r="J89" s="49"/>
      <c r="L89" s="24"/>
      <c r="M89" s="25"/>
      <c r="N89" s="49"/>
      <c r="O89" s="49"/>
      <c r="P89" s="49"/>
      <c r="R89" s="24"/>
      <c r="S89" s="25"/>
      <c r="T89" s="49"/>
      <c r="U89" s="49"/>
      <c r="V89" s="49"/>
    </row>
    <row r="90" spans="1:22" s="4" customFormat="1" ht="25.5" x14ac:dyDescent="0.2">
      <c r="A90" s="65"/>
      <c r="B90" s="106">
        <v>238281</v>
      </c>
      <c r="C90" s="97" t="s">
        <v>43</v>
      </c>
      <c r="D90" s="103" t="s">
        <v>76</v>
      </c>
      <c r="F90" s="24"/>
      <c r="G90" s="25"/>
      <c r="H90" s="49"/>
      <c r="I90" s="49"/>
      <c r="J90" s="49"/>
      <c r="L90" s="24"/>
      <c r="M90" s="25"/>
      <c r="N90" s="49"/>
      <c r="O90" s="49"/>
      <c r="P90" s="49"/>
      <c r="R90" s="24"/>
      <c r="S90" s="25"/>
      <c r="T90" s="49"/>
      <c r="U90" s="49"/>
      <c r="V90" s="49"/>
    </row>
    <row r="91" spans="1:22" s="4" customFormat="1" ht="15.75" x14ac:dyDescent="0.2">
      <c r="A91" s="65"/>
      <c r="B91" s="106">
        <v>238281</v>
      </c>
      <c r="C91" s="97" t="s">
        <v>44</v>
      </c>
      <c r="D91" s="103" t="s">
        <v>76</v>
      </c>
      <c r="F91" s="24"/>
      <c r="G91" s="25"/>
      <c r="H91" s="49"/>
      <c r="I91" s="49"/>
      <c r="J91" s="49"/>
      <c r="L91" s="24"/>
      <c r="M91" s="25"/>
      <c r="N91" s="49"/>
      <c r="O91" s="49"/>
      <c r="P91" s="49"/>
      <c r="R91" s="24"/>
      <c r="S91" s="25"/>
      <c r="T91" s="49"/>
      <c r="U91" s="49"/>
      <c r="V91" s="49"/>
    </row>
    <row r="92" spans="1:22" s="4" customFormat="1" ht="15.75" x14ac:dyDescent="0.2">
      <c r="A92" s="65"/>
      <c r="B92" s="94"/>
      <c r="C92" s="96"/>
      <c r="D92" s="103"/>
      <c r="F92" s="24"/>
      <c r="G92" s="25"/>
      <c r="H92" s="49"/>
      <c r="I92" s="49"/>
      <c r="J92" s="49"/>
      <c r="L92" s="24"/>
      <c r="M92" s="25"/>
      <c r="N92" s="49"/>
      <c r="O92" s="49"/>
      <c r="P92" s="49"/>
      <c r="R92" s="24"/>
      <c r="S92" s="25"/>
      <c r="T92" s="49"/>
      <c r="U92" s="49"/>
      <c r="V92" s="49"/>
    </row>
    <row r="93" spans="1:22" s="4" customFormat="1" ht="25.5" x14ac:dyDescent="0.2">
      <c r="A93" s="66"/>
      <c r="B93" s="94"/>
      <c r="C93" s="99" t="s">
        <v>52</v>
      </c>
      <c r="D93" s="103"/>
      <c r="F93" s="24"/>
      <c r="G93" s="25"/>
      <c r="H93" s="49"/>
      <c r="I93" s="49"/>
      <c r="J93" s="49"/>
      <c r="L93" s="24"/>
      <c r="M93" s="25"/>
      <c r="N93" s="49"/>
      <c r="O93" s="49"/>
      <c r="P93" s="49"/>
      <c r="R93" s="24"/>
      <c r="S93" s="25"/>
      <c r="T93" s="49"/>
      <c r="U93" s="49"/>
      <c r="V93" s="49"/>
    </row>
    <row r="94" spans="1:22" s="4" customFormat="1" ht="15" x14ac:dyDescent="0.2">
      <c r="A94" s="66"/>
      <c r="B94" s="106">
        <v>238281</v>
      </c>
      <c r="C94" s="97" t="s">
        <v>38</v>
      </c>
      <c r="D94" s="103"/>
      <c r="F94" s="24"/>
      <c r="G94" s="25"/>
      <c r="H94" s="49"/>
      <c r="I94" s="49"/>
      <c r="J94" s="49"/>
      <c r="L94" s="24"/>
      <c r="M94" s="25"/>
      <c r="N94" s="49"/>
      <c r="O94" s="49"/>
      <c r="P94" s="49"/>
      <c r="R94" s="24"/>
      <c r="S94" s="25"/>
      <c r="T94" s="49"/>
      <c r="U94" s="49"/>
      <c r="V94" s="49"/>
    </row>
    <row r="95" spans="1:22" s="4" customFormat="1" ht="15.75" x14ac:dyDescent="0.2">
      <c r="A95" s="66"/>
      <c r="B95" s="94"/>
      <c r="C95" s="98"/>
      <c r="D95" s="103"/>
      <c r="F95" s="24"/>
      <c r="G95" s="25"/>
      <c r="H95" s="49"/>
      <c r="I95" s="49"/>
      <c r="J95" s="49"/>
      <c r="L95" s="24"/>
      <c r="M95" s="25"/>
      <c r="N95" s="49"/>
      <c r="O95" s="49"/>
      <c r="P95" s="49"/>
      <c r="R95" s="24"/>
      <c r="S95" s="25"/>
      <c r="T95" s="49"/>
      <c r="U95" s="49"/>
      <c r="V95" s="49"/>
    </row>
    <row r="96" spans="1:22" s="4" customFormat="1" ht="25.5" x14ac:dyDescent="0.2">
      <c r="A96" s="66"/>
      <c r="B96" s="106">
        <v>238281</v>
      </c>
      <c r="C96" s="97" t="s">
        <v>39</v>
      </c>
      <c r="D96" s="103" t="s">
        <v>76</v>
      </c>
      <c r="F96" s="24"/>
      <c r="G96" s="25"/>
      <c r="H96" s="49"/>
      <c r="I96" s="49"/>
      <c r="J96" s="49"/>
      <c r="L96" s="24"/>
      <c r="M96" s="25"/>
      <c r="N96" s="49"/>
      <c r="O96" s="49"/>
      <c r="P96" s="49"/>
      <c r="R96" s="24"/>
      <c r="S96" s="25"/>
      <c r="T96" s="49"/>
      <c r="U96" s="49"/>
      <c r="V96" s="49"/>
    </row>
    <row r="97" spans="1:22" s="4" customFormat="1" ht="25.5" x14ac:dyDescent="0.2">
      <c r="A97" s="66"/>
      <c r="B97" s="106">
        <v>238281</v>
      </c>
      <c r="C97" s="97" t="s">
        <v>40</v>
      </c>
      <c r="D97" s="103" t="s">
        <v>77</v>
      </c>
      <c r="F97" s="24"/>
      <c r="G97" s="25"/>
      <c r="H97" s="49"/>
      <c r="I97" s="49"/>
      <c r="J97" s="49"/>
      <c r="L97" s="24"/>
      <c r="M97" s="25"/>
      <c r="N97" s="49"/>
      <c r="O97" s="49"/>
      <c r="P97" s="49"/>
      <c r="R97" s="24"/>
      <c r="S97" s="25"/>
      <c r="T97" s="49"/>
      <c r="U97" s="49"/>
      <c r="V97" s="49"/>
    </row>
    <row r="98" spans="1:22" s="4" customFormat="1" ht="25.5" x14ac:dyDescent="0.2">
      <c r="A98" s="66"/>
      <c r="B98" s="106">
        <v>238281</v>
      </c>
      <c r="C98" s="97" t="s">
        <v>41</v>
      </c>
      <c r="D98" s="103" t="s">
        <v>77</v>
      </c>
      <c r="F98" s="24"/>
      <c r="G98" s="25"/>
      <c r="H98" s="49"/>
      <c r="I98" s="49"/>
      <c r="J98" s="49"/>
      <c r="L98" s="24"/>
      <c r="M98" s="25"/>
      <c r="N98" s="49"/>
      <c r="O98" s="49"/>
      <c r="P98" s="49"/>
      <c r="R98" s="24"/>
      <c r="S98" s="25"/>
      <c r="T98" s="49"/>
      <c r="U98" s="49"/>
      <c r="V98" s="49"/>
    </row>
    <row r="99" spans="1:22" s="4" customFormat="1" ht="25.5" x14ac:dyDescent="0.2">
      <c r="A99" s="66"/>
      <c r="B99" s="106">
        <v>238281</v>
      </c>
      <c r="C99" s="97" t="s">
        <v>53</v>
      </c>
      <c r="D99" s="103" t="s">
        <v>77</v>
      </c>
      <c r="F99" s="24"/>
      <c r="G99" s="25"/>
      <c r="H99" s="49"/>
      <c r="I99" s="49"/>
      <c r="J99" s="49"/>
      <c r="L99" s="24"/>
      <c r="M99" s="25"/>
      <c r="N99" s="49"/>
      <c r="O99" s="49"/>
      <c r="P99" s="49"/>
      <c r="R99" s="24"/>
      <c r="S99" s="25"/>
      <c r="T99" s="49"/>
      <c r="U99" s="49"/>
      <c r="V99" s="49"/>
    </row>
    <row r="100" spans="1:22" s="4" customFormat="1" ht="25.5" x14ac:dyDescent="0.2">
      <c r="A100" s="66"/>
      <c r="B100" s="106">
        <v>238281</v>
      </c>
      <c r="C100" s="97" t="s">
        <v>43</v>
      </c>
      <c r="D100" s="103" t="s">
        <v>76</v>
      </c>
      <c r="F100" s="24"/>
      <c r="G100" s="25"/>
      <c r="H100" s="49"/>
      <c r="I100" s="49"/>
      <c r="J100" s="49"/>
      <c r="L100" s="24"/>
      <c r="M100" s="25"/>
      <c r="N100" s="49"/>
      <c r="O100" s="49"/>
      <c r="P100" s="49"/>
      <c r="R100" s="24"/>
      <c r="S100" s="25"/>
      <c r="T100" s="49"/>
      <c r="U100" s="49"/>
      <c r="V100" s="49"/>
    </row>
    <row r="101" spans="1:22" s="4" customFormat="1" ht="15" x14ac:dyDescent="0.2">
      <c r="A101" s="66"/>
      <c r="B101" s="106">
        <v>238281</v>
      </c>
      <c r="C101" s="97" t="s">
        <v>44</v>
      </c>
      <c r="D101" s="103" t="s">
        <v>76</v>
      </c>
      <c r="F101" s="24"/>
      <c r="G101" s="25"/>
      <c r="H101" s="49"/>
      <c r="I101" s="49"/>
      <c r="J101" s="49"/>
      <c r="L101" s="24"/>
      <c r="M101" s="25"/>
      <c r="N101" s="49"/>
      <c r="O101" s="49"/>
      <c r="P101" s="49"/>
      <c r="R101" s="24"/>
      <c r="S101" s="25"/>
      <c r="T101" s="49"/>
      <c r="U101" s="49"/>
      <c r="V101" s="49"/>
    </row>
    <row r="102" spans="1:22" s="4" customFormat="1" ht="15.75" x14ac:dyDescent="0.2">
      <c r="A102" s="66"/>
      <c r="B102" s="94"/>
      <c r="C102" s="99"/>
      <c r="D102" s="103"/>
      <c r="F102" s="24"/>
      <c r="G102" s="25"/>
      <c r="H102" s="49"/>
      <c r="I102" s="49"/>
      <c r="J102" s="49"/>
      <c r="L102" s="24"/>
      <c r="M102" s="25"/>
      <c r="N102" s="49"/>
      <c r="O102" s="49"/>
      <c r="P102" s="49"/>
      <c r="R102" s="24"/>
      <c r="S102" s="25"/>
      <c r="T102" s="49"/>
      <c r="U102" s="49"/>
      <c r="V102" s="49"/>
    </row>
    <row r="103" spans="1:22" s="4" customFormat="1" ht="15.75" x14ac:dyDescent="0.2">
      <c r="A103" s="65"/>
      <c r="B103" s="94"/>
      <c r="C103" s="96" t="s">
        <v>54</v>
      </c>
      <c r="D103" s="103"/>
      <c r="F103" s="24"/>
      <c r="G103" s="25"/>
      <c r="H103" s="49"/>
      <c r="I103" s="49"/>
      <c r="J103" s="49"/>
      <c r="L103" s="24"/>
      <c r="M103" s="25"/>
      <c r="N103" s="49"/>
      <c r="O103" s="49"/>
      <c r="P103" s="49"/>
      <c r="R103" s="24"/>
      <c r="S103" s="25"/>
      <c r="T103" s="49"/>
      <c r="U103" s="49"/>
      <c r="V103" s="49"/>
    </row>
    <row r="104" spans="1:22" s="4" customFormat="1" ht="15.75" x14ac:dyDescent="0.2">
      <c r="A104" s="66"/>
      <c r="B104" s="94"/>
      <c r="C104" s="99"/>
      <c r="D104" s="103"/>
      <c r="F104" s="24"/>
      <c r="G104" s="25"/>
      <c r="H104" s="49"/>
      <c r="I104" s="49"/>
      <c r="J104" s="49"/>
      <c r="L104" s="24"/>
      <c r="M104" s="25"/>
      <c r="N104" s="49"/>
      <c r="O104" s="49"/>
      <c r="P104" s="49"/>
      <c r="R104" s="24"/>
      <c r="S104" s="25"/>
      <c r="T104" s="49"/>
      <c r="U104" s="49"/>
      <c r="V104" s="49"/>
    </row>
    <row r="105" spans="1:22" s="4" customFormat="1" ht="25.5" x14ac:dyDescent="0.2">
      <c r="A105" s="66"/>
      <c r="B105" s="94"/>
      <c r="C105" s="99" t="s">
        <v>55</v>
      </c>
      <c r="D105" s="103"/>
      <c r="F105" s="24"/>
      <c r="G105" s="25"/>
      <c r="H105" s="49"/>
      <c r="I105" s="49"/>
      <c r="J105" s="49"/>
      <c r="L105" s="24"/>
      <c r="M105" s="25"/>
      <c r="N105" s="49"/>
      <c r="O105" s="49"/>
      <c r="P105" s="49"/>
      <c r="R105" s="24"/>
      <c r="S105" s="25"/>
      <c r="T105" s="49"/>
      <c r="U105" s="49"/>
      <c r="V105" s="49"/>
    </row>
    <row r="106" spans="1:22" s="4" customFormat="1" ht="15" x14ac:dyDescent="0.2">
      <c r="A106" s="66"/>
      <c r="B106" s="106">
        <v>238281</v>
      </c>
      <c r="C106" s="97" t="s">
        <v>38</v>
      </c>
      <c r="D106" s="103"/>
      <c r="F106" s="24"/>
      <c r="G106" s="25"/>
      <c r="H106" s="49"/>
      <c r="I106" s="49"/>
      <c r="J106" s="49"/>
      <c r="L106" s="24"/>
      <c r="M106" s="25"/>
      <c r="N106" s="49"/>
      <c r="O106" s="49"/>
      <c r="P106" s="49"/>
      <c r="R106" s="24"/>
      <c r="S106" s="25"/>
      <c r="T106" s="49"/>
      <c r="U106" s="49"/>
      <c r="V106" s="49"/>
    </row>
    <row r="107" spans="1:22" s="4" customFormat="1" ht="15.75" x14ac:dyDescent="0.2">
      <c r="A107" s="66"/>
      <c r="B107" s="94"/>
      <c r="C107" s="98"/>
      <c r="D107" s="103"/>
      <c r="F107" s="24"/>
      <c r="G107" s="25"/>
      <c r="H107" s="49"/>
      <c r="I107" s="49"/>
      <c r="J107" s="49"/>
      <c r="L107" s="24"/>
      <c r="M107" s="25"/>
      <c r="N107" s="49"/>
      <c r="O107" s="49"/>
      <c r="P107" s="49"/>
      <c r="R107" s="24"/>
      <c r="S107" s="25"/>
      <c r="T107" s="49"/>
      <c r="U107" s="49"/>
      <c r="V107" s="49"/>
    </row>
    <row r="108" spans="1:22" s="4" customFormat="1" ht="25.5" x14ac:dyDescent="0.2">
      <c r="A108" s="66"/>
      <c r="B108" s="106">
        <v>238281</v>
      </c>
      <c r="C108" s="97" t="s">
        <v>39</v>
      </c>
      <c r="D108" s="103" t="s">
        <v>76</v>
      </c>
      <c r="F108" s="24"/>
      <c r="G108" s="25"/>
      <c r="H108" s="49"/>
      <c r="I108" s="49"/>
      <c r="J108" s="49"/>
      <c r="L108" s="24"/>
      <c r="M108" s="25"/>
      <c r="N108" s="49"/>
      <c r="O108" s="49"/>
      <c r="P108" s="49"/>
      <c r="R108" s="24"/>
      <c r="S108" s="25"/>
      <c r="T108" s="49"/>
      <c r="U108" s="49"/>
      <c r="V108" s="49"/>
    </row>
    <row r="109" spans="1:22" s="4" customFormat="1" ht="25.5" x14ac:dyDescent="0.2">
      <c r="A109" s="66"/>
      <c r="B109" s="106">
        <v>238281</v>
      </c>
      <c r="C109" s="97" t="s">
        <v>56</v>
      </c>
      <c r="D109" s="103" t="s">
        <v>77</v>
      </c>
      <c r="F109" s="24"/>
      <c r="G109" s="25"/>
      <c r="H109" s="49"/>
      <c r="I109" s="49"/>
      <c r="J109" s="49"/>
      <c r="L109" s="24"/>
      <c r="M109" s="25"/>
      <c r="N109" s="49"/>
      <c r="O109" s="49"/>
      <c r="P109" s="49"/>
      <c r="R109" s="24"/>
      <c r="S109" s="25"/>
      <c r="T109" s="49"/>
      <c r="U109" s="49"/>
      <c r="V109" s="49"/>
    </row>
    <row r="110" spans="1:22" s="4" customFormat="1" ht="25.5" x14ac:dyDescent="0.2">
      <c r="A110" s="66"/>
      <c r="B110" s="106">
        <v>238281</v>
      </c>
      <c r="C110" s="97" t="s">
        <v>57</v>
      </c>
      <c r="D110" s="103" t="s">
        <v>77</v>
      </c>
      <c r="F110" s="24"/>
      <c r="G110" s="25"/>
      <c r="H110" s="49"/>
      <c r="I110" s="49"/>
      <c r="J110" s="49"/>
      <c r="L110" s="24"/>
      <c r="M110" s="25"/>
      <c r="N110" s="49"/>
      <c r="O110" s="49"/>
      <c r="P110" s="49"/>
      <c r="R110" s="24"/>
      <c r="S110" s="25"/>
      <c r="T110" s="49"/>
      <c r="U110" s="49"/>
      <c r="V110" s="49"/>
    </row>
    <row r="111" spans="1:22" s="4" customFormat="1" ht="25.5" x14ac:dyDescent="0.2">
      <c r="A111" s="66"/>
      <c r="B111" s="106">
        <v>238281</v>
      </c>
      <c r="C111" s="97" t="s">
        <v>42</v>
      </c>
      <c r="D111" s="103" t="s">
        <v>77</v>
      </c>
      <c r="F111" s="24"/>
      <c r="G111" s="25"/>
      <c r="H111" s="49"/>
      <c r="I111" s="49"/>
      <c r="J111" s="49"/>
      <c r="L111" s="24"/>
      <c r="M111" s="25"/>
      <c r="N111" s="49"/>
      <c r="O111" s="49"/>
      <c r="P111" s="49"/>
      <c r="R111" s="24"/>
      <c r="S111" s="25"/>
      <c r="T111" s="49"/>
      <c r="U111" s="49"/>
      <c r="V111" s="49"/>
    </row>
    <row r="112" spans="1:22" s="4" customFormat="1" ht="25.5" x14ac:dyDescent="0.2">
      <c r="A112" s="66"/>
      <c r="B112" s="106">
        <v>238281</v>
      </c>
      <c r="C112" s="97" t="s">
        <v>43</v>
      </c>
      <c r="D112" s="103" t="s">
        <v>76</v>
      </c>
      <c r="F112" s="24"/>
      <c r="G112" s="25"/>
      <c r="H112" s="49"/>
      <c r="I112" s="49"/>
      <c r="J112" s="49"/>
      <c r="L112" s="24"/>
      <c r="M112" s="25"/>
      <c r="N112" s="49"/>
      <c r="O112" s="49"/>
      <c r="P112" s="49"/>
      <c r="R112" s="24"/>
      <c r="S112" s="25"/>
      <c r="T112" s="49"/>
      <c r="U112" s="49"/>
      <c r="V112" s="49"/>
    </row>
    <row r="113" spans="1:22" s="4" customFormat="1" ht="15" x14ac:dyDescent="0.2">
      <c r="A113" s="66"/>
      <c r="B113" s="106">
        <v>238281</v>
      </c>
      <c r="C113" s="97" t="s">
        <v>44</v>
      </c>
      <c r="D113" s="103" t="s">
        <v>76</v>
      </c>
      <c r="F113" s="24"/>
      <c r="G113" s="25"/>
      <c r="H113" s="49"/>
      <c r="I113" s="49"/>
      <c r="J113" s="49"/>
      <c r="L113" s="24"/>
      <c r="M113" s="25"/>
      <c r="N113" s="49"/>
      <c r="O113" s="49"/>
      <c r="P113" s="49"/>
      <c r="R113" s="24"/>
      <c r="S113" s="25"/>
      <c r="T113" s="49"/>
      <c r="U113" s="49"/>
      <c r="V113" s="49"/>
    </row>
    <row r="114" spans="1:22" s="4" customFormat="1" ht="15.75" x14ac:dyDescent="0.2">
      <c r="A114" s="66"/>
      <c r="B114" s="94"/>
      <c r="C114" s="99"/>
      <c r="D114" s="103"/>
      <c r="F114" s="24"/>
      <c r="G114" s="25"/>
      <c r="H114" s="49"/>
      <c r="I114" s="49"/>
      <c r="J114" s="49"/>
      <c r="L114" s="24"/>
      <c r="M114" s="25"/>
      <c r="N114" s="49"/>
      <c r="O114" s="49"/>
      <c r="P114" s="49"/>
      <c r="R114" s="24"/>
      <c r="S114" s="25"/>
      <c r="T114" s="49"/>
      <c r="U114" s="49"/>
      <c r="V114" s="49"/>
    </row>
    <row r="115" spans="1:22" s="4" customFormat="1" ht="25.5" x14ac:dyDescent="0.2">
      <c r="A115" s="66"/>
      <c r="B115" s="94"/>
      <c r="C115" s="99" t="s">
        <v>58</v>
      </c>
      <c r="D115" s="103"/>
      <c r="F115" s="24"/>
      <c r="G115" s="25"/>
      <c r="H115" s="49"/>
      <c r="I115" s="49"/>
      <c r="J115" s="49"/>
      <c r="L115" s="24"/>
      <c r="M115" s="25"/>
      <c r="N115" s="49"/>
      <c r="O115" s="49"/>
      <c r="P115" s="49"/>
      <c r="R115" s="24"/>
      <c r="S115" s="25"/>
      <c r="T115" s="49"/>
      <c r="U115" s="49"/>
      <c r="V115" s="49"/>
    </row>
    <row r="116" spans="1:22" s="4" customFormat="1" ht="15" x14ac:dyDescent="0.2">
      <c r="A116" s="66"/>
      <c r="B116" s="106">
        <v>238281</v>
      </c>
      <c r="C116" s="97" t="s">
        <v>38</v>
      </c>
      <c r="D116" s="103"/>
      <c r="F116" s="24"/>
      <c r="G116" s="25"/>
      <c r="H116" s="49"/>
      <c r="I116" s="49"/>
      <c r="J116" s="49"/>
      <c r="L116" s="24"/>
      <c r="M116" s="25"/>
      <c r="N116" s="49"/>
      <c r="O116" s="49"/>
      <c r="P116" s="49"/>
      <c r="R116" s="24"/>
      <c r="S116" s="25"/>
      <c r="T116" s="49"/>
      <c r="U116" s="49"/>
      <c r="V116" s="49"/>
    </row>
    <row r="117" spans="1:22" s="4" customFormat="1" ht="15.75" x14ac:dyDescent="0.2">
      <c r="A117" s="66"/>
      <c r="B117" s="94"/>
      <c r="C117" s="97"/>
      <c r="D117" s="103"/>
      <c r="F117" s="24"/>
      <c r="G117" s="25"/>
      <c r="H117" s="49"/>
      <c r="I117" s="49"/>
      <c r="J117" s="49"/>
      <c r="L117" s="24"/>
      <c r="M117" s="25"/>
      <c r="N117" s="49"/>
      <c r="O117" s="49"/>
      <c r="P117" s="49"/>
      <c r="R117" s="24"/>
      <c r="S117" s="25"/>
      <c r="T117" s="49"/>
      <c r="U117" s="49"/>
      <c r="V117" s="49"/>
    </row>
    <row r="118" spans="1:22" s="4" customFormat="1" ht="25.5" x14ac:dyDescent="0.2">
      <c r="A118" s="66"/>
      <c r="B118" s="106">
        <v>238281</v>
      </c>
      <c r="C118" s="97" t="s">
        <v>39</v>
      </c>
      <c r="D118" s="103" t="s">
        <v>76</v>
      </c>
      <c r="F118" s="24"/>
      <c r="G118" s="25"/>
      <c r="H118" s="49"/>
      <c r="I118" s="49"/>
      <c r="J118" s="49"/>
      <c r="L118" s="24"/>
      <c r="M118" s="25"/>
      <c r="N118" s="49"/>
      <c r="O118" s="49"/>
      <c r="P118" s="49"/>
      <c r="R118" s="24"/>
      <c r="S118" s="25"/>
      <c r="T118" s="49"/>
      <c r="U118" s="49"/>
      <c r="V118" s="49"/>
    </row>
    <row r="119" spans="1:22" s="4" customFormat="1" ht="25.5" x14ac:dyDescent="0.2">
      <c r="A119" s="66"/>
      <c r="B119" s="106">
        <v>238281</v>
      </c>
      <c r="C119" s="97" t="s">
        <v>56</v>
      </c>
      <c r="D119" s="103" t="s">
        <v>77</v>
      </c>
      <c r="F119" s="24"/>
      <c r="G119" s="25"/>
      <c r="H119" s="49"/>
      <c r="I119" s="49"/>
      <c r="J119" s="49"/>
      <c r="L119" s="24"/>
      <c r="M119" s="25"/>
      <c r="N119" s="49"/>
      <c r="O119" s="49"/>
      <c r="P119" s="49"/>
      <c r="R119" s="24"/>
      <c r="S119" s="25"/>
      <c r="T119" s="49"/>
      <c r="U119" s="49"/>
      <c r="V119" s="49"/>
    </row>
    <row r="120" spans="1:22" s="4" customFormat="1" ht="25.5" x14ac:dyDescent="0.2">
      <c r="A120" s="66"/>
      <c r="B120" s="106">
        <v>238281</v>
      </c>
      <c r="C120" s="97" t="s">
        <v>59</v>
      </c>
      <c r="D120" s="103" t="s">
        <v>77</v>
      </c>
      <c r="F120" s="24"/>
      <c r="G120" s="25"/>
      <c r="H120" s="49"/>
      <c r="I120" s="49"/>
      <c r="J120" s="49"/>
      <c r="L120" s="24"/>
      <c r="M120" s="25"/>
      <c r="N120" s="49"/>
      <c r="O120" s="49"/>
      <c r="P120" s="49"/>
      <c r="R120" s="24"/>
      <c r="S120" s="25"/>
      <c r="T120" s="49"/>
      <c r="U120" s="49"/>
      <c r="V120" s="49"/>
    </row>
    <row r="121" spans="1:22" s="4" customFormat="1" ht="25.5" x14ac:dyDescent="0.2">
      <c r="A121" s="66"/>
      <c r="B121" s="106">
        <v>238281</v>
      </c>
      <c r="C121" s="97" t="s">
        <v>42</v>
      </c>
      <c r="D121" s="103" t="s">
        <v>77</v>
      </c>
      <c r="F121" s="24"/>
      <c r="G121" s="25"/>
      <c r="H121" s="49"/>
      <c r="I121" s="49"/>
      <c r="J121" s="49"/>
      <c r="L121" s="24"/>
      <c r="M121" s="25"/>
      <c r="N121" s="49"/>
      <c r="O121" s="49"/>
      <c r="P121" s="49"/>
      <c r="R121" s="24"/>
      <c r="S121" s="25"/>
      <c r="T121" s="49"/>
      <c r="U121" s="49"/>
      <c r="V121" s="49"/>
    </row>
    <row r="122" spans="1:22" s="4" customFormat="1" ht="25.5" x14ac:dyDescent="0.2">
      <c r="A122" s="66"/>
      <c r="B122" s="106">
        <v>238281</v>
      </c>
      <c r="C122" s="97" t="s">
        <v>43</v>
      </c>
      <c r="D122" s="103" t="s">
        <v>76</v>
      </c>
      <c r="F122" s="24"/>
      <c r="G122" s="25"/>
      <c r="H122" s="49"/>
      <c r="I122" s="49"/>
      <c r="J122" s="49"/>
      <c r="L122" s="24"/>
      <c r="M122" s="25"/>
      <c r="N122" s="49"/>
      <c r="O122" s="49"/>
      <c r="P122" s="49"/>
      <c r="R122" s="24"/>
      <c r="S122" s="25"/>
      <c r="T122" s="49"/>
      <c r="U122" s="49"/>
      <c r="V122" s="49"/>
    </row>
    <row r="123" spans="1:22" s="4" customFormat="1" ht="15" x14ac:dyDescent="0.2">
      <c r="A123" s="66"/>
      <c r="B123" s="106">
        <v>238281</v>
      </c>
      <c r="C123" s="97" t="s">
        <v>44</v>
      </c>
      <c r="D123" s="103" t="s">
        <v>76</v>
      </c>
      <c r="F123" s="24"/>
      <c r="G123" s="25"/>
      <c r="H123" s="49"/>
      <c r="I123" s="49"/>
      <c r="J123" s="49"/>
      <c r="L123" s="24"/>
      <c r="M123" s="25"/>
      <c r="N123" s="49"/>
      <c r="O123" s="49"/>
      <c r="P123" s="49"/>
      <c r="R123" s="24"/>
      <c r="S123" s="25"/>
      <c r="T123" s="49"/>
      <c r="U123" s="49"/>
      <c r="V123" s="49"/>
    </row>
    <row r="124" spans="1:22" s="4" customFormat="1" ht="15.75" x14ac:dyDescent="0.2">
      <c r="A124" s="66"/>
      <c r="B124" s="94"/>
      <c r="C124" s="99"/>
      <c r="D124" s="103"/>
      <c r="F124" s="24"/>
      <c r="G124" s="25"/>
      <c r="H124" s="49"/>
      <c r="I124" s="49"/>
      <c r="J124" s="49"/>
      <c r="L124" s="24"/>
      <c r="M124" s="25"/>
      <c r="N124" s="49"/>
      <c r="O124" s="49"/>
      <c r="P124" s="49"/>
      <c r="R124" s="24"/>
      <c r="S124" s="25"/>
      <c r="T124" s="49"/>
      <c r="U124" s="49"/>
      <c r="V124" s="49"/>
    </row>
    <row r="125" spans="1:22" s="4" customFormat="1" ht="25.5" x14ac:dyDescent="0.2">
      <c r="A125" s="66"/>
      <c r="B125" s="94"/>
      <c r="C125" s="99" t="s">
        <v>60</v>
      </c>
      <c r="D125" s="103"/>
      <c r="F125" s="24"/>
      <c r="G125" s="25"/>
      <c r="H125" s="49"/>
      <c r="I125" s="49"/>
      <c r="J125" s="49"/>
      <c r="L125" s="24"/>
      <c r="M125" s="25"/>
      <c r="N125" s="49"/>
      <c r="O125" s="49"/>
      <c r="P125" s="49"/>
      <c r="R125" s="24"/>
      <c r="S125" s="25"/>
      <c r="T125" s="49"/>
      <c r="U125" s="49"/>
      <c r="V125" s="49"/>
    </row>
    <row r="126" spans="1:22" s="4" customFormat="1" ht="15" x14ac:dyDescent="0.2">
      <c r="A126" s="66"/>
      <c r="B126" s="106">
        <v>238281</v>
      </c>
      <c r="C126" s="97" t="s">
        <v>38</v>
      </c>
      <c r="D126" s="103"/>
      <c r="F126" s="24"/>
      <c r="G126" s="25"/>
      <c r="H126" s="49"/>
      <c r="I126" s="49"/>
      <c r="J126" s="49"/>
      <c r="L126" s="24"/>
      <c r="M126" s="25"/>
      <c r="N126" s="49"/>
      <c r="O126" s="49"/>
      <c r="P126" s="49"/>
      <c r="R126" s="24"/>
      <c r="S126" s="25"/>
      <c r="T126" s="49"/>
      <c r="U126" s="49"/>
      <c r="V126" s="49"/>
    </row>
    <row r="127" spans="1:22" s="4" customFormat="1" ht="15.75" x14ac:dyDescent="0.2">
      <c r="A127" s="66"/>
      <c r="B127" s="94"/>
      <c r="C127" s="98"/>
      <c r="D127" s="103"/>
      <c r="F127" s="24"/>
      <c r="G127" s="25"/>
      <c r="H127" s="49"/>
      <c r="I127" s="49"/>
      <c r="J127" s="49"/>
      <c r="L127" s="24"/>
      <c r="M127" s="25"/>
      <c r="N127" s="49"/>
      <c r="O127" s="49"/>
      <c r="P127" s="49"/>
      <c r="R127" s="24"/>
      <c r="S127" s="25"/>
      <c r="T127" s="49"/>
      <c r="U127" s="49"/>
      <c r="V127" s="49"/>
    </row>
    <row r="128" spans="1:22" s="4" customFormat="1" ht="25.5" x14ac:dyDescent="0.2">
      <c r="A128" s="66"/>
      <c r="B128" s="106">
        <v>238281</v>
      </c>
      <c r="C128" s="97" t="s">
        <v>39</v>
      </c>
      <c r="D128" s="103" t="s">
        <v>76</v>
      </c>
      <c r="F128" s="24"/>
      <c r="G128" s="25"/>
      <c r="H128" s="49"/>
      <c r="I128" s="49"/>
      <c r="J128" s="49"/>
      <c r="L128" s="24"/>
      <c r="M128" s="25"/>
      <c r="N128" s="49"/>
      <c r="O128" s="49"/>
      <c r="P128" s="49"/>
      <c r="R128" s="24"/>
      <c r="S128" s="25"/>
      <c r="T128" s="49"/>
      <c r="U128" s="49"/>
      <c r="V128" s="49"/>
    </row>
    <row r="129" spans="1:22" s="4" customFormat="1" ht="25.5" x14ac:dyDescent="0.2">
      <c r="A129" s="66"/>
      <c r="B129" s="106">
        <v>238281</v>
      </c>
      <c r="C129" s="97" t="s">
        <v>56</v>
      </c>
      <c r="D129" s="103" t="s">
        <v>77</v>
      </c>
      <c r="F129" s="24"/>
      <c r="G129" s="25"/>
      <c r="H129" s="49"/>
      <c r="I129" s="49"/>
      <c r="J129" s="49"/>
      <c r="L129" s="24"/>
      <c r="M129" s="25"/>
      <c r="N129" s="49"/>
      <c r="O129" s="49"/>
      <c r="P129" s="49"/>
      <c r="R129" s="24"/>
      <c r="S129" s="25"/>
      <c r="T129" s="49"/>
      <c r="U129" s="49"/>
      <c r="V129" s="49"/>
    </row>
    <row r="130" spans="1:22" s="4" customFormat="1" ht="25.5" x14ac:dyDescent="0.2">
      <c r="A130" s="66"/>
      <c r="B130" s="106">
        <v>238281</v>
      </c>
      <c r="C130" s="97" t="s">
        <v>57</v>
      </c>
      <c r="D130" s="103" t="s">
        <v>77</v>
      </c>
      <c r="F130" s="24"/>
      <c r="G130" s="25"/>
      <c r="H130" s="49"/>
      <c r="I130" s="49"/>
      <c r="J130" s="49"/>
      <c r="L130" s="24"/>
      <c r="M130" s="25"/>
      <c r="N130" s="49"/>
      <c r="O130" s="49"/>
      <c r="P130" s="49"/>
      <c r="R130" s="24"/>
      <c r="S130" s="25"/>
      <c r="T130" s="49"/>
      <c r="U130" s="49"/>
      <c r="V130" s="49"/>
    </row>
    <row r="131" spans="1:22" s="4" customFormat="1" ht="25.5" x14ac:dyDescent="0.2">
      <c r="A131" s="66"/>
      <c r="B131" s="106">
        <v>238281</v>
      </c>
      <c r="C131" s="97" t="s">
        <v>42</v>
      </c>
      <c r="D131" s="103" t="s">
        <v>77</v>
      </c>
      <c r="F131" s="24"/>
      <c r="G131" s="25"/>
      <c r="H131" s="49"/>
      <c r="I131" s="49"/>
      <c r="J131" s="49"/>
      <c r="L131" s="24"/>
      <c r="M131" s="25"/>
      <c r="N131" s="49"/>
      <c r="O131" s="49"/>
      <c r="P131" s="49"/>
      <c r="R131" s="24"/>
      <c r="S131" s="25"/>
      <c r="T131" s="49"/>
      <c r="U131" s="49"/>
      <c r="V131" s="49"/>
    </row>
    <row r="132" spans="1:22" s="4" customFormat="1" ht="25.5" x14ac:dyDescent="0.2">
      <c r="A132" s="66"/>
      <c r="B132" s="106">
        <v>238281</v>
      </c>
      <c r="C132" s="97" t="s">
        <v>43</v>
      </c>
      <c r="D132" s="103" t="s">
        <v>76</v>
      </c>
      <c r="F132" s="24"/>
      <c r="G132" s="25"/>
      <c r="H132" s="49"/>
      <c r="I132" s="49"/>
      <c r="J132" s="49"/>
      <c r="L132" s="24"/>
      <c r="M132" s="25"/>
      <c r="N132" s="49"/>
      <c r="O132" s="49"/>
      <c r="P132" s="49"/>
      <c r="R132" s="24"/>
      <c r="S132" s="25"/>
      <c r="T132" s="49"/>
      <c r="U132" s="49"/>
      <c r="V132" s="49"/>
    </row>
    <row r="133" spans="1:22" s="4" customFormat="1" ht="15" x14ac:dyDescent="0.2">
      <c r="A133" s="66"/>
      <c r="B133" s="106">
        <v>238281</v>
      </c>
      <c r="C133" s="97" t="s">
        <v>44</v>
      </c>
      <c r="D133" s="103" t="s">
        <v>76</v>
      </c>
      <c r="F133" s="24"/>
      <c r="G133" s="25"/>
      <c r="H133" s="49"/>
      <c r="I133" s="49"/>
      <c r="J133" s="49"/>
      <c r="L133" s="24"/>
      <c r="M133" s="25"/>
      <c r="N133" s="49"/>
      <c r="O133" s="49"/>
      <c r="P133" s="49"/>
      <c r="R133" s="24"/>
      <c r="S133" s="25"/>
      <c r="T133" s="49"/>
      <c r="U133" s="49"/>
      <c r="V133" s="49"/>
    </row>
    <row r="134" spans="1:22" s="4" customFormat="1" ht="15.75" x14ac:dyDescent="0.2">
      <c r="A134" s="66"/>
      <c r="B134" s="94"/>
      <c r="C134" s="99"/>
      <c r="D134" s="103"/>
      <c r="F134" s="24"/>
      <c r="G134" s="25"/>
      <c r="H134" s="49"/>
      <c r="I134" s="49"/>
      <c r="J134" s="49"/>
      <c r="L134" s="24"/>
      <c r="M134" s="25"/>
      <c r="N134" s="49"/>
      <c r="O134" s="49"/>
      <c r="P134" s="49"/>
      <c r="R134" s="24"/>
      <c r="S134" s="25"/>
      <c r="T134" s="49"/>
      <c r="U134" s="49"/>
      <c r="V134" s="49"/>
    </row>
    <row r="135" spans="1:22" s="4" customFormat="1" ht="25.5" x14ac:dyDescent="0.2">
      <c r="A135" s="66"/>
      <c r="B135" s="94"/>
      <c r="C135" s="99" t="s">
        <v>61</v>
      </c>
      <c r="D135" s="103"/>
      <c r="F135" s="24"/>
      <c r="G135" s="25"/>
      <c r="H135" s="49"/>
      <c r="I135" s="49"/>
      <c r="J135" s="49"/>
      <c r="L135" s="24"/>
      <c r="M135" s="25"/>
      <c r="N135" s="49"/>
      <c r="O135" s="49"/>
      <c r="P135" s="49"/>
      <c r="R135" s="24"/>
      <c r="S135" s="25"/>
      <c r="T135" s="49"/>
      <c r="U135" s="49"/>
      <c r="V135" s="49"/>
    </row>
    <row r="136" spans="1:22" s="4" customFormat="1" ht="15" x14ac:dyDescent="0.2">
      <c r="A136" s="66"/>
      <c r="B136" s="106">
        <v>238281</v>
      </c>
      <c r="C136" s="97" t="s">
        <v>38</v>
      </c>
      <c r="D136" s="103"/>
      <c r="F136" s="24"/>
      <c r="G136" s="25"/>
      <c r="H136" s="49"/>
      <c r="I136" s="49"/>
      <c r="J136" s="49"/>
      <c r="L136" s="24"/>
      <c r="M136" s="25"/>
      <c r="N136" s="49"/>
      <c r="O136" s="49"/>
      <c r="P136" s="49"/>
      <c r="R136" s="24"/>
      <c r="S136" s="25"/>
      <c r="T136" s="49"/>
      <c r="U136" s="49"/>
      <c r="V136" s="49"/>
    </row>
    <row r="137" spans="1:22" s="4" customFormat="1" ht="15.75" x14ac:dyDescent="0.2">
      <c r="A137" s="66"/>
      <c r="B137" s="94"/>
      <c r="C137" s="98"/>
      <c r="D137" s="103"/>
      <c r="F137" s="24"/>
      <c r="G137" s="25"/>
      <c r="H137" s="49"/>
      <c r="I137" s="49"/>
      <c r="J137" s="49"/>
      <c r="L137" s="24"/>
      <c r="M137" s="25"/>
      <c r="N137" s="49"/>
      <c r="O137" s="49"/>
      <c r="P137" s="49"/>
      <c r="R137" s="24"/>
      <c r="S137" s="25"/>
      <c r="T137" s="49"/>
      <c r="U137" s="49"/>
      <c r="V137" s="49"/>
    </row>
    <row r="138" spans="1:22" s="4" customFormat="1" ht="25.5" x14ac:dyDescent="0.2">
      <c r="A138" s="66"/>
      <c r="B138" s="106">
        <v>238281</v>
      </c>
      <c r="C138" s="97" t="s">
        <v>39</v>
      </c>
      <c r="D138" s="103" t="s">
        <v>76</v>
      </c>
      <c r="F138" s="24"/>
      <c r="G138" s="25"/>
      <c r="H138" s="49"/>
      <c r="I138" s="49"/>
      <c r="J138" s="49"/>
      <c r="L138" s="24"/>
      <c r="M138" s="25"/>
      <c r="N138" s="49"/>
      <c r="O138" s="49"/>
      <c r="P138" s="49"/>
      <c r="R138" s="24"/>
      <c r="S138" s="25"/>
      <c r="T138" s="49"/>
      <c r="U138" s="49"/>
      <c r="V138" s="49"/>
    </row>
    <row r="139" spans="1:22" s="4" customFormat="1" ht="25.5" x14ac:dyDescent="0.2">
      <c r="A139" s="66"/>
      <c r="B139" s="106">
        <v>238281</v>
      </c>
      <c r="C139" s="97" t="s">
        <v>56</v>
      </c>
      <c r="D139" s="103" t="s">
        <v>77</v>
      </c>
      <c r="F139" s="24"/>
      <c r="G139" s="25"/>
      <c r="H139" s="49"/>
      <c r="I139" s="49"/>
      <c r="J139" s="49"/>
      <c r="L139" s="24"/>
      <c r="M139" s="25"/>
      <c r="N139" s="49"/>
      <c r="O139" s="49"/>
      <c r="P139" s="49"/>
      <c r="R139" s="24"/>
      <c r="S139" s="25"/>
      <c r="T139" s="49"/>
      <c r="U139" s="49"/>
      <c r="V139" s="49"/>
    </row>
    <row r="140" spans="1:22" s="4" customFormat="1" ht="25.5" x14ac:dyDescent="0.2">
      <c r="A140" s="66"/>
      <c r="B140" s="106">
        <v>238281</v>
      </c>
      <c r="C140" s="97" t="s">
        <v>57</v>
      </c>
      <c r="D140" s="103" t="s">
        <v>77</v>
      </c>
      <c r="F140" s="24"/>
      <c r="G140" s="25"/>
      <c r="H140" s="49"/>
      <c r="I140" s="49"/>
      <c r="J140" s="49"/>
      <c r="L140" s="24"/>
      <c r="M140" s="25"/>
      <c r="N140" s="49"/>
      <c r="O140" s="49"/>
      <c r="P140" s="49"/>
      <c r="R140" s="24"/>
      <c r="S140" s="25"/>
      <c r="T140" s="49"/>
      <c r="U140" s="49"/>
      <c r="V140" s="49"/>
    </row>
    <row r="141" spans="1:22" s="4" customFormat="1" ht="25.5" x14ac:dyDescent="0.2">
      <c r="A141" s="66"/>
      <c r="B141" s="106">
        <v>238281</v>
      </c>
      <c r="C141" s="97" t="s">
        <v>42</v>
      </c>
      <c r="D141" s="103" t="s">
        <v>77</v>
      </c>
      <c r="F141" s="24"/>
      <c r="G141" s="25"/>
      <c r="H141" s="49"/>
      <c r="I141" s="49"/>
      <c r="J141" s="49"/>
      <c r="L141" s="24"/>
      <c r="M141" s="25"/>
      <c r="N141" s="49"/>
      <c r="O141" s="49"/>
      <c r="P141" s="49"/>
      <c r="R141" s="24"/>
      <c r="S141" s="25"/>
      <c r="T141" s="49"/>
      <c r="U141" s="49"/>
      <c r="V141" s="49"/>
    </row>
    <row r="142" spans="1:22" s="4" customFormat="1" ht="25.5" x14ac:dyDescent="0.2">
      <c r="A142" s="66"/>
      <c r="B142" s="106">
        <v>238281</v>
      </c>
      <c r="C142" s="97" t="s">
        <v>43</v>
      </c>
      <c r="D142" s="103" t="s">
        <v>76</v>
      </c>
      <c r="F142" s="24"/>
      <c r="G142" s="25"/>
      <c r="H142" s="49"/>
      <c r="I142" s="49"/>
      <c r="J142" s="49"/>
      <c r="L142" s="24"/>
      <c r="M142" s="25"/>
      <c r="N142" s="49"/>
      <c r="O142" s="49"/>
      <c r="P142" s="49"/>
      <c r="R142" s="24"/>
      <c r="S142" s="25"/>
      <c r="T142" s="49"/>
      <c r="U142" s="49"/>
      <c r="V142" s="49"/>
    </row>
    <row r="143" spans="1:22" s="4" customFormat="1" ht="15" x14ac:dyDescent="0.2">
      <c r="A143" s="66"/>
      <c r="B143" s="106">
        <v>238281</v>
      </c>
      <c r="C143" s="97" t="s">
        <v>44</v>
      </c>
      <c r="D143" s="103" t="s">
        <v>76</v>
      </c>
      <c r="F143" s="24"/>
      <c r="G143" s="25"/>
      <c r="H143" s="49"/>
      <c r="I143" s="49"/>
      <c r="J143" s="49"/>
      <c r="L143" s="24"/>
      <c r="M143" s="25"/>
      <c r="N143" s="49"/>
      <c r="O143" s="49"/>
      <c r="P143" s="49"/>
      <c r="R143" s="24"/>
      <c r="S143" s="25"/>
      <c r="T143" s="49"/>
      <c r="U143" s="49"/>
      <c r="V143" s="49"/>
    </row>
    <row r="144" spans="1:22" s="4" customFormat="1" ht="15.75" x14ac:dyDescent="0.2">
      <c r="A144" s="66"/>
      <c r="B144" s="94"/>
      <c r="C144" s="99"/>
      <c r="D144" s="103"/>
      <c r="F144" s="24"/>
      <c r="G144" s="25"/>
      <c r="H144" s="49"/>
      <c r="I144" s="49"/>
      <c r="J144" s="49"/>
      <c r="L144" s="24"/>
      <c r="M144" s="25"/>
      <c r="N144" s="49"/>
      <c r="O144" s="49"/>
      <c r="P144" s="49"/>
      <c r="R144" s="24"/>
      <c r="S144" s="25"/>
      <c r="T144" s="49"/>
      <c r="U144" s="49"/>
      <c r="V144" s="49"/>
    </row>
    <row r="145" spans="1:22" s="4" customFormat="1" ht="25.5" x14ac:dyDescent="0.2">
      <c r="A145" s="66"/>
      <c r="B145" s="94"/>
      <c r="C145" s="99" t="s">
        <v>62</v>
      </c>
      <c r="D145" s="103"/>
      <c r="F145" s="24"/>
      <c r="G145" s="25"/>
      <c r="H145" s="49"/>
      <c r="I145" s="49"/>
      <c r="J145" s="49"/>
      <c r="L145" s="24"/>
      <c r="M145" s="25"/>
      <c r="N145" s="49"/>
      <c r="O145" s="49"/>
      <c r="P145" s="49"/>
      <c r="R145" s="24"/>
      <c r="S145" s="25"/>
      <c r="T145" s="49"/>
      <c r="U145" s="49"/>
      <c r="V145" s="49"/>
    </row>
    <row r="146" spans="1:22" s="4" customFormat="1" ht="15" x14ac:dyDescent="0.2">
      <c r="A146" s="66"/>
      <c r="B146" s="106">
        <v>238281</v>
      </c>
      <c r="C146" s="97" t="s">
        <v>38</v>
      </c>
      <c r="D146" s="103"/>
      <c r="F146" s="24"/>
      <c r="G146" s="25"/>
      <c r="H146" s="49"/>
      <c r="I146" s="49"/>
      <c r="J146" s="49"/>
      <c r="L146" s="24"/>
      <c r="M146" s="25"/>
      <c r="N146" s="49"/>
      <c r="O146" s="49"/>
      <c r="P146" s="49"/>
      <c r="R146" s="24"/>
      <c r="S146" s="25"/>
      <c r="T146" s="49"/>
      <c r="U146" s="49"/>
      <c r="V146" s="49"/>
    </row>
    <row r="147" spans="1:22" s="4" customFormat="1" ht="15.75" x14ac:dyDescent="0.2">
      <c r="A147" s="66"/>
      <c r="B147" s="94"/>
      <c r="C147" s="98"/>
      <c r="D147" s="103"/>
      <c r="F147" s="24"/>
      <c r="G147" s="25"/>
      <c r="H147" s="49"/>
      <c r="I147" s="49"/>
      <c r="J147" s="49"/>
      <c r="L147" s="24"/>
      <c r="M147" s="25"/>
      <c r="N147" s="49"/>
      <c r="O147" s="49"/>
      <c r="P147" s="49"/>
      <c r="R147" s="24"/>
      <c r="S147" s="25"/>
      <c r="T147" s="49"/>
      <c r="U147" s="49"/>
      <c r="V147" s="49"/>
    </row>
    <row r="148" spans="1:22" s="4" customFormat="1" ht="25.5" x14ac:dyDescent="0.2">
      <c r="A148" s="66"/>
      <c r="B148" s="106">
        <v>238281</v>
      </c>
      <c r="C148" s="97" t="s">
        <v>39</v>
      </c>
      <c r="D148" s="103" t="s">
        <v>76</v>
      </c>
      <c r="F148" s="24"/>
      <c r="G148" s="25"/>
      <c r="H148" s="49"/>
      <c r="I148" s="49"/>
      <c r="J148" s="49"/>
      <c r="L148" s="24"/>
      <c r="M148" s="25"/>
      <c r="N148" s="49"/>
      <c r="O148" s="49"/>
      <c r="P148" s="49"/>
      <c r="R148" s="24"/>
      <c r="S148" s="25"/>
      <c r="T148" s="49"/>
      <c r="U148" s="49"/>
      <c r="V148" s="49"/>
    </row>
    <row r="149" spans="1:22" s="4" customFormat="1" ht="25.5" x14ac:dyDescent="0.2">
      <c r="A149" s="66"/>
      <c r="B149" s="106">
        <v>238281</v>
      </c>
      <c r="C149" s="97" t="s">
        <v>56</v>
      </c>
      <c r="D149" s="103" t="s">
        <v>77</v>
      </c>
      <c r="F149" s="24"/>
      <c r="G149" s="25"/>
      <c r="H149" s="49"/>
      <c r="I149" s="49"/>
      <c r="J149" s="49"/>
      <c r="L149" s="24"/>
      <c r="M149" s="25"/>
      <c r="N149" s="49"/>
      <c r="O149" s="49"/>
      <c r="P149" s="49"/>
      <c r="R149" s="24"/>
      <c r="S149" s="25"/>
      <c r="T149" s="49"/>
      <c r="U149" s="49"/>
      <c r="V149" s="49"/>
    </row>
    <row r="150" spans="1:22" s="4" customFormat="1" ht="25.5" x14ac:dyDescent="0.2">
      <c r="A150" s="66"/>
      <c r="B150" s="106">
        <v>238281</v>
      </c>
      <c r="C150" s="97" t="s">
        <v>57</v>
      </c>
      <c r="D150" s="103" t="s">
        <v>77</v>
      </c>
      <c r="F150" s="24"/>
      <c r="G150" s="25"/>
      <c r="H150" s="49"/>
      <c r="I150" s="49"/>
      <c r="J150" s="49"/>
      <c r="L150" s="24"/>
      <c r="M150" s="25"/>
      <c r="N150" s="49"/>
      <c r="O150" s="49"/>
      <c r="P150" s="49"/>
      <c r="R150" s="24"/>
      <c r="S150" s="25"/>
      <c r="T150" s="49"/>
      <c r="U150" s="49"/>
      <c r="V150" s="49"/>
    </row>
    <row r="151" spans="1:22" s="4" customFormat="1" ht="25.5" x14ac:dyDescent="0.2">
      <c r="A151" s="66"/>
      <c r="B151" s="106">
        <v>238281</v>
      </c>
      <c r="C151" s="97" t="s">
        <v>42</v>
      </c>
      <c r="D151" s="103" t="s">
        <v>77</v>
      </c>
      <c r="F151" s="24"/>
      <c r="G151" s="25"/>
      <c r="H151" s="49"/>
      <c r="I151" s="49"/>
      <c r="J151" s="49"/>
      <c r="L151" s="24"/>
      <c r="M151" s="25"/>
      <c r="N151" s="49"/>
      <c r="O151" s="49"/>
      <c r="P151" s="49"/>
      <c r="R151" s="24"/>
      <c r="S151" s="25"/>
      <c r="T151" s="49"/>
      <c r="U151" s="49"/>
      <c r="V151" s="49"/>
    </row>
    <row r="152" spans="1:22" s="4" customFormat="1" ht="25.5" x14ac:dyDescent="0.2">
      <c r="A152" s="66"/>
      <c r="B152" s="106">
        <v>238281</v>
      </c>
      <c r="C152" s="97" t="s">
        <v>43</v>
      </c>
      <c r="D152" s="103" t="s">
        <v>76</v>
      </c>
      <c r="F152" s="24"/>
      <c r="G152" s="25"/>
      <c r="H152" s="49"/>
      <c r="I152" s="49"/>
      <c r="J152" s="49"/>
      <c r="L152" s="24"/>
      <c r="M152" s="25"/>
      <c r="N152" s="49"/>
      <c r="O152" s="49"/>
      <c r="P152" s="49"/>
      <c r="R152" s="24"/>
      <c r="S152" s="25"/>
      <c r="T152" s="49"/>
      <c r="U152" s="49"/>
      <c r="V152" s="49"/>
    </row>
    <row r="153" spans="1:22" s="4" customFormat="1" ht="15" x14ac:dyDescent="0.2">
      <c r="A153" s="66"/>
      <c r="B153" s="106">
        <v>238281</v>
      </c>
      <c r="C153" s="97" t="s">
        <v>44</v>
      </c>
      <c r="D153" s="103" t="s">
        <v>76</v>
      </c>
      <c r="F153" s="24"/>
      <c r="G153" s="25"/>
      <c r="H153" s="49"/>
      <c r="I153" s="49"/>
      <c r="J153" s="49"/>
      <c r="L153" s="24"/>
      <c r="M153" s="25"/>
      <c r="N153" s="49"/>
      <c r="O153" s="49"/>
      <c r="P153" s="49"/>
      <c r="R153" s="24"/>
      <c r="S153" s="25"/>
      <c r="T153" s="49"/>
      <c r="U153" s="49"/>
      <c r="V153" s="49"/>
    </row>
    <row r="154" spans="1:22" s="4" customFormat="1" ht="15.75" x14ac:dyDescent="0.2">
      <c r="A154" s="66"/>
      <c r="B154" s="94"/>
      <c r="C154" s="99"/>
      <c r="D154" s="103"/>
      <c r="F154" s="24"/>
      <c r="G154" s="25"/>
      <c r="H154" s="49"/>
      <c r="I154" s="49"/>
      <c r="J154" s="49"/>
      <c r="L154" s="24"/>
      <c r="M154" s="25"/>
      <c r="N154" s="49"/>
      <c r="O154" s="49"/>
      <c r="P154" s="49"/>
      <c r="R154" s="24"/>
      <c r="S154" s="25"/>
      <c r="T154" s="49"/>
      <c r="U154" s="49"/>
      <c r="V154" s="49"/>
    </row>
    <row r="155" spans="1:22" s="4" customFormat="1" ht="25.5" x14ac:dyDescent="0.2">
      <c r="A155" s="66"/>
      <c r="B155" s="94"/>
      <c r="C155" s="99" t="s">
        <v>63</v>
      </c>
      <c r="D155" s="103"/>
      <c r="F155" s="24"/>
      <c r="G155" s="25"/>
      <c r="H155" s="49"/>
      <c r="I155" s="49"/>
      <c r="J155" s="49"/>
      <c r="L155" s="24"/>
      <c r="M155" s="25"/>
      <c r="N155" s="49"/>
      <c r="O155" s="49"/>
      <c r="P155" s="49"/>
      <c r="R155" s="24"/>
      <c r="S155" s="25"/>
      <c r="T155" s="49"/>
      <c r="U155" s="49"/>
      <c r="V155" s="49"/>
    </row>
    <row r="156" spans="1:22" s="4" customFormat="1" ht="15" x14ac:dyDescent="0.2">
      <c r="A156" s="66"/>
      <c r="B156" s="106">
        <v>238281</v>
      </c>
      <c r="C156" s="97" t="s">
        <v>38</v>
      </c>
      <c r="D156" s="103"/>
      <c r="F156" s="24"/>
      <c r="G156" s="25"/>
      <c r="H156" s="49"/>
      <c r="I156" s="49"/>
      <c r="J156" s="49"/>
      <c r="L156" s="24"/>
      <c r="M156" s="25"/>
      <c r="N156" s="49"/>
      <c r="O156" s="49"/>
      <c r="P156" s="49"/>
      <c r="R156" s="24"/>
      <c r="S156" s="25"/>
      <c r="T156" s="49"/>
      <c r="U156" s="49"/>
      <c r="V156" s="49"/>
    </row>
    <row r="157" spans="1:22" s="4" customFormat="1" ht="15.75" x14ac:dyDescent="0.2">
      <c r="A157" s="66"/>
      <c r="B157" s="94"/>
      <c r="C157" s="98"/>
      <c r="D157" s="103"/>
      <c r="F157" s="24"/>
      <c r="G157" s="25"/>
      <c r="H157" s="49"/>
      <c r="I157" s="49"/>
      <c r="J157" s="49"/>
      <c r="L157" s="24"/>
      <c r="M157" s="25"/>
      <c r="N157" s="49"/>
      <c r="O157" s="49"/>
      <c r="P157" s="49"/>
      <c r="R157" s="24"/>
      <c r="S157" s="25"/>
      <c r="T157" s="49"/>
      <c r="U157" s="49"/>
      <c r="V157" s="49"/>
    </row>
    <row r="158" spans="1:22" s="4" customFormat="1" ht="25.5" x14ac:dyDescent="0.2">
      <c r="A158" s="66"/>
      <c r="B158" s="106">
        <v>238281</v>
      </c>
      <c r="C158" s="97" t="s">
        <v>39</v>
      </c>
      <c r="D158" s="103" t="s">
        <v>76</v>
      </c>
      <c r="F158" s="24"/>
      <c r="G158" s="25"/>
      <c r="H158" s="49"/>
      <c r="I158" s="49"/>
      <c r="J158" s="49"/>
      <c r="L158" s="24"/>
      <c r="M158" s="25"/>
      <c r="N158" s="49"/>
      <c r="O158" s="49"/>
      <c r="P158" s="49"/>
      <c r="R158" s="24"/>
      <c r="S158" s="25"/>
      <c r="T158" s="49"/>
      <c r="U158" s="49"/>
      <c r="V158" s="49"/>
    </row>
    <row r="159" spans="1:22" s="4" customFormat="1" ht="25.5" x14ac:dyDescent="0.2">
      <c r="A159" s="66"/>
      <c r="B159" s="106">
        <v>238281</v>
      </c>
      <c r="C159" s="97" t="s">
        <v>56</v>
      </c>
      <c r="D159" s="103" t="s">
        <v>77</v>
      </c>
      <c r="F159" s="24"/>
      <c r="G159" s="25"/>
      <c r="H159" s="49"/>
      <c r="I159" s="49"/>
      <c r="J159" s="49"/>
      <c r="L159" s="24"/>
      <c r="M159" s="25"/>
      <c r="N159" s="49"/>
      <c r="O159" s="49"/>
      <c r="P159" s="49"/>
      <c r="R159" s="24"/>
      <c r="S159" s="25"/>
      <c r="T159" s="49"/>
      <c r="U159" s="49"/>
      <c r="V159" s="49"/>
    </row>
    <row r="160" spans="1:22" s="4" customFormat="1" ht="25.5" x14ac:dyDescent="0.2">
      <c r="A160" s="66"/>
      <c r="B160" s="106">
        <v>238281</v>
      </c>
      <c r="C160" s="97" t="s">
        <v>57</v>
      </c>
      <c r="D160" s="103" t="s">
        <v>77</v>
      </c>
      <c r="F160" s="24"/>
      <c r="G160" s="25"/>
      <c r="H160" s="49"/>
      <c r="I160" s="49"/>
      <c r="J160" s="49"/>
      <c r="L160" s="24"/>
      <c r="M160" s="25"/>
      <c r="N160" s="49"/>
      <c r="O160" s="49"/>
      <c r="P160" s="49"/>
      <c r="R160" s="24"/>
      <c r="S160" s="25"/>
      <c r="T160" s="49"/>
      <c r="U160" s="49"/>
      <c r="V160" s="49"/>
    </row>
    <row r="161" spans="1:22" s="4" customFormat="1" ht="25.5" x14ac:dyDescent="0.2">
      <c r="A161" s="66"/>
      <c r="B161" s="106">
        <v>238281</v>
      </c>
      <c r="C161" s="97" t="s">
        <v>42</v>
      </c>
      <c r="D161" s="103" t="s">
        <v>77</v>
      </c>
      <c r="F161" s="24"/>
      <c r="G161" s="25"/>
      <c r="H161" s="49"/>
      <c r="I161" s="49"/>
      <c r="J161" s="49"/>
      <c r="L161" s="24"/>
      <c r="M161" s="25"/>
      <c r="N161" s="49"/>
      <c r="O161" s="49"/>
      <c r="P161" s="49"/>
      <c r="R161" s="24"/>
      <c r="S161" s="25"/>
      <c r="T161" s="49"/>
      <c r="U161" s="49"/>
      <c r="V161" s="49"/>
    </row>
    <row r="162" spans="1:22" s="4" customFormat="1" ht="25.5" x14ac:dyDescent="0.2">
      <c r="A162" s="66"/>
      <c r="B162" s="106">
        <v>238281</v>
      </c>
      <c r="C162" s="97" t="s">
        <v>43</v>
      </c>
      <c r="D162" s="103" t="s">
        <v>76</v>
      </c>
      <c r="F162" s="24"/>
      <c r="G162" s="25"/>
      <c r="H162" s="49"/>
      <c r="I162" s="49"/>
      <c r="J162" s="49"/>
      <c r="L162" s="24"/>
      <c r="M162" s="25"/>
      <c r="N162" s="49"/>
      <c r="O162" s="49"/>
      <c r="P162" s="49"/>
      <c r="R162" s="24"/>
      <c r="S162" s="25"/>
      <c r="T162" s="49"/>
      <c r="U162" s="49"/>
      <c r="V162" s="49"/>
    </row>
    <row r="163" spans="1:22" s="4" customFormat="1" ht="15" x14ac:dyDescent="0.2">
      <c r="A163" s="66"/>
      <c r="B163" s="106">
        <v>238281</v>
      </c>
      <c r="C163" s="97" t="s">
        <v>44</v>
      </c>
      <c r="D163" s="103" t="s">
        <v>76</v>
      </c>
      <c r="F163" s="24"/>
      <c r="G163" s="25"/>
      <c r="H163" s="49"/>
      <c r="I163" s="49"/>
      <c r="J163" s="49"/>
      <c r="L163" s="24"/>
      <c r="M163" s="25"/>
      <c r="N163" s="49"/>
      <c r="O163" s="49"/>
      <c r="P163" s="49"/>
      <c r="R163" s="24"/>
      <c r="S163" s="25"/>
      <c r="T163" s="49"/>
      <c r="U163" s="49"/>
      <c r="V163" s="49"/>
    </row>
    <row r="164" spans="1:22" s="4" customFormat="1" ht="15.75" x14ac:dyDescent="0.2">
      <c r="A164" s="66"/>
      <c r="B164" s="94"/>
      <c r="C164" s="99"/>
      <c r="D164" s="103"/>
      <c r="F164" s="24"/>
      <c r="G164" s="25"/>
      <c r="H164" s="49"/>
      <c r="I164" s="49"/>
      <c r="J164" s="49"/>
      <c r="L164" s="24"/>
      <c r="M164" s="25"/>
      <c r="N164" s="49"/>
      <c r="O164" s="49"/>
      <c r="P164" s="49"/>
      <c r="R164" s="24"/>
      <c r="S164" s="25"/>
      <c r="T164" s="49"/>
      <c r="U164" s="49"/>
      <c r="V164" s="49"/>
    </row>
    <row r="165" spans="1:22" s="4" customFormat="1" ht="15.75" x14ac:dyDescent="0.2">
      <c r="A165" s="65"/>
      <c r="B165" s="94"/>
      <c r="C165" s="96" t="s">
        <v>64</v>
      </c>
      <c r="D165" s="102"/>
      <c r="F165" s="24"/>
      <c r="G165" s="25"/>
      <c r="H165" s="49"/>
      <c r="I165" s="49"/>
      <c r="J165" s="49"/>
      <c r="L165" s="24"/>
      <c r="M165" s="25"/>
      <c r="N165" s="49"/>
      <c r="O165" s="49"/>
      <c r="P165" s="49"/>
      <c r="R165" s="24"/>
      <c r="S165" s="25"/>
      <c r="T165" s="49"/>
      <c r="U165" s="49"/>
      <c r="V165" s="49"/>
    </row>
    <row r="166" spans="1:22" s="4" customFormat="1" ht="15.75" x14ac:dyDescent="0.2">
      <c r="A166" s="66"/>
      <c r="B166" s="94"/>
      <c r="C166" s="99"/>
      <c r="D166" s="103"/>
      <c r="F166" s="24"/>
      <c r="G166" s="25"/>
      <c r="H166" s="49"/>
      <c r="I166" s="49"/>
      <c r="J166" s="49"/>
      <c r="L166" s="24"/>
      <c r="M166" s="25"/>
      <c r="N166" s="49"/>
      <c r="O166" s="49"/>
      <c r="P166" s="49"/>
      <c r="R166" s="24"/>
      <c r="S166" s="25"/>
      <c r="T166" s="49"/>
      <c r="U166" s="49"/>
      <c r="V166" s="49"/>
    </row>
    <row r="167" spans="1:22" s="4" customFormat="1" ht="15.75" x14ac:dyDescent="0.2">
      <c r="A167" s="65"/>
      <c r="B167" s="94"/>
      <c r="C167" s="96" t="s">
        <v>65</v>
      </c>
      <c r="D167" s="103"/>
      <c r="F167" s="24"/>
      <c r="G167" s="25"/>
      <c r="H167" s="49"/>
      <c r="I167" s="49"/>
      <c r="J167" s="49"/>
      <c r="L167" s="24"/>
      <c r="M167" s="25"/>
      <c r="N167" s="49"/>
      <c r="O167" s="49"/>
      <c r="P167" s="49"/>
      <c r="R167" s="24"/>
      <c r="S167" s="25"/>
      <c r="T167" s="49"/>
      <c r="U167" s="49"/>
      <c r="V167" s="49"/>
    </row>
    <row r="168" spans="1:22" s="4" customFormat="1" ht="15.75" x14ac:dyDescent="0.2">
      <c r="A168" s="66"/>
      <c r="B168" s="94"/>
      <c r="C168" s="98"/>
      <c r="D168" s="103"/>
      <c r="F168" s="24"/>
      <c r="G168" s="25"/>
      <c r="H168" s="49"/>
      <c r="I168" s="49"/>
      <c r="J168" s="49"/>
      <c r="L168" s="24"/>
      <c r="M168" s="25"/>
      <c r="N168" s="49"/>
      <c r="O168" s="49"/>
      <c r="P168" s="49"/>
      <c r="R168" s="24"/>
      <c r="S168" s="25"/>
      <c r="T168" s="49"/>
      <c r="U168" s="49"/>
      <c r="V168" s="49"/>
    </row>
    <row r="169" spans="1:22" s="4" customFormat="1" ht="25.5" x14ac:dyDescent="0.2">
      <c r="A169" s="66"/>
      <c r="B169" s="94"/>
      <c r="C169" s="99" t="s">
        <v>66</v>
      </c>
      <c r="D169" s="103"/>
      <c r="F169" s="24"/>
      <c r="G169" s="25"/>
      <c r="H169" s="49"/>
      <c r="I169" s="49"/>
      <c r="J169" s="49"/>
      <c r="L169" s="24"/>
      <c r="M169" s="25"/>
      <c r="N169" s="49"/>
      <c r="O169" s="49"/>
      <c r="P169" s="49"/>
      <c r="R169" s="24"/>
      <c r="S169" s="25"/>
      <c r="T169" s="49"/>
      <c r="U169" s="49"/>
      <c r="V169" s="49"/>
    </row>
    <row r="170" spans="1:22" s="4" customFormat="1" ht="15" x14ac:dyDescent="0.2">
      <c r="A170" s="66"/>
      <c r="B170" s="106">
        <v>238281</v>
      </c>
      <c r="C170" s="97" t="s">
        <v>38</v>
      </c>
      <c r="D170" s="103"/>
      <c r="F170" s="24"/>
      <c r="G170" s="25"/>
      <c r="H170" s="49"/>
      <c r="I170" s="49"/>
      <c r="J170" s="49"/>
      <c r="L170" s="24"/>
      <c r="M170" s="25"/>
      <c r="N170" s="49"/>
      <c r="O170" s="49"/>
      <c r="P170" s="49"/>
      <c r="R170" s="24"/>
      <c r="S170" s="25"/>
      <c r="T170" s="49"/>
      <c r="U170" s="49"/>
      <c r="V170" s="49"/>
    </row>
    <row r="171" spans="1:22" s="4" customFormat="1" ht="15.75" x14ac:dyDescent="0.2">
      <c r="A171" s="66"/>
      <c r="B171" s="94"/>
      <c r="C171" s="98"/>
      <c r="D171" s="103"/>
      <c r="F171" s="24"/>
      <c r="G171" s="25"/>
      <c r="H171" s="49"/>
      <c r="I171" s="49"/>
      <c r="J171" s="49"/>
      <c r="L171" s="24"/>
      <c r="M171" s="25"/>
      <c r="N171" s="49"/>
      <c r="O171" s="49"/>
      <c r="P171" s="49"/>
      <c r="R171" s="24"/>
      <c r="S171" s="25"/>
      <c r="T171" s="49"/>
      <c r="U171" s="49"/>
      <c r="V171" s="49"/>
    </row>
    <row r="172" spans="1:22" s="4" customFormat="1" ht="25.5" x14ac:dyDescent="0.2">
      <c r="A172" s="66"/>
      <c r="B172" s="106">
        <v>238281</v>
      </c>
      <c r="C172" s="97" t="s">
        <v>39</v>
      </c>
      <c r="D172" s="103" t="s">
        <v>76</v>
      </c>
      <c r="F172" s="24"/>
      <c r="G172" s="25"/>
      <c r="H172" s="49"/>
      <c r="I172" s="49"/>
      <c r="J172" s="49"/>
      <c r="L172" s="24"/>
      <c r="M172" s="25"/>
      <c r="N172" s="49"/>
      <c r="O172" s="49"/>
      <c r="P172" s="49"/>
      <c r="R172" s="24"/>
      <c r="S172" s="25"/>
      <c r="T172" s="49"/>
      <c r="U172" s="49"/>
      <c r="V172" s="49"/>
    </row>
    <row r="173" spans="1:22" s="4" customFormat="1" ht="25.5" x14ac:dyDescent="0.2">
      <c r="A173" s="66"/>
      <c r="B173" s="106">
        <v>238281</v>
      </c>
      <c r="C173" s="97" t="s">
        <v>40</v>
      </c>
      <c r="D173" s="103" t="s">
        <v>77</v>
      </c>
      <c r="F173" s="24"/>
      <c r="G173" s="25"/>
      <c r="H173" s="49"/>
      <c r="I173" s="49"/>
      <c r="J173" s="49"/>
      <c r="L173" s="24"/>
      <c r="M173" s="25"/>
      <c r="N173" s="49"/>
      <c r="O173" s="49"/>
      <c r="P173" s="49"/>
      <c r="R173" s="24"/>
      <c r="S173" s="25"/>
      <c r="T173" s="49"/>
      <c r="U173" s="49"/>
      <c r="V173" s="49"/>
    </row>
    <row r="174" spans="1:22" s="4" customFormat="1" ht="25.5" x14ac:dyDescent="0.2">
      <c r="A174" s="66"/>
      <c r="B174" s="106">
        <v>238281</v>
      </c>
      <c r="C174" s="97" t="s">
        <v>41</v>
      </c>
      <c r="D174" s="103" t="s">
        <v>77</v>
      </c>
      <c r="F174" s="24"/>
      <c r="G174" s="25"/>
      <c r="H174" s="49"/>
      <c r="I174" s="49"/>
      <c r="J174" s="49"/>
      <c r="L174" s="24"/>
      <c r="M174" s="25"/>
      <c r="N174" s="49"/>
      <c r="O174" s="49"/>
      <c r="P174" s="49"/>
      <c r="R174" s="24"/>
      <c r="S174" s="25"/>
      <c r="T174" s="49"/>
      <c r="U174" s="49"/>
      <c r="V174" s="49"/>
    </row>
    <row r="175" spans="1:22" s="4" customFormat="1" ht="25.5" x14ac:dyDescent="0.2">
      <c r="A175" s="66"/>
      <c r="B175" s="106">
        <v>238281</v>
      </c>
      <c r="C175" s="97" t="s">
        <v>42</v>
      </c>
      <c r="D175" s="103" t="s">
        <v>77</v>
      </c>
      <c r="F175" s="24"/>
      <c r="G175" s="25"/>
      <c r="H175" s="49"/>
      <c r="I175" s="49"/>
      <c r="J175" s="49"/>
      <c r="L175" s="24"/>
      <c r="M175" s="25"/>
      <c r="N175" s="49"/>
      <c r="O175" s="49"/>
      <c r="P175" s="49"/>
      <c r="R175" s="24"/>
      <c r="S175" s="25"/>
      <c r="T175" s="49"/>
      <c r="U175" s="49"/>
      <c r="V175" s="49"/>
    </row>
    <row r="176" spans="1:22" s="4" customFormat="1" ht="25.5" x14ac:dyDescent="0.2">
      <c r="A176" s="66"/>
      <c r="B176" s="106">
        <v>238281</v>
      </c>
      <c r="C176" s="97" t="s">
        <v>43</v>
      </c>
      <c r="D176" s="103" t="s">
        <v>76</v>
      </c>
      <c r="F176" s="24"/>
      <c r="G176" s="25"/>
      <c r="H176" s="49"/>
      <c r="I176" s="49"/>
      <c r="J176" s="49"/>
      <c r="L176" s="24"/>
      <c r="M176" s="25"/>
      <c r="N176" s="49"/>
      <c r="O176" s="49"/>
      <c r="P176" s="49"/>
      <c r="R176" s="24"/>
      <c r="S176" s="25"/>
      <c r="T176" s="49"/>
      <c r="U176" s="49"/>
      <c r="V176" s="49"/>
    </row>
    <row r="177" spans="1:22" s="4" customFormat="1" ht="15" x14ac:dyDescent="0.2">
      <c r="A177" s="66"/>
      <c r="B177" s="106">
        <v>238281</v>
      </c>
      <c r="C177" s="97" t="s">
        <v>44</v>
      </c>
      <c r="D177" s="103" t="s">
        <v>76</v>
      </c>
      <c r="F177" s="24"/>
      <c r="G177" s="25"/>
      <c r="H177" s="49"/>
      <c r="I177" s="49"/>
      <c r="J177" s="49"/>
      <c r="L177" s="24"/>
      <c r="M177" s="25"/>
      <c r="N177" s="49"/>
      <c r="O177" s="49"/>
      <c r="P177" s="49"/>
      <c r="R177" s="24"/>
      <c r="S177" s="25"/>
      <c r="T177" s="49"/>
      <c r="U177" s="49"/>
      <c r="V177" s="49"/>
    </row>
    <row r="178" spans="1:22" s="4" customFormat="1" ht="15.75" x14ac:dyDescent="0.2">
      <c r="A178" s="66"/>
      <c r="B178" s="94"/>
      <c r="C178" s="99"/>
      <c r="D178" s="103"/>
      <c r="F178" s="24"/>
      <c r="G178" s="25"/>
      <c r="H178" s="49"/>
      <c r="I178" s="49"/>
      <c r="J178" s="49"/>
      <c r="L178" s="24"/>
      <c r="M178" s="25"/>
      <c r="N178" s="49"/>
      <c r="O178" s="49"/>
      <c r="P178" s="49"/>
      <c r="R178" s="24"/>
      <c r="S178" s="25"/>
      <c r="T178" s="49"/>
      <c r="U178" s="49"/>
      <c r="V178" s="49"/>
    </row>
    <row r="179" spans="1:22" s="4" customFormat="1" ht="25.5" x14ac:dyDescent="0.2">
      <c r="A179" s="66"/>
      <c r="B179" s="94"/>
      <c r="C179" s="99" t="s">
        <v>67</v>
      </c>
      <c r="D179" s="103"/>
      <c r="F179" s="24"/>
      <c r="G179" s="25"/>
      <c r="H179" s="49"/>
      <c r="I179" s="49"/>
      <c r="J179" s="49"/>
      <c r="L179" s="24"/>
      <c r="M179" s="25"/>
      <c r="N179" s="49"/>
      <c r="O179" s="49"/>
      <c r="P179" s="49"/>
      <c r="R179" s="24"/>
      <c r="S179" s="25"/>
      <c r="T179" s="49"/>
      <c r="U179" s="49"/>
      <c r="V179" s="49"/>
    </row>
    <row r="180" spans="1:22" s="4" customFormat="1" ht="15" x14ac:dyDescent="0.2">
      <c r="A180" s="66"/>
      <c r="B180" s="106">
        <v>238281</v>
      </c>
      <c r="C180" s="97" t="s">
        <v>38</v>
      </c>
      <c r="D180" s="103"/>
      <c r="F180" s="24"/>
      <c r="G180" s="25"/>
      <c r="H180" s="49"/>
      <c r="I180" s="49"/>
      <c r="J180" s="49"/>
      <c r="L180" s="24"/>
      <c r="M180" s="25"/>
      <c r="N180" s="49"/>
      <c r="O180" s="49"/>
      <c r="P180" s="49"/>
      <c r="R180" s="24"/>
      <c r="S180" s="25"/>
      <c r="T180" s="49"/>
      <c r="U180" s="49"/>
      <c r="V180" s="49"/>
    </row>
    <row r="181" spans="1:22" s="4" customFormat="1" ht="15.75" x14ac:dyDescent="0.2">
      <c r="A181" s="66"/>
      <c r="B181" s="94"/>
      <c r="C181" s="98"/>
      <c r="D181" s="103"/>
      <c r="F181" s="24"/>
      <c r="G181" s="25"/>
      <c r="H181" s="49"/>
      <c r="I181" s="49"/>
      <c r="J181" s="49"/>
      <c r="L181" s="24"/>
      <c r="M181" s="25"/>
      <c r="N181" s="49"/>
      <c r="O181" s="49"/>
      <c r="P181" s="49"/>
      <c r="R181" s="24"/>
      <c r="S181" s="25"/>
      <c r="T181" s="49"/>
      <c r="U181" s="49"/>
      <c r="V181" s="49"/>
    </row>
    <row r="182" spans="1:22" s="4" customFormat="1" ht="25.5" x14ac:dyDescent="0.2">
      <c r="A182" s="66"/>
      <c r="B182" s="106">
        <v>238281</v>
      </c>
      <c r="C182" s="97" t="s">
        <v>39</v>
      </c>
      <c r="D182" s="103" t="s">
        <v>76</v>
      </c>
      <c r="F182" s="24"/>
      <c r="G182" s="25"/>
      <c r="H182" s="49"/>
      <c r="I182" s="49"/>
      <c r="J182" s="49"/>
      <c r="L182" s="24"/>
      <c r="M182" s="25"/>
      <c r="N182" s="49"/>
      <c r="O182" s="49"/>
      <c r="P182" s="49"/>
      <c r="R182" s="24"/>
      <c r="S182" s="25"/>
      <c r="T182" s="49"/>
      <c r="U182" s="49"/>
      <c r="V182" s="49"/>
    </row>
    <row r="183" spans="1:22" s="4" customFormat="1" ht="25.5" x14ac:dyDescent="0.2">
      <c r="A183" s="66"/>
      <c r="B183" s="106">
        <v>238281</v>
      </c>
      <c r="C183" s="97" t="s">
        <v>40</v>
      </c>
      <c r="D183" s="103" t="s">
        <v>77</v>
      </c>
      <c r="F183" s="24"/>
      <c r="G183" s="25"/>
      <c r="H183" s="49"/>
      <c r="I183" s="49"/>
      <c r="J183" s="49"/>
      <c r="L183" s="24"/>
      <c r="M183" s="25"/>
      <c r="N183" s="49"/>
      <c r="O183" s="49"/>
      <c r="P183" s="49"/>
      <c r="R183" s="24"/>
      <c r="S183" s="25"/>
      <c r="T183" s="49"/>
      <c r="U183" s="49"/>
      <c r="V183" s="49"/>
    </row>
    <row r="184" spans="1:22" s="4" customFormat="1" ht="25.5" x14ac:dyDescent="0.2">
      <c r="A184" s="66"/>
      <c r="B184" s="106">
        <v>238281</v>
      </c>
      <c r="C184" s="97" t="s">
        <v>41</v>
      </c>
      <c r="D184" s="103" t="s">
        <v>77</v>
      </c>
      <c r="F184" s="24"/>
      <c r="G184" s="25"/>
      <c r="H184" s="49"/>
      <c r="I184" s="49"/>
      <c r="J184" s="49"/>
      <c r="L184" s="24"/>
      <c r="M184" s="25"/>
      <c r="N184" s="49"/>
      <c r="O184" s="49"/>
      <c r="P184" s="49"/>
      <c r="R184" s="24"/>
      <c r="S184" s="25"/>
      <c r="T184" s="49"/>
      <c r="U184" s="49"/>
      <c r="V184" s="49"/>
    </row>
    <row r="185" spans="1:22" s="4" customFormat="1" ht="25.5" x14ac:dyDescent="0.2">
      <c r="A185" s="66"/>
      <c r="B185" s="106">
        <v>238281</v>
      </c>
      <c r="C185" s="97" t="s">
        <v>42</v>
      </c>
      <c r="D185" s="103" t="s">
        <v>77</v>
      </c>
      <c r="F185" s="24"/>
      <c r="G185" s="25"/>
      <c r="H185" s="49"/>
      <c r="I185" s="49"/>
      <c r="J185" s="49"/>
      <c r="L185" s="24"/>
      <c r="M185" s="25"/>
      <c r="N185" s="49"/>
      <c r="O185" s="49"/>
      <c r="P185" s="49"/>
      <c r="R185" s="24"/>
      <c r="S185" s="25"/>
      <c r="T185" s="49"/>
      <c r="U185" s="49"/>
      <c r="V185" s="49"/>
    </row>
    <row r="186" spans="1:22" s="4" customFormat="1" ht="25.5" x14ac:dyDescent="0.2">
      <c r="A186" s="66"/>
      <c r="B186" s="106">
        <v>238281</v>
      </c>
      <c r="C186" s="97" t="s">
        <v>43</v>
      </c>
      <c r="D186" s="103" t="s">
        <v>76</v>
      </c>
      <c r="F186" s="24"/>
      <c r="G186" s="25"/>
      <c r="H186" s="49"/>
      <c r="I186" s="49"/>
      <c r="J186" s="49"/>
      <c r="L186" s="24"/>
      <c r="M186" s="25"/>
      <c r="N186" s="49"/>
      <c r="O186" s="49"/>
      <c r="P186" s="49"/>
      <c r="R186" s="24"/>
      <c r="S186" s="25"/>
      <c r="T186" s="49"/>
      <c r="U186" s="49"/>
      <c r="V186" s="49"/>
    </row>
    <row r="187" spans="1:22" s="4" customFormat="1" ht="15" x14ac:dyDescent="0.2">
      <c r="A187" s="66"/>
      <c r="B187" s="106">
        <v>238281</v>
      </c>
      <c r="C187" s="97" t="s">
        <v>44</v>
      </c>
      <c r="D187" s="103" t="s">
        <v>76</v>
      </c>
      <c r="F187" s="24"/>
      <c r="G187" s="25"/>
      <c r="H187" s="49"/>
      <c r="I187" s="49"/>
      <c r="J187" s="49"/>
      <c r="L187" s="24"/>
      <c r="M187" s="25"/>
      <c r="N187" s="49"/>
      <c r="O187" s="49"/>
      <c r="P187" s="49"/>
      <c r="R187" s="24"/>
      <c r="S187" s="25"/>
      <c r="T187" s="49"/>
      <c r="U187" s="49"/>
      <c r="V187" s="49"/>
    </row>
    <row r="188" spans="1:22" s="4" customFormat="1" ht="15.75" x14ac:dyDescent="0.2">
      <c r="A188" s="66"/>
      <c r="B188" s="94"/>
      <c r="C188" s="99"/>
      <c r="D188" s="103"/>
      <c r="F188" s="24"/>
      <c r="G188" s="25"/>
      <c r="H188" s="49"/>
      <c r="I188" s="49"/>
      <c r="J188" s="49"/>
      <c r="L188" s="24"/>
      <c r="M188" s="25"/>
      <c r="N188" s="49"/>
      <c r="O188" s="49"/>
      <c r="P188" s="49"/>
      <c r="R188" s="24"/>
      <c r="S188" s="25"/>
      <c r="T188" s="49"/>
      <c r="U188" s="49"/>
      <c r="V188" s="49"/>
    </row>
    <row r="189" spans="1:22" s="4" customFormat="1" ht="25.5" x14ac:dyDescent="0.2">
      <c r="A189" s="66"/>
      <c r="B189" s="94"/>
      <c r="C189" s="99" t="s">
        <v>68</v>
      </c>
      <c r="D189" s="103"/>
      <c r="F189" s="24"/>
      <c r="G189" s="25"/>
      <c r="H189" s="49"/>
      <c r="I189" s="49"/>
      <c r="J189" s="49"/>
      <c r="L189" s="24"/>
      <c r="M189" s="25"/>
      <c r="N189" s="49"/>
      <c r="O189" s="49"/>
      <c r="P189" s="49"/>
      <c r="R189" s="24"/>
      <c r="S189" s="25"/>
      <c r="T189" s="49"/>
      <c r="U189" s="49"/>
      <c r="V189" s="49"/>
    </row>
    <row r="190" spans="1:22" s="4" customFormat="1" ht="15" x14ac:dyDescent="0.2">
      <c r="A190" s="66"/>
      <c r="B190" s="106">
        <v>238281</v>
      </c>
      <c r="C190" s="97" t="s">
        <v>38</v>
      </c>
      <c r="D190" s="103"/>
      <c r="F190" s="24"/>
      <c r="G190" s="25"/>
      <c r="H190" s="49"/>
      <c r="I190" s="49"/>
      <c r="J190" s="49"/>
      <c r="L190" s="24"/>
      <c r="M190" s="25"/>
      <c r="N190" s="49"/>
      <c r="O190" s="49"/>
      <c r="P190" s="49"/>
      <c r="R190" s="24"/>
      <c r="S190" s="25"/>
      <c r="T190" s="49"/>
      <c r="U190" s="49"/>
      <c r="V190" s="49"/>
    </row>
    <row r="191" spans="1:22" s="4" customFormat="1" ht="15.75" x14ac:dyDescent="0.2">
      <c r="A191" s="66"/>
      <c r="B191" s="94"/>
      <c r="C191" s="98"/>
      <c r="D191" s="103"/>
      <c r="F191" s="24"/>
      <c r="G191" s="25"/>
      <c r="H191" s="49"/>
      <c r="I191" s="49"/>
      <c r="J191" s="49"/>
      <c r="L191" s="24"/>
      <c r="M191" s="25"/>
      <c r="N191" s="49"/>
      <c r="O191" s="49"/>
      <c r="P191" s="49"/>
      <c r="R191" s="24"/>
      <c r="S191" s="25"/>
      <c r="T191" s="49"/>
      <c r="U191" s="49"/>
      <c r="V191" s="49"/>
    </row>
    <row r="192" spans="1:22" s="4" customFormat="1" ht="25.5" x14ac:dyDescent="0.2">
      <c r="A192" s="66"/>
      <c r="B192" s="106">
        <v>238281</v>
      </c>
      <c r="C192" s="97" t="s">
        <v>39</v>
      </c>
      <c r="D192" s="103" t="s">
        <v>76</v>
      </c>
      <c r="F192" s="24"/>
      <c r="G192" s="25"/>
      <c r="H192" s="49"/>
      <c r="I192" s="49"/>
      <c r="J192" s="49"/>
      <c r="L192" s="24"/>
      <c r="M192" s="25"/>
      <c r="N192" s="49"/>
      <c r="O192" s="49"/>
      <c r="P192" s="49"/>
      <c r="R192" s="24"/>
      <c r="S192" s="25"/>
      <c r="T192" s="49"/>
      <c r="U192" s="49"/>
      <c r="V192" s="49"/>
    </row>
    <row r="193" spans="1:22" s="4" customFormat="1" ht="25.5" x14ac:dyDescent="0.2">
      <c r="A193" s="66"/>
      <c r="B193" s="106">
        <v>238281</v>
      </c>
      <c r="C193" s="97" t="s">
        <v>40</v>
      </c>
      <c r="D193" s="103" t="s">
        <v>77</v>
      </c>
      <c r="F193" s="24"/>
      <c r="G193" s="25"/>
      <c r="H193" s="49"/>
      <c r="I193" s="49"/>
      <c r="J193" s="49"/>
      <c r="L193" s="24"/>
      <c r="M193" s="25"/>
      <c r="N193" s="49"/>
      <c r="O193" s="49"/>
      <c r="P193" s="49"/>
      <c r="R193" s="24"/>
      <c r="S193" s="25"/>
      <c r="T193" s="49"/>
      <c r="U193" s="49"/>
      <c r="V193" s="49"/>
    </row>
    <row r="194" spans="1:22" s="4" customFormat="1" ht="25.5" x14ac:dyDescent="0.2">
      <c r="A194" s="66"/>
      <c r="B194" s="106">
        <v>238281</v>
      </c>
      <c r="C194" s="97" t="s">
        <v>41</v>
      </c>
      <c r="D194" s="103" t="s">
        <v>77</v>
      </c>
      <c r="F194" s="24"/>
      <c r="G194" s="25"/>
      <c r="H194" s="49"/>
      <c r="I194" s="49"/>
      <c r="J194" s="49"/>
      <c r="L194" s="24"/>
      <c r="M194" s="25"/>
      <c r="N194" s="49"/>
      <c r="O194" s="49"/>
      <c r="P194" s="49"/>
      <c r="R194" s="24"/>
      <c r="S194" s="25"/>
      <c r="T194" s="49"/>
      <c r="U194" s="49"/>
      <c r="V194" s="49"/>
    </row>
    <row r="195" spans="1:22" s="4" customFormat="1" ht="25.5" x14ac:dyDescent="0.2">
      <c r="A195" s="66"/>
      <c r="B195" s="106">
        <v>238281</v>
      </c>
      <c r="C195" s="97" t="s">
        <v>42</v>
      </c>
      <c r="D195" s="103" t="s">
        <v>77</v>
      </c>
      <c r="F195" s="24"/>
      <c r="G195" s="25"/>
      <c r="H195" s="49"/>
      <c r="I195" s="49"/>
      <c r="J195" s="49"/>
      <c r="L195" s="24"/>
      <c r="M195" s="25"/>
      <c r="N195" s="49"/>
      <c r="O195" s="49"/>
      <c r="P195" s="49"/>
      <c r="R195" s="24"/>
      <c r="S195" s="25"/>
      <c r="T195" s="49"/>
      <c r="U195" s="49"/>
      <c r="V195" s="49"/>
    </row>
    <row r="196" spans="1:22" s="4" customFormat="1" ht="25.5" x14ac:dyDescent="0.2">
      <c r="A196" s="66"/>
      <c r="B196" s="106">
        <v>238281</v>
      </c>
      <c r="C196" s="97" t="s">
        <v>43</v>
      </c>
      <c r="D196" s="103" t="s">
        <v>76</v>
      </c>
      <c r="F196" s="24"/>
      <c r="G196" s="25"/>
      <c r="H196" s="49"/>
      <c r="I196" s="49"/>
      <c r="J196" s="49"/>
      <c r="L196" s="24"/>
      <c r="M196" s="25"/>
      <c r="N196" s="49"/>
      <c r="O196" s="49"/>
      <c r="P196" s="49"/>
      <c r="R196" s="24"/>
      <c r="S196" s="25"/>
      <c r="T196" s="49"/>
      <c r="U196" s="49"/>
      <c r="V196" s="49"/>
    </row>
    <row r="197" spans="1:22" s="4" customFormat="1" ht="15" x14ac:dyDescent="0.2">
      <c r="A197" s="66"/>
      <c r="B197" s="106">
        <v>238281</v>
      </c>
      <c r="C197" s="97" t="s">
        <v>44</v>
      </c>
      <c r="D197" s="103" t="s">
        <v>76</v>
      </c>
      <c r="F197" s="24"/>
      <c r="G197" s="25"/>
      <c r="H197" s="49"/>
      <c r="I197" s="49"/>
      <c r="J197" s="49"/>
      <c r="L197" s="24"/>
      <c r="M197" s="25"/>
      <c r="N197" s="49"/>
      <c r="O197" s="49"/>
      <c r="P197" s="49"/>
      <c r="R197" s="24"/>
      <c r="S197" s="25"/>
      <c r="T197" s="49"/>
      <c r="U197" s="49"/>
      <c r="V197" s="49"/>
    </row>
    <row r="198" spans="1:22" s="4" customFormat="1" ht="15.75" x14ac:dyDescent="0.2">
      <c r="A198" s="66"/>
      <c r="B198" s="94"/>
      <c r="C198" s="99"/>
      <c r="D198" s="103"/>
      <c r="F198" s="24"/>
      <c r="G198" s="25"/>
      <c r="H198" s="49"/>
      <c r="I198" s="49"/>
      <c r="J198" s="49"/>
      <c r="L198" s="24"/>
      <c r="M198" s="25"/>
      <c r="N198" s="49"/>
      <c r="O198" s="49"/>
      <c r="P198" s="49"/>
      <c r="R198" s="24"/>
      <c r="S198" s="25"/>
      <c r="T198" s="49"/>
      <c r="U198" s="49"/>
      <c r="V198" s="49"/>
    </row>
    <row r="199" spans="1:22" s="4" customFormat="1" ht="25.5" x14ac:dyDescent="0.2">
      <c r="A199" s="66"/>
      <c r="B199" s="94"/>
      <c r="C199" s="99" t="s">
        <v>69</v>
      </c>
      <c r="D199" s="103"/>
      <c r="F199" s="24"/>
      <c r="G199" s="25"/>
      <c r="H199" s="49"/>
      <c r="I199" s="49"/>
      <c r="J199" s="49"/>
      <c r="L199" s="24"/>
      <c r="M199" s="25"/>
      <c r="N199" s="49"/>
      <c r="O199" s="49"/>
      <c r="P199" s="49"/>
      <c r="R199" s="24"/>
      <c r="S199" s="25"/>
      <c r="T199" s="49"/>
      <c r="U199" s="49"/>
      <c r="V199" s="49"/>
    </row>
    <row r="200" spans="1:22" s="4" customFormat="1" ht="15" x14ac:dyDescent="0.2">
      <c r="A200" s="66"/>
      <c r="B200" s="106">
        <v>238281</v>
      </c>
      <c r="C200" s="97" t="s">
        <v>38</v>
      </c>
      <c r="D200" s="103"/>
      <c r="F200" s="24"/>
      <c r="G200" s="25"/>
      <c r="H200" s="49"/>
      <c r="I200" s="49"/>
      <c r="J200" s="49"/>
      <c r="L200" s="24"/>
      <c r="M200" s="25"/>
      <c r="N200" s="49"/>
      <c r="O200" s="49"/>
      <c r="P200" s="49"/>
      <c r="R200" s="24"/>
      <c r="S200" s="25"/>
      <c r="T200" s="49"/>
      <c r="U200" s="49"/>
      <c r="V200" s="49"/>
    </row>
    <row r="201" spans="1:22" s="4" customFormat="1" ht="15.75" x14ac:dyDescent="0.2">
      <c r="A201" s="66"/>
      <c r="B201" s="94"/>
      <c r="C201" s="98"/>
      <c r="D201" s="103"/>
      <c r="F201" s="24"/>
      <c r="G201" s="25"/>
      <c r="H201" s="49"/>
      <c r="I201" s="49"/>
      <c r="J201" s="49"/>
      <c r="L201" s="24"/>
      <c r="M201" s="25"/>
      <c r="N201" s="49"/>
      <c r="O201" s="49"/>
      <c r="P201" s="49"/>
      <c r="R201" s="24"/>
      <c r="S201" s="25"/>
      <c r="T201" s="49"/>
      <c r="U201" s="49"/>
      <c r="V201" s="49"/>
    </row>
    <row r="202" spans="1:22" s="4" customFormat="1" ht="25.5" x14ac:dyDescent="0.2">
      <c r="A202" s="66"/>
      <c r="B202" s="106">
        <v>238281</v>
      </c>
      <c r="C202" s="97" t="s">
        <v>39</v>
      </c>
      <c r="D202" s="103" t="s">
        <v>76</v>
      </c>
      <c r="F202" s="24"/>
      <c r="G202" s="25"/>
      <c r="H202" s="49"/>
      <c r="I202" s="49"/>
      <c r="J202" s="49"/>
      <c r="L202" s="24"/>
      <c r="M202" s="25"/>
      <c r="N202" s="49"/>
      <c r="O202" s="49"/>
      <c r="P202" s="49"/>
      <c r="R202" s="24"/>
      <c r="S202" s="25"/>
      <c r="T202" s="49"/>
      <c r="U202" s="49"/>
      <c r="V202" s="49"/>
    </row>
    <row r="203" spans="1:22" s="4" customFormat="1" ht="25.5" x14ac:dyDescent="0.2">
      <c r="A203" s="66"/>
      <c r="B203" s="106">
        <v>238281</v>
      </c>
      <c r="C203" s="97" t="s">
        <v>40</v>
      </c>
      <c r="D203" s="103" t="s">
        <v>77</v>
      </c>
      <c r="F203" s="24"/>
      <c r="G203" s="25"/>
      <c r="H203" s="49"/>
      <c r="I203" s="49"/>
      <c r="J203" s="49"/>
      <c r="L203" s="24"/>
      <c r="M203" s="25"/>
      <c r="N203" s="49"/>
      <c r="O203" s="49"/>
      <c r="P203" s="49"/>
      <c r="R203" s="24"/>
      <c r="S203" s="25"/>
      <c r="T203" s="49"/>
      <c r="U203" s="49"/>
      <c r="V203" s="49"/>
    </row>
    <row r="204" spans="1:22" s="4" customFormat="1" ht="25.5" x14ac:dyDescent="0.2">
      <c r="A204" s="66"/>
      <c r="B204" s="106">
        <v>238281</v>
      </c>
      <c r="C204" s="97" t="s">
        <v>41</v>
      </c>
      <c r="D204" s="103" t="s">
        <v>77</v>
      </c>
      <c r="F204" s="24"/>
      <c r="G204" s="25"/>
      <c r="H204" s="49"/>
      <c r="I204" s="49"/>
      <c r="J204" s="49"/>
      <c r="L204" s="24"/>
      <c r="M204" s="25"/>
      <c r="N204" s="49"/>
      <c r="O204" s="49"/>
      <c r="P204" s="49"/>
      <c r="R204" s="24"/>
      <c r="S204" s="25"/>
      <c r="T204" s="49"/>
      <c r="U204" s="49"/>
      <c r="V204" s="49"/>
    </row>
    <row r="205" spans="1:22" s="4" customFormat="1" ht="25.5" x14ac:dyDescent="0.2">
      <c r="A205" s="66"/>
      <c r="B205" s="106">
        <v>238281</v>
      </c>
      <c r="C205" s="97" t="s">
        <v>70</v>
      </c>
      <c r="D205" s="103" t="s">
        <v>77</v>
      </c>
      <c r="F205" s="24"/>
      <c r="G205" s="25"/>
      <c r="H205" s="49"/>
      <c r="I205" s="49"/>
      <c r="J205" s="49"/>
      <c r="L205" s="24"/>
      <c r="M205" s="25"/>
      <c r="N205" s="49"/>
      <c r="O205" s="49"/>
      <c r="P205" s="49"/>
      <c r="R205" s="24"/>
      <c r="S205" s="25"/>
      <c r="T205" s="49"/>
      <c r="U205" s="49"/>
      <c r="V205" s="49"/>
    </row>
    <row r="206" spans="1:22" s="4" customFormat="1" ht="25.5" x14ac:dyDescent="0.2">
      <c r="A206" s="66"/>
      <c r="B206" s="106">
        <v>238281</v>
      </c>
      <c r="C206" s="97" t="s">
        <v>43</v>
      </c>
      <c r="D206" s="103" t="s">
        <v>76</v>
      </c>
      <c r="F206" s="24"/>
      <c r="G206" s="25"/>
      <c r="H206" s="49"/>
      <c r="I206" s="49"/>
      <c r="J206" s="49"/>
      <c r="L206" s="24"/>
      <c r="M206" s="25"/>
      <c r="N206" s="49"/>
      <c r="O206" s="49"/>
      <c r="P206" s="49"/>
      <c r="R206" s="24"/>
      <c r="S206" s="25"/>
      <c r="T206" s="49"/>
      <c r="U206" s="49"/>
      <c r="V206" s="49"/>
    </row>
    <row r="207" spans="1:22" s="4" customFormat="1" ht="15" x14ac:dyDescent="0.2">
      <c r="A207" s="66"/>
      <c r="B207" s="106">
        <v>238281</v>
      </c>
      <c r="C207" s="97" t="s">
        <v>44</v>
      </c>
      <c r="D207" s="103" t="s">
        <v>76</v>
      </c>
      <c r="F207" s="24"/>
      <c r="G207" s="25"/>
      <c r="H207" s="49"/>
      <c r="I207" s="49"/>
      <c r="J207" s="49"/>
      <c r="L207" s="24"/>
      <c r="M207" s="25"/>
      <c r="N207" s="49"/>
      <c r="O207" s="49"/>
      <c r="P207" s="49"/>
      <c r="R207" s="24"/>
      <c r="S207" s="25"/>
      <c r="T207" s="49"/>
      <c r="U207" s="49"/>
      <c r="V207" s="49"/>
    </row>
    <row r="208" spans="1:22" ht="15.75" x14ac:dyDescent="0.2">
      <c r="A208" s="67"/>
      <c r="B208" s="94"/>
      <c r="C208" s="100"/>
      <c r="D208" s="105"/>
      <c r="F208" s="26"/>
      <c r="G208" s="27"/>
      <c r="H208" s="50"/>
      <c r="I208" s="50"/>
      <c r="J208" s="50"/>
      <c r="L208" s="26"/>
      <c r="M208" s="27"/>
      <c r="N208" s="50"/>
      <c r="O208" s="50"/>
      <c r="P208" s="50"/>
      <c r="R208" s="26"/>
      <c r="S208" s="27"/>
      <c r="T208" s="50"/>
      <c r="U208" s="50"/>
      <c r="V208" s="50"/>
    </row>
    <row r="209" spans="1:22" customFormat="1" ht="15.75" x14ac:dyDescent="0.2">
      <c r="A209" s="68"/>
      <c r="B209" s="88"/>
      <c r="C209" s="60"/>
      <c r="D209" s="40"/>
    </row>
    <row r="210" spans="1:22" customFormat="1" ht="31.5" customHeight="1" x14ac:dyDescent="0.2">
      <c r="A210" s="29" t="s">
        <v>21</v>
      </c>
      <c r="B210" s="88"/>
      <c r="C210" s="111" t="str">
        <f>C3</f>
        <v>ASCENSEURS</v>
      </c>
      <c r="D210" s="111"/>
      <c r="E210" s="111"/>
      <c r="F210" s="111"/>
      <c r="G210" s="111"/>
      <c r="H210" s="30"/>
      <c r="I210" s="30"/>
      <c r="J210" s="30"/>
      <c r="N210" s="30"/>
      <c r="O210" s="30"/>
      <c r="P210" s="30"/>
      <c r="T210" s="30"/>
      <c r="U210" s="30"/>
      <c r="V210" s="30"/>
    </row>
    <row r="211" spans="1:22" customFormat="1" ht="15.75" x14ac:dyDescent="0.2">
      <c r="A211" s="69"/>
      <c r="B211" s="88"/>
      <c r="C211" s="61"/>
      <c r="D211" s="41"/>
    </row>
    <row r="212" spans="1:22" customFormat="1" ht="15.75" x14ac:dyDescent="0.2">
      <c r="A212" s="69"/>
      <c r="B212" s="88"/>
      <c r="C212" s="61" t="s">
        <v>22</v>
      </c>
      <c r="D212" s="41"/>
      <c r="H212" s="30"/>
      <c r="I212" s="30">
        <f>I210*0.196</f>
        <v>0</v>
      </c>
      <c r="J212" s="30">
        <f>J210*0.196</f>
        <v>0</v>
      </c>
      <c r="N212" s="30"/>
      <c r="O212" s="30">
        <f>O210*0.196</f>
        <v>0</v>
      </c>
      <c r="P212" s="30">
        <f>P210*0.196</f>
        <v>0</v>
      </c>
      <c r="T212" s="30"/>
      <c r="U212" s="30">
        <f>U210*0.196</f>
        <v>0</v>
      </c>
      <c r="V212" s="30">
        <f>V210*0.196</f>
        <v>0</v>
      </c>
    </row>
    <row r="213" spans="1:22" customFormat="1" x14ac:dyDescent="0.2">
      <c r="A213" s="69"/>
      <c r="B213" s="89"/>
      <c r="C213" s="61"/>
      <c r="D213" s="41"/>
    </row>
    <row r="214" spans="1:22" customFormat="1" ht="29.25" customHeight="1" x14ac:dyDescent="0.2">
      <c r="A214" s="29" t="s">
        <v>28</v>
      </c>
      <c r="B214" s="89"/>
      <c r="C214" s="111" t="str">
        <f>C3</f>
        <v>ASCENSEURS</v>
      </c>
      <c r="D214" s="111"/>
      <c r="E214" s="111"/>
      <c r="F214" s="111"/>
      <c r="G214" s="111"/>
      <c r="H214" s="30"/>
      <c r="I214" s="30">
        <f>SUM(I210:I213)</f>
        <v>0</v>
      </c>
      <c r="J214" s="30">
        <f>SUM(J210:J213)</f>
        <v>0</v>
      </c>
      <c r="N214" s="30"/>
      <c r="O214" s="30">
        <f>SUM(O210:O213)</f>
        <v>0</v>
      </c>
      <c r="P214" s="30">
        <f>SUM(P210:P213)</f>
        <v>0</v>
      </c>
      <c r="T214" s="30"/>
      <c r="U214" s="30">
        <f>SUM(U210:U213)</f>
        <v>0</v>
      </c>
      <c r="V214" s="30">
        <f>SUM(V210:V213)</f>
        <v>0</v>
      </c>
    </row>
    <row r="215" spans="1:22" x14ac:dyDescent="0.2">
      <c r="B215" s="89"/>
    </row>
    <row r="216" spans="1:22" x14ac:dyDescent="0.2">
      <c r="B216" s="89"/>
    </row>
    <row r="217" spans="1:22" x14ac:dyDescent="0.2">
      <c r="B217" s="89"/>
    </row>
    <row r="218" spans="1:22" x14ac:dyDescent="0.2">
      <c r="B218" s="89"/>
    </row>
    <row r="219" spans="1:22" x14ac:dyDescent="0.2">
      <c r="B219" s="89"/>
    </row>
    <row r="220" spans="1:22" x14ac:dyDescent="0.2">
      <c r="B220" s="89"/>
    </row>
    <row r="221" spans="1:22" x14ac:dyDescent="0.2">
      <c r="B221" s="89"/>
    </row>
    <row r="222" spans="1:22" x14ac:dyDescent="0.2">
      <c r="B222" s="89"/>
    </row>
    <row r="223" spans="1:22" x14ac:dyDescent="0.2">
      <c r="B223" s="89"/>
      <c r="D223" s="32"/>
    </row>
    <row r="224" spans="1:22" x14ac:dyDescent="0.2">
      <c r="B224" s="89"/>
      <c r="D224" s="32"/>
    </row>
    <row r="225" spans="2:4" x14ac:dyDescent="0.2">
      <c r="B225" s="89"/>
      <c r="D225" s="32"/>
    </row>
    <row r="226" spans="2:4" x14ac:dyDescent="0.2">
      <c r="B226" s="89"/>
      <c r="D226" s="32"/>
    </row>
    <row r="227" spans="2:4" x14ac:dyDescent="0.2">
      <c r="B227" s="89"/>
      <c r="D227" s="32"/>
    </row>
    <row r="228" spans="2:4" ht="15.75" x14ac:dyDescent="0.2">
      <c r="B228" s="88"/>
      <c r="D228" s="32"/>
    </row>
    <row r="229" spans="2:4" x14ac:dyDescent="0.2">
      <c r="B229" s="89"/>
      <c r="D229" s="32"/>
    </row>
    <row r="230" spans="2:4" x14ac:dyDescent="0.2">
      <c r="B230" s="89"/>
      <c r="D230" s="32"/>
    </row>
    <row r="231" spans="2:4" x14ac:dyDescent="0.2">
      <c r="B231" s="89"/>
      <c r="D231" s="32"/>
    </row>
    <row r="232" spans="2:4" x14ac:dyDescent="0.2">
      <c r="B232" s="89"/>
      <c r="D232" s="32"/>
    </row>
    <row r="233" spans="2:4" x14ac:dyDescent="0.2">
      <c r="B233" s="89"/>
      <c r="D233" s="32"/>
    </row>
    <row r="234" spans="2:4" x14ac:dyDescent="0.2">
      <c r="B234" s="89"/>
      <c r="D234" s="32"/>
    </row>
    <row r="235" spans="2:4" ht="15.75" x14ac:dyDescent="0.2">
      <c r="B235" s="88"/>
      <c r="D235" s="32"/>
    </row>
    <row r="236" spans="2:4" x14ac:dyDescent="0.2">
      <c r="B236" s="89"/>
      <c r="D236" s="32"/>
    </row>
    <row r="237" spans="2:4" x14ac:dyDescent="0.2">
      <c r="B237" s="89"/>
      <c r="D237" s="32"/>
    </row>
    <row r="238" spans="2:4" x14ac:dyDescent="0.2">
      <c r="B238" s="89"/>
      <c r="D238" s="32"/>
    </row>
    <row r="239" spans="2:4" x14ac:dyDescent="0.2">
      <c r="B239" s="89"/>
      <c r="D239" s="32"/>
    </row>
    <row r="240" spans="2:4" x14ac:dyDescent="0.2">
      <c r="B240" s="89"/>
      <c r="D240" s="32"/>
    </row>
    <row r="241" spans="2:4" x14ac:dyDescent="0.2">
      <c r="B241" s="89"/>
      <c r="D241" s="32"/>
    </row>
    <row r="242" spans="2:4" x14ac:dyDescent="0.2">
      <c r="B242" s="89"/>
      <c r="D242" s="32"/>
    </row>
    <row r="243" spans="2:4" x14ac:dyDescent="0.2">
      <c r="B243" s="89"/>
      <c r="D243" s="32"/>
    </row>
    <row r="244" spans="2:4" x14ac:dyDescent="0.2">
      <c r="B244" s="89"/>
      <c r="D244" s="32"/>
    </row>
    <row r="245" spans="2:4" x14ac:dyDescent="0.2">
      <c r="B245" s="89"/>
      <c r="D245" s="32"/>
    </row>
    <row r="246" spans="2:4" x14ac:dyDescent="0.2">
      <c r="B246" s="89"/>
      <c r="D246" s="32"/>
    </row>
    <row r="247" spans="2:4" x14ac:dyDescent="0.2">
      <c r="B247" s="89"/>
      <c r="D247" s="32"/>
    </row>
    <row r="248" spans="2:4" x14ac:dyDescent="0.2">
      <c r="B248" s="89"/>
      <c r="D248" s="32"/>
    </row>
    <row r="249" spans="2:4" x14ac:dyDescent="0.2">
      <c r="B249" s="89"/>
      <c r="D249" s="32"/>
    </row>
    <row r="250" spans="2:4" x14ac:dyDescent="0.2">
      <c r="B250" s="89"/>
    </row>
    <row r="251" spans="2:4" x14ac:dyDescent="0.2">
      <c r="B251" s="89"/>
    </row>
    <row r="252" spans="2:4" x14ac:dyDescent="0.2">
      <c r="B252" s="89"/>
    </row>
    <row r="253" spans="2:4" x14ac:dyDescent="0.2">
      <c r="B253" s="89"/>
    </row>
    <row r="254" spans="2:4" x14ac:dyDescent="0.2">
      <c r="B254" s="89"/>
    </row>
    <row r="255" spans="2:4" x14ac:dyDescent="0.2">
      <c r="B255" s="89"/>
    </row>
    <row r="256" spans="2:4" x14ac:dyDescent="0.2">
      <c r="B256" s="89"/>
    </row>
    <row r="257" spans="2:2" x14ac:dyDescent="0.2">
      <c r="B257" s="89"/>
    </row>
    <row r="258" spans="2:2" x14ac:dyDescent="0.2">
      <c r="B258" s="89"/>
    </row>
    <row r="259" spans="2:2" x14ac:dyDescent="0.2">
      <c r="B259" s="89"/>
    </row>
    <row r="260" spans="2:2" x14ac:dyDescent="0.2">
      <c r="B260" s="89"/>
    </row>
    <row r="261" spans="2:2" x14ac:dyDescent="0.2">
      <c r="B261" s="89"/>
    </row>
    <row r="262" spans="2:2" x14ac:dyDescent="0.2">
      <c r="B262" s="89"/>
    </row>
    <row r="263" spans="2:2" x14ac:dyDescent="0.2">
      <c r="B263" s="89"/>
    </row>
    <row r="264" spans="2:2" x14ac:dyDescent="0.2">
      <c r="B264" s="89"/>
    </row>
    <row r="265" spans="2:2" x14ac:dyDescent="0.2">
      <c r="B265" s="89"/>
    </row>
    <row r="266" spans="2:2" x14ac:dyDescent="0.2">
      <c r="B266" s="89"/>
    </row>
    <row r="267" spans="2:2" x14ac:dyDescent="0.2">
      <c r="B267" s="89"/>
    </row>
    <row r="268" spans="2:2" x14ac:dyDescent="0.2">
      <c r="B268" s="89"/>
    </row>
    <row r="269" spans="2:2" x14ac:dyDescent="0.2">
      <c r="B269" s="89"/>
    </row>
    <row r="270" spans="2:2" x14ac:dyDescent="0.2">
      <c r="B270" s="89"/>
    </row>
    <row r="271" spans="2:2" x14ac:dyDescent="0.2">
      <c r="B271" s="89"/>
    </row>
    <row r="272" spans="2:2" x14ac:dyDescent="0.2">
      <c r="B272" s="89"/>
    </row>
    <row r="273" spans="2:2" x14ac:dyDescent="0.2">
      <c r="B273" s="89"/>
    </row>
    <row r="274" spans="2:2" x14ac:dyDescent="0.2">
      <c r="B274" s="89"/>
    </row>
    <row r="275" spans="2:2" x14ac:dyDescent="0.2">
      <c r="B275" s="89"/>
    </row>
    <row r="276" spans="2:2" x14ac:dyDescent="0.2">
      <c r="B276" s="89"/>
    </row>
    <row r="277" spans="2:2" x14ac:dyDescent="0.2">
      <c r="B277" s="89"/>
    </row>
    <row r="278" spans="2:2" x14ac:dyDescent="0.2">
      <c r="B278" s="89"/>
    </row>
    <row r="279" spans="2:2" x14ac:dyDescent="0.2">
      <c r="B279" s="89"/>
    </row>
    <row r="280" spans="2:2" x14ac:dyDescent="0.2">
      <c r="B280" s="89"/>
    </row>
    <row r="281" spans="2:2" x14ac:dyDescent="0.2">
      <c r="B281" s="89"/>
    </row>
    <row r="282" spans="2:2" x14ac:dyDescent="0.2">
      <c r="B282" s="89"/>
    </row>
    <row r="283" spans="2:2" x14ac:dyDescent="0.2">
      <c r="B283" s="89"/>
    </row>
    <row r="284" spans="2:2" x14ac:dyDescent="0.2">
      <c r="B284" s="89"/>
    </row>
    <row r="285" spans="2:2" x14ac:dyDescent="0.2">
      <c r="B285" s="89"/>
    </row>
    <row r="286" spans="2:2" x14ac:dyDescent="0.2">
      <c r="B286" s="89"/>
    </row>
    <row r="287" spans="2:2" x14ac:dyDescent="0.2">
      <c r="B287" s="89"/>
    </row>
    <row r="288" spans="2:2" x14ac:dyDescent="0.2">
      <c r="B288" s="89"/>
    </row>
    <row r="289" spans="2:2" x14ac:dyDescent="0.2">
      <c r="B289" s="89"/>
    </row>
    <row r="290" spans="2:2" x14ac:dyDescent="0.2">
      <c r="B290" s="89"/>
    </row>
    <row r="291" spans="2:2" x14ac:dyDescent="0.2">
      <c r="B291" s="89"/>
    </row>
    <row r="292" spans="2:2" x14ac:dyDescent="0.2">
      <c r="B292" s="89"/>
    </row>
    <row r="293" spans="2:2" x14ac:dyDescent="0.2">
      <c r="B293" s="89"/>
    </row>
    <row r="294" spans="2:2" x14ac:dyDescent="0.2">
      <c r="B294" s="89"/>
    </row>
    <row r="295" spans="2:2" x14ac:dyDescent="0.2">
      <c r="B295" s="89"/>
    </row>
    <row r="296" spans="2:2" x14ac:dyDescent="0.2">
      <c r="B296" s="89"/>
    </row>
    <row r="297" spans="2:2" x14ac:dyDescent="0.2">
      <c r="B297" s="89"/>
    </row>
    <row r="298" spans="2:2" x14ac:dyDescent="0.2">
      <c r="B298" s="89"/>
    </row>
    <row r="299" spans="2:2" x14ac:dyDescent="0.2">
      <c r="B299" s="89"/>
    </row>
    <row r="300" spans="2:2" x14ac:dyDescent="0.2">
      <c r="B300" s="89"/>
    </row>
    <row r="301" spans="2:2" x14ac:dyDescent="0.2">
      <c r="B301" s="89"/>
    </row>
    <row r="302" spans="2:2" x14ac:dyDescent="0.2">
      <c r="B302" s="89"/>
    </row>
    <row r="303" spans="2:2" x14ac:dyDescent="0.2">
      <c r="B303" s="89"/>
    </row>
    <row r="304" spans="2:2" x14ac:dyDescent="0.2">
      <c r="B304" s="89"/>
    </row>
    <row r="305" spans="2:2" x14ac:dyDescent="0.2">
      <c r="B305" s="89"/>
    </row>
    <row r="306" spans="2:2" x14ac:dyDescent="0.2">
      <c r="B306" s="89"/>
    </row>
    <row r="307" spans="2:2" x14ac:dyDescent="0.2">
      <c r="B307" s="89"/>
    </row>
    <row r="308" spans="2:2" x14ac:dyDescent="0.2">
      <c r="B308" s="89"/>
    </row>
    <row r="309" spans="2:2" x14ac:dyDescent="0.2">
      <c r="B309" s="89"/>
    </row>
    <row r="310" spans="2:2" x14ac:dyDescent="0.2">
      <c r="B310" s="89"/>
    </row>
    <row r="311" spans="2:2" ht="15.75" x14ac:dyDescent="0.2">
      <c r="B311" s="88"/>
    </row>
    <row r="312" spans="2:2" ht="15.75" x14ac:dyDescent="0.2">
      <c r="B312" s="88"/>
    </row>
    <row r="313" spans="2:2" x14ac:dyDescent="0.2">
      <c r="B313" s="89"/>
    </row>
    <row r="314" spans="2:2" x14ac:dyDescent="0.2">
      <c r="B314" s="89"/>
    </row>
    <row r="315" spans="2:2" x14ac:dyDescent="0.2">
      <c r="B315" s="90"/>
    </row>
    <row r="316" spans="2:2" ht="15.75" x14ac:dyDescent="0.2">
      <c r="B316" s="88"/>
    </row>
    <row r="317" spans="2:2" x14ac:dyDescent="0.2">
      <c r="B317" s="89"/>
    </row>
    <row r="318" spans="2:2" x14ac:dyDescent="0.2">
      <c r="B318" s="89"/>
    </row>
    <row r="319" spans="2:2" x14ac:dyDescent="0.2">
      <c r="B319" s="89"/>
    </row>
    <row r="320" spans="2:2" x14ac:dyDescent="0.2">
      <c r="B320" s="89"/>
    </row>
    <row r="321" spans="2:2" x14ac:dyDescent="0.2">
      <c r="B321" s="89"/>
    </row>
    <row r="322" spans="2:2" x14ac:dyDescent="0.2">
      <c r="B322" s="90"/>
    </row>
    <row r="323" spans="2:2" ht="15.75" x14ac:dyDescent="0.2">
      <c r="B323" s="88"/>
    </row>
    <row r="324" spans="2:2" x14ac:dyDescent="0.2">
      <c r="B324" s="89"/>
    </row>
    <row r="325" spans="2:2" x14ac:dyDescent="0.2">
      <c r="B325" s="89"/>
    </row>
    <row r="326" spans="2:2" x14ac:dyDescent="0.2">
      <c r="B326" s="89"/>
    </row>
    <row r="327" spans="2:2" x14ac:dyDescent="0.2">
      <c r="B327" s="89"/>
    </row>
    <row r="328" spans="2:2" x14ac:dyDescent="0.2">
      <c r="B328" s="89"/>
    </row>
    <row r="329" spans="2:2" x14ac:dyDescent="0.2">
      <c r="B329" s="89"/>
    </row>
    <row r="330" spans="2:2" x14ac:dyDescent="0.2">
      <c r="B330" s="89"/>
    </row>
    <row r="331" spans="2:2" x14ac:dyDescent="0.2">
      <c r="B331" s="89"/>
    </row>
    <row r="332" spans="2:2" x14ac:dyDescent="0.2">
      <c r="B332" s="89"/>
    </row>
    <row r="333" spans="2:2" x14ac:dyDescent="0.2">
      <c r="B333" s="89"/>
    </row>
    <row r="334" spans="2:2" ht="15.75" x14ac:dyDescent="0.2">
      <c r="B334" s="88"/>
    </row>
    <row r="335" spans="2:2" x14ac:dyDescent="0.2">
      <c r="B335" s="89"/>
    </row>
    <row r="336" spans="2:2" x14ac:dyDescent="0.2">
      <c r="B336" s="89"/>
    </row>
    <row r="337" spans="2:2" ht="15.75" x14ac:dyDescent="0.2">
      <c r="B337" s="88"/>
    </row>
    <row r="338" spans="2:2" ht="15.75" x14ac:dyDescent="0.2">
      <c r="B338" s="88"/>
    </row>
    <row r="339" spans="2:2" x14ac:dyDescent="0.2">
      <c r="B339" s="89"/>
    </row>
    <row r="340" spans="2:2" x14ac:dyDescent="0.2">
      <c r="B340" s="89"/>
    </row>
    <row r="341" spans="2:2" x14ac:dyDescent="0.2">
      <c r="B341" s="89"/>
    </row>
    <row r="342" spans="2:2" ht="15.75" x14ac:dyDescent="0.2">
      <c r="B342" s="88"/>
    </row>
    <row r="343" spans="2:2" ht="15.75" x14ac:dyDescent="0.2">
      <c r="B343" s="88"/>
    </row>
    <row r="344" spans="2:2" ht="15.75" x14ac:dyDescent="0.2">
      <c r="B344" s="88"/>
    </row>
    <row r="345" spans="2:2" ht="15.75" x14ac:dyDescent="0.2">
      <c r="B345" s="88"/>
    </row>
    <row r="346" spans="2:2" ht="15.75" x14ac:dyDescent="0.2">
      <c r="B346" s="88"/>
    </row>
    <row r="347" spans="2:2" ht="15.75" x14ac:dyDescent="0.2">
      <c r="B347" s="88"/>
    </row>
    <row r="348" spans="2:2" ht="15.75" x14ac:dyDescent="0.2">
      <c r="B348" s="88"/>
    </row>
    <row r="349" spans="2:2" ht="15.75" x14ac:dyDescent="0.2">
      <c r="B349" s="88"/>
    </row>
    <row r="350" spans="2:2" ht="15.75" x14ac:dyDescent="0.2">
      <c r="B350" s="88"/>
    </row>
    <row r="351" spans="2:2" ht="15.75" x14ac:dyDescent="0.2">
      <c r="B351" s="88"/>
    </row>
    <row r="352" spans="2:2" x14ac:dyDescent="0.2">
      <c r="B352" s="89"/>
    </row>
    <row r="353" spans="2:2" ht="15.75" x14ac:dyDescent="0.2">
      <c r="B353" s="88"/>
    </row>
    <row r="354" spans="2:2" ht="15.75" x14ac:dyDescent="0.2">
      <c r="B354" s="88"/>
    </row>
    <row r="355" spans="2:2" ht="15.75" x14ac:dyDescent="0.2">
      <c r="B355" s="88"/>
    </row>
    <row r="356" spans="2:2" ht="15.75" x14ac:dyDescent="0.2">
      <c r="B356" s="88"/>
    </row>
    <row r="357" spans="2:2" ht="15.75" x14ac:dyDescent="0.2">
      <c r="B357" s="88"/>
    </row>
    <row r="358" spans="2:2" ht="15.75" x14ac:dyDescent="0.2">
      <c r="B358" s="88"/>
    </row>
    <row r="359" spans="2:2" ht="15.75" x14ac:dyDescent="0.2">
      <c r="B359" s="88"/>
    </row>
    <row r="360" spans="2:2" ht="15.75" x14ac:dyDescent="0.2">
      <c r="B360" s="88"/>
    </row>
    <row r="361" spans="2:2" ht="15.75" x14ac:dyDescent="0.2">
      <c r="B361" s="88"/>
    </row>
    <row r="362" spans="2:2" ht="15.75" x14ac:dyDescent="0.2">
      <c r="B362" s="88"/>
    </row>
    <row r="363" spans="2:2" ht="15.75" x14ac:dyDescent="0.2">
      <c r="B363" s="88"/>
    </row>
    <row r="364" spans="2:2" ht="15.75" x14ac:dyDescent="0.2">
      <c r="B364" s="88"/>
    </row>
    <row r="365" spans="2:2" ht="15.75" x14ac:dyDescent="0.2">
      <c r="B365" s="88"/>
    </row>
    <row r="366" spans="2:2" ht="15.75" x14ac:dyDescent="0.2">
      <c r="B366" s="88"/>
    </row>
    <row r="367" spans="2:2" ht="15.75" x14ac:dyDescent="0.2">
      <c r="B367" s="88"/>
    </row>
    <row r="368" spans="2:2" ht="15.75" x14ac:dyDescent="0.2">
      <c r="B368" s="88"/>
    </row>
    <row r="369" spans="2:2" ht="15.75" x14ac:dyDescent="0.2">
      <c r="B369" s="88"/>
    </row>
    <row r="370" spans="2:2" ht="15.75" x14ac:dyDescent="0.2">
      <c r="B370" s="88"/>
    </row>
    <row r="371" spans="2:2" ht="15.75" x14ac:dyDescent="0.2">
      <c r="B371" s="88"/>
    </row>
    <row r="372" spans="2:2" ht="15.75" x14ac:dyDescent="0.2">
      <c r="B372" s="88"/>
    </row>
    <row r="373" spans="2:2" ht="15.75" x14ac:dyDescent="0.2">
      <c r="B373" s="88"/>
    </row>
    <row r="374" spans="2:2" ht="15.75" x14ac:dyDescent="0.2">
      <c r="B374" s="88"/>
    </row>
    <row r="375" spans="2:2" ht="15.75" x14ac:dyDescent="0.2">
      <c r="B375" s="88"/>
    </row>
    <row r="376" spans="2:2" ht="15.75" x14ac:dyDescent="0.2">
      <c r="B376" s="88"/>
    </row>
    <row r="377" spans="2:2" ht="15.75" x14ac:dyDescent="0.2">
      <c r="B377" s="88"/>
    </row>
    <row r="378" spans="2:2" ht="15.75" x14ac:dyDescent="0.2">
      <c r="B378" s="88"/>
    </row>
    <row r="379" spans="2:2" ht="15.75" x14ac:dyDescent="0.2">
      <c r="B379" s="88"/>
    </row>
    <row r="380" spans="2:2" ht="15.75" x14ac:dyDescent="0.2">
      <c r="B380" s="88"/>
    </row>
    <row r="381" spans="2:2" ht="15.75" x14ac:dyDescent="0.2">
      <c r="B381" s="88"/>
    </row>
    <row r="382" spans="2:2" ht="15.75" x14ac:dyDescent="0.2">
      <c r="B382" s="88"/>
    </row>
    <row r="383" spans="2:2" ht="15.75" x14ac:dyDescent="0.2">
      <c r="B383" s="88"/>
    </row>
    <row r="384" spans="2:2" ht="15.75" x14ac:dyDescent="0.2">
      <c r="B384" s="88"/>
    </row>
    <row r="385" spans="2:2" ht="15.75" x14ac:dyDescent="0.2">
      <c r="B385" s="88"/>
    </row>
    <row r="386" spans="2:2" ht="15.75" x14ac:dyDescent="0.2">
      <c r="B386" s="88"/>
    </row>
    <row r="387" spans="2:2" ht="15.75" x14ac:dyDescent="0.2">
      <c r="B387" s="88"/>
    </row>
    <row r="388" spans="2:2" ht="15.75" x14ac:dyDescent="0.2">
      <c r="B388" s="88"/>
    </row>
    <row r="389" spans="2:2" ht="15.75" x14ac:dyDescent="0.2">
      <c r="B389" s="88"/>
    </row>
    <row r="390" spans="2:2" ht="15.75" x14ac:dyDescent="0.2">
      <c r="B390" s="88"/>
    </row>
    <row r="391" spans="2:2" x14ac:dyDescent="0.2">
      <c r="B391" s="89"/>
    </row>
    <row r="392" spans="2:2" x14ac:dyDescent="0.2">
      <c r="B392" s="89"/>
    </row>
    <row r="393" spans="2:2" x14ac:dyDescent="0.2">
      <c r="B393" s="89"/>
    </row>
    <row r="394" spans="2:2" x14ac:dyDescent="0.2">
      <c r="B394" s="89"/>
    </row>
    <row r="395" spans="2:2" x14ac:dyDescent="0.2">
      <c r="B395" s="89"/>
    </row>
    <row r="396" spans="2:2" x14ac:dyDescent="0.2">
      <c r="B396" s="89"/>
    </row>
    <row r="397" spans="2:2" x14ac:dyDescent="0.2">
      <c r="B397" s="89"/>
    </row>
    <row r="398" spans="2:2" x14ac:dyDescent="0.2">
      <c r="B398" s="89"/>
    </row>
    <row r="399" spans="2:2" x14ac:dyDescent="0.2">
      <c r="B399" s="89"/>
    </row>
    <row r="400" spans="2:2" x14ac:dyDescent="0.2">
      <c r="B400" s="89"/>
    </row>
    <row r="401" spans="2:2" x14ac:dyDescent="0.2">
      <c r="B401" s="89"/>
    </row>
    <row r="402" spans="2:2" x14ac:dyDescent="0.2">
      <c r="B402" s="89"/>
    </row>
    <row r="403" spans="2:2" x14ac:dyDescent="0.2">
      <c r="B403" s="89"/>
    </row>
    <row r="404" spans="2:2" x14ac:dyDescent="0.2">
      <c r="B404" s="89"/>
    </row>
    <row r="405" spans="2:2" x14ac:dyDescent="0.2">
      <c r="B405" s="89"/>
    </row>
    <row r="406" spans="2:2" x14ac:dyDescent="0.2">
      <c r="B406" s="89"/>
    </row>
    <row r="407" spans="2:2" x14ac:dyDescent="0.2">
      <c r="B407" s="89"/>
    </row>
    <row r="408" spans="2:2" x14ac:dyDescent="0.2">
      <c r="B408" s="89"/>
    </row>
    <row r="409" spans="2:2" x14ac:dyDescent="0.2">
      <c r="B409" s="89"/>
    </row>
    <row r="410" spans="2:2" x14ac:dyDescent="0.2">
      <c r="B410" s="89"/>
    </row>
    <row r="411" spans="2:2" ht="15.75" x14ac:dyDescent="0.2">
      <c r="B411" s="88"/>
    </row>
    <row r="412" spans="2:2" x14ac:dyDescent="0.2">
      <c r="B412" s="89"/>
    </row>
    <row r="413" spans="2:2" ht="15.75" x14ac:dyDescent="0.2">
      <c r="B413" s="88"/>
    </row>
    <row r="414" spans="2:2" ht="15.75" x14ac:dyDescent="0.2">
      <c r="B414" s="88"/>
    </row>
    <row r="415" spans="2:2" ht="15.75" x14ac:dyDescent="0.2">
      <c r="B415" s="88"/>
    </row>
    <row r="416" spans="2:2" ht="15.75" x14ac:dyDescent="0.2">
      <c r="B416" s="88"/>
    </row>
    <row r="417" spans="2:2" ht="15.75" x14ac:dyDescent="0.2">
      <c r="B417" s="88"/>
    </row>
    <row r="418" spans="2:2" ht="15.75" x14ac:dyDescent="0.2">
      <c r="B418" s="88"/>
    </row>
    <row r="419" spans="2:2" ht="15.75" x14ac:dyDescent="0.2">
      <c r="B419" s="88"/>
    </row>
    <row r="420" spans="2:2" ht="15.75" x14ac:dyDescent="0.2">
      <c r="B420" s="88"/>
    </row>
    <row r="421" spans="2:2" ht="15.75" x14ac:dyDescent="0.2">
      <c r="B421" s="88"/>
    </row>
    <row r="422" spans="2:2" ht="15.75" x14ac:dyDescent="0.2">
      <c r="B422" s="88"/>
    </row>
    <row r="423" spans="2:2" ht="15.75" x14ac:dyDescent="0.2">
      <c r="B423" s="88"/>
    </row>
    <row r="424" spans="2:2" ht="15.75" x14ac:dyDescent="0.2">
      <c r="B424" s="88"/>
    </row>
    <row r="425" spans="2:2" ht="15.75" x14ac:dyDescent="0.2">
      <c r="B425" s="88"/>
    </row>
    <row r="426" spans="2:2" ht="15.75" x14ac:dyDescent="0.2">
      <c r="B426" s="88"/>
    </row>
    <row r="427" spans="2:2" ht="15.75" x14ac:dyDescent="0.2">
      <c r="B427" s="88"/>
    </row>
    <row r="428" spans="2:2" ht="15.75" x14ac:dyDescent="0.2">
      <c r="B428" s="88"/>
    </row>
    <row r="429" spans="2:2" ht="15.75" x14ac:dyDescent="0.2">
      <c r="B429" s="88"/>
    </row>
    <row r="430" spans="2:2" ht="15.75" x14ac:dyDescent="0.2">
      <c r="B430" s="88"/>
    </row>
    <row r="431" spans="2:2" ht="15.75" x14ac:dyDescent="0.2">
      <c r="B431" s="88"/>
    </row>
    <row r="432" spans="2:2" ht="15.75" x14ac:dyDescent="0.2">
      <c r="B432" s="88"/>
    </row>
    <row r="433" spans="2:2" ht="15.75" x14ac:dyDescent="0.2">
      <c r="B433" s="88"/>
    </row>
    <row r="434" spans="2:2" ht="15.75" x14ac:dyDescent="0.2">
      <c r="B434" s="88"/>
    </row>
    <row r="435" spans="2:2" ht="15.75" x14ac:dyDescent="0.2">
      <c r="B435" s="88"/>
    </row>
    <row r="436" spans="2:2" ht="15.75" x14ac:dyDescent="0.2">
      <c r="B436" s="88"/>
    </row>
    <row r="437" spans="2:2" ht="15.75" x14ac:dyDescent="0.2">
      <c r="B437" s="88"/>
    </row>
    <row r="438" spans="2:2" ht="15.75" x14ac:dyDescent="0.2">
      <c r="B438" s="88"/>
    </row>
    <row r="439" spans="2:2" ht="15.75" x14ac:dyDescent="0.2">
      <c r="B439" s="88"/>
    </row>
    <row r="440" spans="2:2" ht="15.75" x14ac:dyDescent="0.2">
      <c r="B440" s="88"/>
    </row>
    <row r="441" spans="2:2" ht="15.75" x14ac:dyDescent="0.2">
      <c r="B441" s="88"/>
    </row>
    <row r="442" spans="2:2" ht="15.75" x14ac:dyDescent="0.2">
      <c r="B442" s="88"/>
    </row>
    <row r="443" spans="2:2" ht="15.75" x14ac:dyDescent="0.2">
      <c r="B443" s="88"/>
    </row>
    <row r="444" spans="2:2" ht="15.75" x14ac:dyDescent="0.2">
      <c r="B444" s="88"/>
    </row>
    <row r="445" spans="2:2" ht="15.75" x14ac:dyDescent="0.2">
      <c r="B445" s="88"/>
    </row>
    <row r="446" spans="2:2" ht="15.75" x14ac:dyDescent="0.2">
      <c r="B446" s="88"/>
    </row>
    <row r="447" spans="2:2" ht="15.75" x14ac:dyDescent="0.2">
      <c r="B447" s="88"/>
    </row>
    <row r="448" spans="2:2" ht="15.75" x14ac:dyDescent="0.2">
      <c r="B448" s="88"/>
    </row>
    <row r="449" spans="2:2" ht="15.75" x14ac:dyDescent="0.2">
      <c r="B449" s="88"/>
    </row>
    <row r="450" spans="2:2" ht="15.75" x14ac:dyDescent="0.2">
      <c r="B450" s="88"/>
    </row>
    <row r="451" spans="2:2" ht="15.75" x14ac:dyDescent="0.2">
      <c r="B451" s="88"/>
    </row>
    <row r="452" spans="2:2" ht="15.75" x14ac:dyDescent="0.2">
      <c r="B452" s="88"/>
    </row>
    <row r="453" spans="2:2" ht="15.75" x14ac:dyDescent="0.2">
      <c r="B453" s="88"/>
    </row>
    <row r="454" spans="2:2" ht="15.75" x14ac:dyDescent="0.2">
      <c r="B454" s="88"/>
    </row>
    <row r="455" spans="2:2" ht="15.75" x14ac:dyDescent="0.2">
      <c r="B455" s="88"/>
    </row>
    <row r="456" spans="2:2" x14ac:dyDescent="0.2">
      <c r="B456" s="89"/>
    </row>
    <row r="457" spans="2:2" x14ac:dyDescent="0.2">
      <c r="B457" s="89"/>
    </row>
    <row r="458" spans="2:2" x14ac:dyDescent="0.2">
      <c r="B458" s="89"/>
    </row>
    <row r="459" spans="2:2" x14ac:dyDescent="0.2">
      <c r="B459" s="89"/>
    </row>
    <row r="460" spans="2:2" ht="15.75" x14ac:dyDescent="0.2">
      <c r="B460" s="88"/>
    </row>
    <row r="461" spans="2:2" ht="15.75" x14ac:dyDescent="0.2">
      <c r="B461" s="88"/>
    </row>
    <row r="462" spans="2:2" ht="15.75" x14ac:dyDescent="0.2">
      <c r="B462" s="88"/>
    </row>
    <row r="463" spans="2:2" x14ac:dyDescent="0.2">
      <c r="B463" s="89"/>
    </row>
    <row r="464" spans="2:2" x14ac:dyDescent="0.2">
      <c r="B464" s="89"/>
    </row>
    <row r="465" spans="2:2" x14ac:dyDescent="0.2">
      <c r="B465" s="89"/>
    </row>
    <row r="466" spans="2:2" x14ac:dyDescent="0.2">
      <c r="B466" s="89"/>
    </row>
    <row r="467" spans="2:2" x14ac:dyDescent="0.2">
      <c r="B467" s="89"/>
    </row>
    <row r="468" spans="2:2" x14ac:dyDescent="0.2">
      <c r="B468" s="89"/>
    </row>
    <row r="469" spans="2:2" x14ac:dyDescent="0.2">
      <c r="B469" s="89"/>
    </row>
    <row r="470" spans="2:2" x14ac:dyDescent="0.2">
      <c r="B470" s="89"/>
    </row>
    <row r="471" spans="2:2" x14ac:dyDescent="0.2">
      <c r="B471" s="89"/>
    </row>
    <row r="472" spans="2:2" x14ac:dyDescent="0.2">
      <c r="B472" s="89"/>
    </row>
    <row r="473" spans="2:2" x14ac:dyDescent="0.2">
      <c r="B473" s="89"/>
    </row>
    <row r="474" spans="2:2" x14ac:dyDescent="0.2">
      <c r="B474" s="89"/>
    </row>
    <row r="475" spans="2:2" x14ac:dyDescent="0.2">
      <c r="B475" s="89"/>
    </row>
    <row r="476" spans="2:2" x14ac:dyDescent="0.2">
      <c r="B476" s="89"/>
    </row>
    <row r="477" spans="2:2" x14ac:dyDescent="0.2">
      <c r="B477" s="89"/>
    </row>
    <row r="478" spans="2:2" x14ac:dyDescent="0.2">
      <c r="B478" s="89"/>
    </row>
    <row r="479" spans="2:2" x14ac:dyDescent="0.2">
      <c r="B479" s="89"/>
    </row>
    <row r="480" spans="2:2" x14ac:dyDescent="0.2">
      <c r="B480" s="89"/>
    </row>
    <row r="481" spans="2:2" x14ac:dyDescent="0.2">
      <c r="B481" s="89"/>
    </row>
    <row r="482" spans="2:2" x14ac:dyDescent="0.2">
      <c r="B482" s="89"/>
    </row>
    <row r="483" spans="2:2" x14ac:dyDescent="0.2">
      <c r="B483" s="89"/>
    </row>
    <row r="484" spans="2:2" x14ac:dyDescent="0.2">
      <c r="B484" s="89"/>
    </row>
    <row r="485" spans="2:2" ht="15.75" x14ac:dyDescent="0.2">
      <c r="B485" s="88"/>
    </row>
    <row r="486" spans="2:2" ht="15.75" x14ac:dyDescent="0.2">
      <c r="B486" s="88"/>
    </row>
    <row r="487" spans="2:2" x14ac:dyDescent="0.2">
      <c r="B487" s="89"/>
    </row>
    <row r="488" spans="2:2" x14ac:dyDescent="0.2">
      <c r="B488" s="89"/>
    </row>
    <row r="489" spans="2:2" x14ac:dyDescent="0.2">
      <c r="B489" s="89"/>
    </row>
    <row r="490" spans="2:2" ht="15.75" x14ac:dyDescent="0.2">
      <c r="B490" s="88"/>
    </row>
    <row r="491" spans="2:2" ht="15.75" x14ac:dyDescent="0.2">
      <c r="B491" s="88"/>
    </row>
    <row r="492" spans="2:2" ht="15.75" x14ac:dyDescent="0.2">
      <c r="B492" s="88"/>
    </row>
    <row r="493" spans="2:2" ht="15.75" x14ac:dyDescent="0.2">
      <c r="B493" s="88"/>
    </row>
    <row r="494" spans="2:2" ht="15.75" x14ac:dyDescent="0.2">
      <c r="B494" s="88"/>
    </row>
    <row r="495" spans="2:2" ht="15.75" x14ac:dyDescent="0.2">
      <c r="B495" s="88"/>
    </row>
    <row r="496" spans="2:2" ht="15.75" x14ac:dyDescent="0.2">
      <c r="B496" s="88"/>
    </row>
    <row r="497" spans="2:2" ht="15.75" x14ac:dyDescent="0.2">
      <c r="B497" s="88"/>
    </row>
    <row r="498" spans="2:2" ht="15.75" x14ac:dyDescent="0.2">
      <c r="B498" s="88"/>
    </row>
    <row r="499" spans="2:2" ht="15.75" x14ac:dyDescent="0.2">
      <c r="B499" s="88"/>
    </row>
    <row r="500" spans="2:2" ht="15.75" x14ac:dyDescent="0.2">
      <c r="B500" s="88"/>
    </row>
    <row r="501" spans="2:2" ht="15.75" x14ac:dyDescent="0.2">
      <c r="B501" s="88"/>
    </row>
    <row r="502" spans="2:2" ht="15.75" x14ac:dyDescent="0.2">
      <c r="B502" s="88"/>
    </row>
    <row r="503" spans="2:2" ht="15.75" x14ac:dyDescent="0.2">
      <c r="B503" s="88"/>
    </row>
    <row r="504" spans="2:2" ht="15.75" x14ac:dyDescent="0.2">
      <c r="B504" s="88"/>
    </row>
    <row r="505" spans="2:2" ht="15.75" x14ac:dyDescent="0.2">
      <c r="B505" s="88"/>
    </row>
    <row r="506" spans="2:2" ht="15.75" x14ac:dyDescent="0.2">
      <c r="B506" s="88"/>
    </row>
    <row r="507" spans="2:2" x14ac:dyDescent="0.2">
      <c r="B507" s="89"/>
    </row>
    <row r="508" spans="2:2" ht="15.75" x14ac:dyDescent="0.2">
      <c r="B508" s="88"/>
    </row>
    <row r="509" spans="2:2" ht="15.75" x14ac:dyDescent="0.2">
      <c r="B509" s="88"/>
    </row>
    <row r="510" spans="2:2" ht="15.75" x14ac:dyDescent="0.2">
      <c r="B510" s="88"/>
    </row>
    <row r="511" spans="2:2" ht="15.75" x14ac:dyDescent="0.2">
      <c r="B511" s="88"/>
    </row>
    <row r="512" spans="2:2" ht="15.75" x14ac:dyDescent="0.2">
      <c r="B512" s="88"/>
    </row>
    <row r="513" spans="2:2" ht="15.75" x14ac:dyDescent="0.2">
      <c r="B513" s="88"/>
    </row>
    <row r="514" spans="2:2" ht="15.75" x14ac:dyDescent="0.2">
      <c r="B514" s="88"/>
    </row>
    <row r="515" spans="2:2" ht="15.75" x14ac:dyDescent="0.2">
      <c r="B515" s="88"/>
    </row>
    <row r="516" spans="2:2" ht="15.75" x14ac:dyDescent="0.2">
      <c r="B516" s="88"/>
    </row>
    <row r="517" spans="2:2" ht="15.75" x14ac:dyDescent="0.2">
      <c r="B517" s="88"/>
    </row>
    <row r="518" spans="2:2" ht="15.75" x14ac:dyDescent="0.2">
      <c r="B518" s="88"/>
    </row>
    <row r="519" spans="2:2" ht="15.75" x14ac:dyDescent="0.2">
      <c r="B519" s="88"/>
    </row>
    <row r="520" spans="2:2" ht="15.75" x14ac:dyDescent="0.2">
      <c r="B520" s="88"/>
    </row>
    <row r="521" spans="2:2" ht="15.75" x14ac:dyDescent="0.2">
      <c r="B521" s="88"/>
    </row>
    <row r="522" spans="2:2" ht="15.75" x14ac:dyDescent="0.2">
      <c r="B522" s="88"/>
    </row>
    <row r="523" spans="2:2" ht="15.75" x14ac:dyDescent="0.2">
      <c r="B523" s="88"/>
    </row>
    <row r="524" spans="2:2" ht="15.75" x14ac:dyDescent="0.2">
      <c r="B524" s="88"/>
    </row>
    <row r="525" spans="2:2" x14ac:dyDescent="0.2">
      <c r="B525" s="89"/>
    </row>
    <row r="526" spans="2:2" x14ac:dyDescent="0.2">
      <c r="B526" s="89"/>
    </row>
    <row r="527" spans="2:2" ht="15.75" x14ac:dyDescent="0.2">
      <c r="B527" s="88"/>
    </row>
    <row r="528" spans="2:2" ht="15.75" x14ac:dyDescent="0.2">
      <c r="B528" s="88"/>
    </row>
    <row r="529" spans="2:2" ht="15.75" x14ac:dyDescent="0.2">
      <c r="B529" s="88"/>
    </row>
    <row r="530" spans="2:2" ht="15.75" x14ac:dyDescent="0.2">
      <c r="B530" s="88"/>
    </row>
    <row r="531" spans="2:2" ht="15.75" x14ac:dyDescent="0.2">
      <c r="B531" s="88"/>
    </row>
    <row r="532" spans="2:2" ht="15.75" x14ac:dyDescent="0.2">
      <c r="B532" s="88"/>
    </row>
    <row r="533" spans="2:2" ht="15.75" x14ac:dyDescent="0.2">
      <c r="B533" s="88"/>
    </row>
    <row r="534" spans="2:2" ht="15.75" x14ac:dyDescent="0.2">
      <c r="B534" s="88"/>
    </row>
    <row r="535" spans="2:2" ht="15.75" x14ac:dyDescent="0.2">
      <c r="B535" s="88"/>
    </row>
    <row r="536" spans="2:2" ht="15.75" x14ac:dyDescent="0.2">
      <c r="B536" s="88"/>
    </row>
    <row r="537" spans="2:2" ht="15.75" x14ac:dyDescent="0.2">
      <c r="B537" s="88"/>
    </row>
    <row r="538" spans="2:2" ht="15.75" x14ac:dyDescent="0.2">
      <c r="B538" s="88"/>
    </row>
    <row r="539" spans="2:2" ht="15.75" x14ac:dyDescent="0.2">
      <c r="B539" s="88"/>
    </row>
    <row r="540" spans="2:2" ht="15.75" x14ac:dyDescent="0.2">
      <c r="B540" s="88"/>
    </row>
    <row r="541" spans="2:2" ht="15.75" x14ac:dyDescent="0.2">
      <c r="B541" s="88"/>
    </row>
    <row r="542" spans="2:2" ht="15.75" x14ac:dyDescent="0.2">
      <c r="B542" s="88"/>
    </row>
    <row r="543" spans="2:2" ht="15.75" x14ac:dyDescent="0.2">
      <c r="B543" s="88"/>
    </row>
    <row r="544" spans="2:2" ht="15.75" x14ac:dyDescent="0.2">
      <c r="B544" s="88"/>
    </row>
    <row r="545" spans="2:2" ht="15.75" x14ac:dyDescent="0.2">
      <c r="B545" s="88"/>
    </row>
    <row r="546" spans="2:2" ht="15.75" x14ac:dyDescent="0.2">
      <c r="B546" s="88"/>
    </row>
    <row r="547" spans="2:2" ht="15.75" x14ac:dyDescent="0.2">
      <c r="B547" s="88"/>
    </row>
    <row r="548" spans="2:2" ht="15.75" x14ac:dyDescent="0.2">
      <c r="B548" s="88"/>
    </row>
    <row r="549" spans="2:2" ht="15.75" x14ac:dyDescent="0.2">
      <c r="B549" s="88"/>
    </row>
    <row r="550" spans="2:2" ht="15.75" x14ac:dyDescent="0.2">
      <c r="B550" s="88"/>
    </row>
    <row r="551" spans="2:2" x14ac:dyDescent="0.2">
      <c r="B551" s="89"/>
    </row>
    <row r="552" spans="2:2" x14ac:dyDescent="0.2">
      <c r="B552" s="89"/>
    </row>
    <row r="553" spans="2:2" ht="15.75" x14ac:dyDescent="0.2">
      <c r="B553" s="88"/>
    </row>
    <row r="554" spans="2:2" ht="15.75" x14ac:dyDescent="0.2">
      <c r="B554" s="88"/>
    </row>
    <row r="555" spans="2:2" ht="15.75" x14ac:dyDescent="0.2">
      <c r="B555" s="88"/>
    </row>
    <row r="556" spans="2:2" ht="15.75" x14ac:dyDescent="0.2">
      <c r="B556" s="88"/>
    </row>
    <row r="557" spans="2:2" ht="15.75" x14ac:dyDescent="0.2">
      <c r="B557" s="88"/>
    </row>
    <row r="558" spans="2:2" ht="15.75" x14ac:dyDescent="0.2">
      <c r="B558" s="88"/>
    </row>
    <row r="559" spans="2:2" ht="15.75" x14ac:dyDescent="0.2">
      <c r="B559" s="88"/>
    </row>
    <row r="560" spans="2:2" ht="15.75" x14ac:dyDescent="0.2">
      <c r="B560" s="88"/>
    </row>
    <row r="561" spans="2:2" ht="15.75" x14ac:dyDescent="0.2">
      <c r="B561" s="88"/>
    </row>
    <row r="562" spans="2:2" ht="15.75" x14ac:dyDescent="0.2">
      <c r="B562" s="88"/>
    </row>
    <row r="563" spans="2:2" ht="15.75" x14ac:dyDescent="0.2">
      <c r="B563" s="88"/>
    </row>
    <row r="564" spans="2:2" ht="15.75" x14ac:dyDescent="0.2">
      <c r="B564" s="88"/>
    </row>
    <row r="565" spans="2:2" ht="15.75" x14ac:dyDescent="0.2">
      <c r="B565" s="88"/>
    </row>
    <row r="566" spans="2:2" ht="15.75" x14ac:dyDescent="0.2">
      <c r="B566" s="88"/>
    </row>
    <row r="567" spans="2:2" ht="15.75" x14ac:dyDescent="0.2">
      <c r="B567" s="65"/>
    </row>
    <row r="568" spans="2:2" ht="15.75" x14ac:dyDescent="0.2">
      <c r="B568" s="88"/>
    </row>
    <row r="569" spans="2:2" ht="15.75" x14ac:dyDescent="0.2">
      <c r="B569" s="88"/>
    </row>
    <row r="570" spans="2:2" x14ac:dyDescent="0.2">
      <c r="B570" s="89"/>
    </row>
    <row r="571" spans="2:2" x14ac:dyDescent="0.2">
      <c r="B571" s="89"/>
    </row>
    <row r="572" spans="2:2" x14ac:dyDescent="0.2">
      <c r="B572" s="89"/>
    </row>
    <row r="573" spans="2:2" ht="15.75" x14ac:dyDescent="0.2">
      <c r="B573" s="88"/>
    </row>
    <row r="574" spans="2:2" ht="15.75" x14ac:dyDescent="0.2">
      <c r="B574" s="88"/>
    </row>
    <row r="575" spans="2:2" ht="15.75" x14ac:dyDescent="0.2">
      <c r="B575" s="88"/>
    </row>
    <row r="576" spans="2:2" ht="15.75" x14ac:dyDescent="0.2">
      <c r="B576" s="88"/>
    </row>
    <row r="577" spans="2:2" ht="15.75" x14ac:dyDescent="0.2">
      <c r="B577" s="88"/>
    </row>
    <row r="578" spans="2:2" ht="15.75" x14ac:dyDescent="0.2">
      <c r="B578" s="88"/>
    </row>
    <row r="579" spans="2:2" ht="15.75" x14ac:dyDescent="0.2">
      <c r="B579" s="88"/>
    </row>
    <row r="580" spans="2:2" ht="15.75" x14ac:dyDescent="0.2">
      <c r="B580" s="88"/>
    </row>
    <row r="581" spans="2:2" ht="15.75" x14ac:dyDescent="0.2">
      <c r="B581" s="88"/>
    </row>
    <row r="582" spans="2:2" ht="15.75" x14ac:dyDescent="0.2">
      <c r="B582" s="88"/>
    </row>
    <row r="583" spans="2:2" ht="15.75" x14ac:dyDescent="0.2">
      <c r="B583" s="88"/>
    </row>
    <row r="584" spans="2:2" ht="15.75" x14ac:dyDescent="0.2">
      <c r="B584" s="88"/>
    </row>
    <row r="585" spans="2:2" ht="15.75" x14ac:dyDescent="0.2">
      <c r="B585" s="88"/>
    </row>
    <row r="586" spans="2:2" ht="15.75" x14ac:dyDescent="0.2">
      <c r="B586" s="88"/>
    </row>
    <row r="587" spans="2:2" ht="15.75" x14ac:dyDescent="0.2">
      <c r="B587" s="88"/>
    </row>
    <row r="588" spans="2:2" ht="15.75" x14ac:dyDescent="0.2">
      <c r="B588" s="88"/>
    </row>
    <row r="589" spans="2:2" ht="15.75" x14ac:dyDescent="0.2">
      <c r="B589" s="88"/>
    </row>
    <row r="590" spans="2:2" ht="15.75" x14ac:dyDescent="0.2">
      <c r="B590" s="88"/>
    </row>
    <row r="591" spans="2:2" ht="15.75" x14ac:dyDescent="0.2">
      <c r="B591" s="88"/>
    </row>
    <row r="592" spans="2:2" x14ac:dyDescent="0.2">
      <c r="B592" s="89"/>
    </row>
    <row r="593" spans="2:2" ht="15.75" x14ac:dyDescent="0.2">
      <c r="B593" s="88"/>
    </row>
    <row r="594" spans="2:2" x14ac:dyDescent="0.2">
      <c r="B594" s="89"/>
    </row>
    <row r="595" spans="2:2" ht="15.75" x14ac:dyDescent="0.2">
      <c r="B595" s="88"/>
    </row>
    <row r="596" spans="2:2" ht="15.75" x14ac:dyDescent="0.2">
      <c r="B596" s="88"/>
    </row>
    <row r="597" spans="2:2" ht="15.75" x14ac:dyDescent="0.2">
      <c r="B597" s="88"/>
    </row>
    <row r="598" spans="2:2" ht="15.75" x14ac:dyDescent="0.2">
      <c r="B598" s="88"/>
    </row>
    <row r="599" spans="2:2" ht="15.75" x14ac:dyDescent="0.2">
      <c r="B599" s="88"/>
    </row>
    <row r="600" spans="2:2" ht="15.75" x14ac:dyDescent="0.2">
      <c r="B600" s="88"/>
    </row>
    <row r="601" spans="2:2" ht="15.75" x14ac:dyDescent="0.2">
      <c r="B601" s="88"/>
    </row>
    <row r="602" spans="2:2" ht="15.75" x14ac:dyDescent="0.2">
      <c r="B602" s="88"/>
    </row>
    <row r="603" spans="2:2" ht="15.75" x14ac:dyDescent="0.2">
      <c r="B603" s="88"/>
    </row>
    <row r="604" spans="2:2" ht="15.75" x14ac:dyDescent="0.2">
      <c r="B604" s="88"/>
    </row>
    <row r="605" spans="2:2" ht="15.75" x14ac:dyDescent="0.2">
      <c r="B605" s="88"/>
    </row>
    <row r="606" spans="2:2" ht="15.75" x14ac:dyDescent="0.2">
      <c r="B606" s="88"/>
    </row>
    <row r="607" spans="2:2" ht="15.75" x14ac:dyDescent="0.2">
      <c r="B607" s="88"/>
    </row>
    <row r="608" spans="2:2" ht="15.75" x14ac:dyDescent="0.2">
      <c r="B608" s="88"/>
    </row>
    <row r="609" spans="2:2" ht="15.75" x14ac:dyDescent="0.2">
      <c r="B609" s="88"/>
    </row>
    <row r="610" spans="2:2" ht="15.75" x14ac:dyDescent="0.2">
      <c r="B610" s="88"/>
    </row>
    <row r="611" spans="2:2" ht="15.75" x14ac:dyDescent="0.2">
      <c r="B611" s="88"/>
    </row>
    <row r="612" spans="2:2" ht="15.75" x14ac:dyDescent="0.2">
      <c r="B612" s="88"/>
    </row>
    <row r="613" spans="2:2" ht="15.75" x14ac:dyDescent="0.2">
      <c r="B613" s="88"/>
    </row>
    <row r="614" spans="2:2" ht="15.75" x14ac:dyDescent="0.2">
      <c r="B614" s="88"/>
    </row>
    <row r="615" spans="2:2" ht="15.75" x14ac:dyDescent="0.2">
      <c r="B615" s="88"/>
    </row>
    <row r="616" spans="2:2" ht="15.75" x14ac:dyDescent="0.2">
      <c r="B616" s="88"/>
    </row>
    <row r="617" spans="2:2" ht="15.75" x14ac:dyDescent="0.2">
      <c r="B617" s="88"/>
    </row>
    <row r="618" spans="2:2" ht="15.75" x14ac:dyDescent="0.2">
      <c r="B618" s="88"/>
    </row>
    <row r="619" spans="2:2" ht="15.75" x14ac:dyDescent="0.2">
      <c r="B619" s="88"/>
    </row>
    <row r="620" spans="2:2" ht="15.75" x14ac:dyDescent="0.2">
      <c r="B620" s="88"/>
    </row>
    <row r="621" spans="2:2" ht="15.75" x14ac:dyDescent="0.2">
      <c r="B621" s="88"/>
    </row>
    <row r="622" spans="2:2" ht="15.75" x14ac:dyDescent="0.2">
      <c r="B622" s="88"/>
    </row>
    <row r="623" spans="2:2" ht="15.75" x14ac:dyDescent="0.2">
      <c r="B623" s="88"/>
    </row>
    <row r="624" spans="2:2" ht="15.75" x14ac:dyDescent="0.2">
      <c r="B624" s="88"/>
    </row>
    <row r="625" spans="2:2" ht="15.75" x14ac:dyDescent="0.2">
      <c r="B625" s="88"/>
    </row>
    <row r="626" spans="2:2" ht="15.75" x14ac:dyDescent="0.2">
      <c r="B626" s="88"/>
    </row>
    <row r="627" spans="2:2" ht="15.75" x14ac:dyDescent="0.2">
      <c r="B627" s="88"/>
    </row>
    <row r="628" spans="2:2" ht="15.75" x14ac:dyDescent="0.2">
      <c r="B628" s="88"/>
    </row>
    <row r="629" spans="2:2" ht="15.75" x14ac:dyDescent="0.2">
      <c r="B629" s="88"/>
    </row>
    <row r="630" spans="2:2" ht="15.75" x14ac:dyDescent="0.2">
      <c r="B630" s="88"/>
    </row>
    <row r="631" spans="2:2" ht="15.75" x14ac:dyDescent="0.2">
      <c r="B631" s="88"/>
    </row>
    <row r="632" spans="2:2" ht="15.75" x14ac:dyDescent="0.2">
      <c r="B632" s="88"/>
    </row>
    <row r="633" spans="2:2" ht="15.75" x14ac:dyDescent="0.2">
      <c r="B633" s="88"/>
    </row>
    <row r="634" spans="2:2" ht="15.75" x14ac:dyDescent="0.2">
      <c r="B634" s="88"/>
    </row>
    <row r="635" spans="2:2" ht="15.75" x14ac:dyDescent="0.2">
      <c r="B635" s="88"/>
    </row>
    <row r="636" spans="2:2" ht="15.75" x14ac:dyDescent="0.2">
      <c r="B636" s="88"/>
    </row>
    <row r="637" spans="2:2" ht="15.75" x14ac:dyDescent="0.2">
      <c r="B637" s="88"/>
    </row>
    <row r="638" spans="2:2" ht="15.75" x14ac:dyDescent="0.2">
      <c r="B638" s="88"/>
    </row>
    <row r="639" spans="2:2" ht="15.75" x14ac:dyDescent="0.2">
      <c r="B639" s="88"/>
    </row>
    <row r="640" spans="2:2" ht="15.75" x14ac:dyDescent="0.2">
      <c r="B640" s="88"/>
    </row>
    <row r="641" spans="2:2" ht="15.75" x14ac:dyDescent="0.2">
      <c r="B641" s="88"/>
    </row>
    <row r="642" spans="2:2" ht="15.75" x14ac:dyDescent="0.2">
      <c r="B642" s="88"/>
    </row>
    <row r="643" spans="2:2" ht="15.75" x14ac:dyDescent="0.2">
      <c r="B643" s="88"/>
    </row>
    <row r="644" spans="2:2" ht="15.75" x14ac:dyDescent="0.2">
      <c r="B644" s="88"/>
    </row>
    <row r="645" spans="2:2" ht="15.75" x14ac:dyDescent="0.2">
      <c r="B645" s="88"/>
    </row>
    <row r="646" spans="2:2" ht="15.75" x14ac:dyDescent="0.2">
      <c r="B646" s="88"/>
    </row>
    <row r="647" spans="2:2" ht="15.75" x14ac:dyDescent="0.2">
      <c r="B647" s="88"/>
    </row>
    <row r="648" spans="2:2" ht="15.75" x14ac:dyDescent="0.2">
      <c r="B648" s="88"/>
    </row>
    <row r="649" spans="2:2" ht="15.75" x14ac:dyDescent="0.2">
      <c r="B649" s="88"/>
    </row>
    <row r="650" spans="2:2" ht="15.75" x14ac:dyDescent="0.2">
      <c r="B650" s="88"/>
    </row>
    <row r="651" spans="2:2" ht="15.75" x14ac:dyDescent="0.2">
      <c r="B651" s="88"/>
    </row>
    <row r="652" spans="2:2" ht="15.75" x14ac:dyDescent="0.2">
      <c r="B652" s="88"/>
    </row>
    <row r="653" spans="2:2" ht="15.75" x14ac:dyDescent="0.2">
      <c r="B653" s="88"/>
    </row>
    <row r="654" spans="2:2" ht="15.75" x14ac:dyDescent="0.2">
      <c r="B654" s="88"/>
    </row>
    <row r="655" spans="2:2" ht="15.75" x14ac:dyDescent="0.2">
      <c r="B655" s="88"/>
    </row>
    <row r="656" spans="2:2" ht="15.75" x14ac:dyDescent="0.2">
      <c r="B656" s="88"/>
    </row>
    <row r="657" spans="2:2" ht="15.75" x14ac:dyDescent="0.2">
      <c r="B657" s="88"/>
    </row>
    <row r="658" spans="2:2" ht="15.75" x14ac:dyDescent="0.2">
      <c r="B658" s="88"/>
    </row>
    <row r="659" spans="2:2" ht="15.75" x14ac:dyDescent="0.2">
      <c r="B659" s="88"/>
    </row>
    <row r="660" spans="2:2" ht="15.75" x14ac:dyDescent="0.2">
      <c r="B660" s="88"/>
    </row>
    <row r="661" spans="2:2" ht="15.75" x14ac:dyDescent="0.2">
      <c r="B661" s="88"/>
    </row>
    <row r="662" spans="2:2" ht="15.75" x14ac:dyDescent="0.2">
      <c r="B662" s="88"/>
    </row>
    <row r="663" spans="2:2" ht="15.75" x14ac:dyDescent="0.2">
      <c r="B663" s="88"/>
    </row>
    <row r="664" spans="2:2" ht="15.75" x14ac:dyDescent="0.2">
      <c r="B664" s="88"/>
    </row>
    <row r="665" spans="2:2" ht="15.75" x14ac:dyDescent="0.2">
      <c r="B665" s="88"/>
    </row>
    <row r="666" spans="2:2" ht="15.75" x14ac:dyDescent="0.2">
      <c r="B666" s="88"/>
    </row>
    <row r="667" spans="2:2" ht="15.75" x14ac:dyDescent="0.2">
      <c r="B667" s="88"/>
    </row>
    <row r="668" spans="2:2" ht="15.75" x14ac:dyDescent="0.2">
      <c r="B668" s="88"/>
    </row>
    <row r="669" spans="2:2" ht="15.75" x14ac:dyDescent="0.2">
      <c r="B669" s="88"/>
    </row>
    <row r="670" spans="2:2" ht="15.75" x14ac:dyDescent="0.2">
      <c r="B670" s="88"/>
    </row>
    <row r="671" spans="2:2" ht="15.75" x14ac:dyDescent="0.2">
      <c r="B671" s="88"/>
    </row>
    <row r="672" spans="2:2" ht="15.75" x14ac:dyDescent="0.2">
      <c r="B672" s="88"/>
    </row>
    <row r="673" spans="2:2" x14ac:dyDescent="0.2">
      <c r="B673" s="89"/>
    </row>
    <row r="674" spans="2:2" ht="15.75" x14ac:dyDescent="0.2">
      <c r="B674" s="88"/>
    </row>
    <row r="675" spans="2:2" x14ac:dyDescent="0.2">
      <c r="B675" s="89"/>
    </row>
    <row r="676" spans="2:2" x14ac:dyDescent="0.2">
      <c r="B676" s="89"/>
    </row>
    <row r="677" spans="2:2" x14ac:dyDescent="0.2">
      <c r="B677" s="89"/>
    </row>
    <row r="678" spans="2:2" x14ac:dyDescent="0.2">
      <c r="B678" s="89"/>
    </row>
    <row r="679" spans="2:2" x14ac:dyDescent="0.2">
      <c r="B679" s="89"/>
    </row>
    <row r="680" spans="2:2" x14ac:dyDescent="0.2">
      <c r="B680" s="89"/>
    </row>
    <row r="681" spans="2:2" x14ac:dyDescent="0.2">
      <c r="B681" s="89"/>
    </row>
    <row r="682" spans="2:2" x14ac:dyDescent="0.2">
      <c r="B682" s="89"/>
    </row>
    <row r="683" spans="2:2" x14ac:dyDescent="0.2">
      <c r="B683" s="89"/>
    </row>
    <row r="684" spans="2:2" x14ac:dyDescent="0.2">
      <c r="B684" s="89"/>
    </row>
    <row r="685" spans="2:2" x14ac:dyDescent="0.2">
      <c r="B685" s="89"/>
    </row>
    <row r="686" spans="2:2" x14ac:dyDescent="0.2">
      <c r="B686" s="89"/>
    </row>
    <row r="687" spans="2:2" x14ac:dyDescent="0.2">
      <c r="B687" s="89"/>
    </row>
    <row r="688" spans="2:2" x14ac:dyDescent="0.2">
      <c r="B688" s="89"/>
    </row>
    <row r="689" spans="2:2" x14ac:dyDescent="0.2">
      <c r="B689" s="89"/>
    </row>
    <row r="690" spans="2:2" x14ac:dyDescent="0.2">
      <c r="B690" s="89"/>
    </row>
    <row r="691" spans="2:2" x14ac:dyDescent="0.2">
      <c r="B691" s="89"/>
    </row>
    <row r="692" spans="2:2" x14ac:dyDescent="0.2">
      <c r="B692" s="89"/>
    </row>
    <row r="693" spans="2:2" x14ac:dyDescent="0.2">
      <c r="B693" s="89"/>
    </row>
    <row r="694" spans="2:2" x14ac:dyDescent="0.2">
      <c r="B694" s="89"/>
    </row>
    <row r="695" spans="2:2" x14ac:dyDescent="0.2">
      <c r="B695" s="89"/>
    </row>
    <row r="696" spans="2:2" x14ac:dyDescent="0.2">
      <c r="B696" s="89"/>
    </row>
    <row r="697" spans="2:2" x14ac:dyDescent="0.2">
      <c r="B697" s="89"/>
    </row>
    <row r="698" spans="2:2" ht="15.75" x14ac:dyDescent="0.2">
      <c r="B698" s="88"/>
    </row>
    <row r="699" spans="2:2" x14ac:dyDescent="0.2">
      <c r="B699" s="89"/>
    </row>
    <row r="700" spans="2:2" x14ac:dyDescent="0.2">
      <c r="B700" s="89"/>
    </row>
    <row r="701" spans="2:2" x14ac:dyDescent="0.2">
      <c r="B701" s="89"/>
    </row>
    <row r="702" spans="2:2" x14ac:dyDescent="0.2">
      <c r="B702" s="89"/>
    </row>
    <row r="703" spans="2:2" x14ac:dyDescent="0.2">
      <c r="B703" s="89"/>
    </row>
    <row r="704" spans="2:2" x14ac:dyDescent="0.2">
      <c r="B704" s="89"/>
    </row>
    <row r="705" spans="2:2" x14ac:dyDescent="0.2">
      <c r="B705" s="89"/>
    </row>
    <row r="706" spans="2:2" x14ac:dyDescent="0.2">
      <c r="B706" s="89"/>
    </row>
    <row r="707" spans="2:2" x14ac:dyDescent="0.2">
      <c r="B707" s="89"/>
    </row>
    <row r="708" spans="2:2" x14ac:dyDescent="0.2">
      <c r="B708" s="89"/>
    </row>
    <row r="709" spans="2:2" x14ac:dyDescent="0.2">
      <c r="B709" s="89"/>
    </row>
    <row r="710" spans="2:2" x14ac:dyDescent="0.2">
      <c r="B710" s="89"/>
    </row>
    <row r="711" spans="2:2" x14ac:dyDescent="0.2">
      <c r="B711" s="89"/>
    </row>
    <row r="712" spans="2:2" x14ac:dyDescent="0.2">
      <c r="B712" s="89"/>
    </row>
    <row r="713" spans="2:2" x14ac:dyDescent="0.2">
      <c r="B713" s="89"/>
    </row>
    <row r="714" spans="2:2" x14ac:dyDescent="0.2">
      <c r="B714" s="89"/>
    </row>
    <row r="715" spans="2:2" x14ac:dyDescent="0.2">
      <c r="B715" s="89"/>
    </row>
    <row r="716" spans="2:2" x14ac:dyDescent="0.2">
      <c r="B716" s="89"/>
    </row>
    <row r="717" spans="2:2" x14ac:dyDescent="0.2">
      <c r="B717" s="89"/>
    </row>
    <row r="718" spans="2:2" x14ac:dyDescent="0.2">
      <c r="B718" s="89"/>
    </row>
    <row r="719" spans="2:2" x14ac:dyDescent="0.2">
      <c r="B719" s="89"/>
    </row>
    <row r="720" spans="2:2" x14ac:dyDescent="0.2">
      <c r="B720" s="89"/>
    </row>
    <row r="721" spans="2:2" x14ac:dyDescent="0.2">
      <c r="B721" s="89"/>
    </row>
    <row r="722" spans="2:2" x14ac:dyDescent="0.2">
      <c r="B722" s="89"/>
    </row>
    <row r="723" spans="2:2" x14ac:dyDescent="0.2">
      <c r="B723" s="89"/>
    </row>
    <row r="724" spans="2:2" x14ac:dyDescent="0.2">
      <c r="B724" s="89"/>
    </row>
    <row r="725" spans="2:2" x14ac:dyDescent="0.2">
      <c r="B725" s="89"/>
    </row>
    <row r="726" spans="2:2" x14ac:dyDescent="0.2">
      <c r="B726" s="89"/>
    </row>
    <row r="727" spans="2:2" x14ac:dyDescent="0.2">
      <c r="B727" s="89"/>
    </row>
    <row r="728" spans="2:2" x14ac:dyDescent="0.2">
      <c r="B728" s="89"/>
    </row>
    <row r="729" spans="2:2" x14ac:dyDescent="0.2">
      <c r="B729" s="89"/>
    </row>
    <row r="730" spans="2:2" x14ac:dyDescent="0.2">
      <c r="B730" s="89"/>
    </row>
    <row r="731" spans="2:2" x14ac:dyDescent="0.2">
      <c r="B731" s="89"/>
    </row>
    <row r="732" spans="2:2" x14ac:dyDescent="0.2">
      <c r="B732" s="89"/>
    </row>
    <row r="733" spans="2:2" x14ac:dyDescent="0.2">
      <c r="B733" s="89"/>
    </row>
    <row r="734" spans="2:2" x14ac:dyDescent="0.2">
      <c r="B734" s="89"/>
    </row>
    <row r="735" spans="2:2" x14ac:dyDescent="0.2">
      <c r="B735" s="89"/>
    </row>
    <row r="736" spans="2:2" x14ac:dyDescent="0.2">
      <c r="B736" s="89"/>
    </row>
    <row r="737" spans="2:2" x14ac:dyDescent="0.2">
      <c r="B737" s="89"/>
    </row>
    <row r="738" spans="2:2" x14ac:dyDescent="0.2">
      <c r="B738" s="89"/>
    </row>
    <row r="739" spans="2:2" x14ac:dyDescent="0.2">
      <c r="B739" s="89"/>
    </row>
    <row r="740" spans="2:2" x14ac:dyDescent="0.2">
      <c r="B740" s="89"/>
    </row>
    <row r="741" spans="2:2" x14ac:dyDescent="0.2">
      <c r="B741" s="89"/>
    </row>
    <row r="742" spans="2:2" x14ac:dyDescent="0.2">
      <c r="B742" s="89"/>
    </row>
    <row r="743" spans="2:2" x14ac:dyDescent="0.2">
      <c r="B743" s="89"/>
    </row>
    <row r="744" spans="2:2" x14ac:dyDescent="0.2">
      <c r="B744" s="89"/>
    </row>
    <row r="745" spans="2:2" x14ac:dyDescent="0.2">
      <c r="B745" s="89"/>
    </row>
    <row r="746" spans="2:2" x14ac:dyDescent="0.2">
      <c r="B746" s="89"/>
    </row>
    <row r="747" spans="2:2" x14ac:dyDescent="0.2">
      <c r="B747" s="89"/>
    </row>
    <row r="748" spans="2:2" x14ac:dyDescent="0.2">
      <c r="B748" s="89"/>
    </row>
    <row r="749" spans="2:2" x14ac:dyDescent="0.2">
      <c r="B749" s="89"/>
    </row>
    <row r="750" spans="2:2" x14ac:dyDescent="0.2">
      <c r="B750" s="89"/>
    </row>
    <row r="751" spans="2:2" x14ac:dyDescent="0.2">
      <c r="B751" s="89"/>
    </row>
    <row r="752" spans="2:2" x14ac:dyDescent="0.2">
      <c r="B752" s="89"/>
    </row>
    <row r="753" spans="2:2" x14ac:dyDescent="0.2">
      <c r="B753" s="89"/>
    </row>
    <row r="754" spans="2:2" x14ac:dyDescent="0.2">
      <c r="B754" s="89"/>
    </row>
    <row r="755" spans="2:2" x14ac:dyDescent="0.2">
      <c r="B755" s="89"/>
    </row>
    <row r="756" spans="2:2" x14ac:dyDescent="0.2">
      <c r="B756" s="89"/>
    </row>
    <row r="757" spans="2:2" x14ac:dyDescent="0.2">
      <c r="B757" s="89"/>
    </row>
    <row r="758" spans="2:2" x14ac:dyDescent="0.2">
      <c r="B758" s="89"/>
    </row>
    <row r="759" spans="2:2" x14ac:dyDescent="0.2">
      <c r="B759" s="89"/>
    </row>
    <row r="760" spans="2:2" x14ac:dyDescent="0.2">
      <c r="B760" s="89"/>
    </row>
    <row r="761" spans="2:2" x14ac:dyDescent="0.2">
      <c r="B761" s="89"/>
    </row>
    <row r="762" spans="2:2" x14ac:dyDescent="0.2">
      <c r="B762" s="89"/>
    </row>
    <row r="763" spans="2:2" x14ac:dyDescent="0.2">
      <c r="B763" s="89"/>
    </row>
    <row r="764" spans="2:2" x14ac:dyDescent="0.2">
      <c r="B764" s="89"/>
    </row>
    <row r="765" spans="2:2" x14ac:dyDescent="0.2">
      <c r="B765" s="89"/>
    </row>
    <row r="766" spans="2:2" x14ac:dyDescent="0.2">
      <c r="B766" s="89"/>
    </row>
    <row r="767" spans="2:2" x14ac:dyDescent="0.2">
      <c r="B767" s="89"/>
    </row>
    <row r="768" spans="2:2" x14ac:dyDescent="0.2">
      <c r="B768" s="89"/>
    </row>
    <row r="769" spans="2:2" x14ac:dyDescent="0.2">
      <c r="B769" s="89"/>
    </row>
    <row r="770" spans="2:2" x14ac:dyDescent="0.2">
      <c r="B770" s="89"/>
    </row>
    <row r="771" spans="2:2" x14ac:dyDescent="0.2">
      <c r="B771" s="89"/>
    </row>
    <row r="772" spans="2:2" x14ac:dyDescent="0.2">
      <c r="B772" s="89"/>
    </row>
    <row r="773" spans="2:2" x14ac:dyDescent="0.2">
      <c r="B773" s="89"/>
    </row>
    <row r="774" spans="2:2" x14ac:dyDescent="0.2">
      <c r="B774" s="89"/>
    </row>
    <row r="775" spans="2:2" x14ac:dyDescent="0.2">
      <c r="B775" s="89"/>
    </row>
    <row r="776" spans="2:2" x14ac:dyDescent="0.2">
      <c r="B776" s="89"/>
    </row>
    <row r="777" spans="2:2" x14ac:dyDescent="0.2">
      <c r="B777" s="89"/>
    </row>
    <row r="778" spans="2:2" x14ac:dyDescent="0.2">
      <c r="B778" s="89"/>
    </row>
    <row r="779" spans="2:2" x14ac:dyDescent="0.2">
      <c r="B779" s="89"/>
    </row>
    <row r="780" spans="2:2" x14ac:dyDescent="0.2">
      <c r="B780" s="89"/>
    </row>
    <row r="781" spans="2:2" x14ac:dyDescent="0.2">
      <c r="B781" s="89"/>
    </row>
    <row r="782" spans="2:2" x14ac:dyDescent="0.2">
      <c r="B782" s="89"/>
    </row>
    <row r="783" spans="2:2" x14ac:dyDescent="0.2">
      <c r="B783" s="89"/>
    </row>
    <row r="784" spans="2:2" x14ac:dyDescent="0.2">
      <c r="B784" s="89"/>
    </row>
    <row r="785" spans="2:2" x14ac:dyDescent="0.2">
      <c r="B785" s="89"/>
    </row>
    <row r="786" spans="2:2" x14ac:dyDescent="0.2">
      <c r="B786" s="89"/>
    </row>
    <row r="787" spans="2:2" x14ac:dyDescent="0.2">
      <c r="B787" s="89"/>
    </row>
    <row r="788" spans="2:2" x14ac:dyDescent="0.2">
      <c r="B788" s="89"/>
    </row>
    <row r="789" spans="2:2" x14ac:dyDescent="0.2">
      <c r="B789" s="89"/>
    </row>
    <row r="790" spans="2:2" x14ac:dyDescent="0.2">
      <c r="B790" s="89"/>
    </row>
    <row r="791" spans="2:2" x14ac:dyDescent="0.2">
      <c r="B791" s="89"/>
    </row>
    <row r="792" spans="2:2" x14ac:dyDescent="0.2">
      <c r="B792" s="89"/>
    </row>
    <row r="793" spans="2:2" x14ac:dyDescent="0.2">
      <c r="B793" s="89"/>
    </row>
    <row r="794" spans="2:2" x14ac:dyDescent="0.2">
      <c r="B794" s="89"/>
    </row>
    <row r="795" spans="2:2" x14ac:dyDescent="0.2">
      <c r="B795" s="89"/>
    </row>
    <row r="796" spans="2:2" x14ac:dyDescent="0.2">
      <c r="B796" s="89"/>
    </row>
    <row r="797" spans="2:2" x14ac:dyDescent="0.2">
      <c r="B797" s="89"/>
    </row>
    <row r="798" spans="2:2" x14ac:dyDescent="0.2">
      <c r="B798" s="89"/>
    </row>
    <row r="799" spans="2:2" x14ac:dyDescent="0.2">
      <c r="B799" s="89"/>
    </row>
    <row r="800" spans="2:2" x14ac:dyDescent="0.2">
      <c r="B800" s="89"/>
    </row>
    <row r="801" spans="2:2" x14ac:dyDescent="0.2">
      <c r="B801" s="89"/>
    </row>
    <row r="802" spans="2:2" x14ac:dyDescent="0.2">
      <c r="B802" s="89"/>
    </row>
    <row r="803" spans="2:2" x14ac:dyDescent="0.2">
      <c r="B803" s="89"/>
    </row>
    <row r="804" spans="2:2" x14ac:dyDescent="0.2">
      <c r="B804" s="89"/>
    </row>
    <row r="805" spans="2:2" x14ac:dyDescent="0.2">
      <c r="B805" s="89"/>
    </row>
    <row r="806" spans="2:2" x14ac:dyDescent="0.2">
      <c r="B806" s="89"/>
    </row>
    <row r="807" spans="2:2" x14ac:dyDescent="0.2">
      <c r="B807" s="89"/>
    </row>
    <row r="808" spans="2:2" x14ac:dyDescent="0.2">
      <c r="B808" s="89"/>
    </row>
    <row r="809" spans="2:2" x14ac:dyDescent="0.2">
      <c r="B809" s="89"/>
    </row>
    <row r="810" spans="2:2" x14ac:dyDescent="0.2">
      <c r="B810" s="89"/>
    </row>
    <row r="811" spans="2:2" x14ac:dyDescent="0.2">
      <c r="B811" s="89"/>
    </row>
    <row r="812" spans="2:2" x14ac:dyDescent="0.2">
      <c r="B812" s="89"/>
    </row>
    <row r="813" spans="2:2" x14ac:dyDescent="0.2">
      <c r="B813" s="89"/>
    </row>
    <row r="814" spans="2:2" x14ac:dyDescent="0.2">
      <c r="B814" s="89"/>
    </row>
    <row r="815" spans="2:2" x14ac:dyDescent="0.2">
      <c r="B815" s="89"/>
    </row>
    <row r="816" spans="2:2" x14ac:dyDescent="0.2">
      <c r="B816" s="89"/>
    </row>
    <row r="817" spans="2:2" x14ac:dyDescent="0.2">
      <c r="B817" s="89"/>
    </row>
    <row r="818" spans="2:2" x14ac:dyDescent="0.2">
      <c r="B818" s="89"/>
    </row>
    <row r="819" spans="2:2" x14ac:dyDescent="0.2">
      <c r="B819" s="89"/>
    </row>
    <row r="820" spans="2:2" x14ac:dyDescent="0.2">
      <c r="B820" s="89"/>
    </row>
    <row r="821" spans="2:2" x14ac:dyDescent="0.2">
      <c r="B821" s="89"/>
    </row>
    <row r="822" spans="2:2" x14ac:dyDescent="0.2">
      <c r="B822" s="89"/>
    </row>
    <row r="823" spans="2:2" x14ac:dyDescent="0.2">
      <c r="B823" s="89"/>
    </row>
    <row r="824" spans="2:2" x14ac:dyDescent="0.2">
      <c r="B824" s="89"/>
    </row>
    <row r="825" spans="2:2" x14ac:dyDescent="0.2">
      <c r="B825" s="89"/>
    </row>
    <row r="826" spans="2:2" x14ac:dyDescent="0.2">
      <c r="B826" s="89"/>
    </row>
    <row r="827" spans="2:2" x14ac:dyDescent="0.2">
      <c r="B827" s="89"/>
    </row>
    <row r="828" spans="2:2" x14ac:dyDescent="0.2">
      <c r="B828" s="89"/>
    </row>
    <row r="829" spans="2:2" x14ac:dyDescent="0.2">
      <c r="B829" s="89"/>
    </row>
    <row r="830" spans="2:2" x14ac:dyDescent="0.2">
      <c r="B830" s="89"/>
    </row>
    <row r="831" spans="2:2" x14ac:dyDescent="0.2">
      <c r="B831" s="89"/>
    </row>
    <row r="832" spans="2:2" x14ac:dyDescent="0.2">
      <c r="B832" s="89"/>
    </row>
    <row r="833" spans="2:2" x14ac:dyDescent="0.2">
      <c r="B833" s="89"/>
    </row>
    <row r="834" spans="2:2" x14ac:dyDescent="0.2">
      <c r="B834" s="89"/>
    </row>
    <row r="835" spans="2:2" x14ac:dyDescent="0.2">
      <c r="B835" s="89"/>
    </row>
    <row r="836" spans="2:2" x14ac:dyDescent="0.2">
      <c r="B836" s="89"/>
    </row>
    <row r="837" spans="2:2" x14ac:dyDescent="0.2">
      <c r="B837" s="89"/>
    </row>
    <row r="838" spans="2:2" x14ac:dyDescent="0.2">
      <c r="B838" s="89"/>
    </row>
    <row r="839" spans="2:2" x14ac:dyDescent="0.2">
      <c r="B839" s="89"/>
    </row>
    <row r="840" spans="2:2" x14ac:dyDescent="0.2">
      <c r="B840" s="89"/>
    </row>
    <row r="841" spans="2:2" x14ac:dyDescent="0.2">
      <c r="B841" s="89"/>
    </row>
    <row r="842" spans="2:2" x14ac:dyDescent="0.2">
      <c r="B842" s="89"/>
    </row>
    <row r="843" spans="2:2" x14ac:dyDescent="0.2">
      <c r="B843" s="89"/>
    </row>
    <row r="844" spans="2:2" x14ac:dyDescent="0.2">
      <c r="B844" s="89"/>
    </row>
    <row r="845" spans="2:2" x14ac:dyDescent="0.2">
      <c r="B845" s="89"/>
    </row>
    <row r="846" spans="2:2" x14ac:dyDescent="0.2">
      <c r="B846" s="89"/>
    </row>
    <row r="847" spans="2:2" x14ac:dyDescent="0.2">
      <c r="B847" s="89"/>
    </row>
    <row r="848" spans="2:2" x14ac:dyDescent="0.2">
      <c r="B848" s="89"/>
    </row>
    <row r="849" spans="2:2" x14ac:dyDescent="0.2">
      <c r="B849" s="89"/>
    </row>
    <row r="850" spans="2:2" x14ac:dyDescent="0.2">
      <c r="B850" s="89"/>
    </row>
    <row r="851" spans="2:2" x14ac:dyDescent="0.2">
      <c r="B851" s="89"/>
    </row>
    <row r="852" spans="2:2" x14ac:dyDescent="0.2">
      <c r="B852" s="89"/>
    </row>
    <row r="853" spans="2:2" x14ac:dyDescent="0.2">
      <c r="B853" s="89"/>
    </row>
    <row r="854" spans="2:2" x14ac:dyDescent="0.2">
      <c r="B854" s="89"/>
    </row>
    <row r="855" spans="2:2" x14ac:dyDescent="0.2">
      <c r="B855" s="89"/>
    </row>
    <row r="856" spans="2:2" x14ac:dyDescent="0.2">
      <c r="B856" s="89"/>
    </row>
    <row r="857" spans="2:2" x14ac:dyDescent="0.2">
      <c r="B857" s="89"/>
    </row>
    <row r="858" spans="2:2" x14ac:dyDescent="0.2">
      <c r="B858" s="89"/>
    </row>
    <row r="859" spans="2:2" x14ac:dyDescent="0.2">
      <c r="B859" s="89"/>
    </row>
    <row r="860" spans="2:2" x14ac:dyDescent="0.2">
      <c r="B860" s="89"/>
    </row>
    <row r="861" spans="2:2" x14ac:dyDescent="0.2">
      <c r="B861" s="89"/>
    </row>
    <row r="862" spans="2:2" x14ac:dyDescent="0.2">
      <c r="B862" s="89"/>
    </row>
    <row r="863" spans="2:2" x14ac:dyDescent="0.2">
      <c r="B863" s="89"/>
    </row>
    <row r="864" spans="2:2" x14ac:dyDescent="0.2">
      <c r="B864" s="89"/>
    </row>
    <row r="865" spans="2:2" x14ac:dyDescent="0.2">
      <c r="B865" s="89"/>
    </row>
    <row r="866" spans="2:2" x14ac:dyDescent="0.2">
      <c r="B866" s="89"/>
    </row>
    <row r="867" spans="2:2" x14ac:dyDescent="0.2">
      <c r="B867" s="89"/>
    </row>
    <row r="868" spans="2:2" x14ac:dyDescent="0.2">
      <c r="B868" s="89"/>
    </row>
    <row r="869" spans="2:2" x14ac:dyDescent="0.2">
      <c r="B869" s="89"/>
    </row>
    <row r="870" spans="2:2" x14ac:dyDescent="0.2">
      <c r="B870" s="89"/>
    </row>
    <row r="871" spans="2:2" x14ac:dyDescent="0.2">
      <c r="B871" s="89"/>
    </row>
    <row r="872" spans="2:2" x14ac:dyDescent="0.2">
      <c r="B872" s="89"/>
    </row>
    <row r="873" spans="2:2" x14ac:dyDescent="0.2">
      <c r="B873" s="89"/>
    </row>
    <row r="874" spans="2:2" x14ac:dyDescent="0.2">
      <c r="B874" s="89"/>
    </row>
    <row r="875" spans="2:2" x14ac:dyDescent="0.2">
      <c r="B875" s="89"/>
    </row>
    <row r="876" spans="2:2" x14ac:dyDescent="0.2">
      <c r="B876" s="89"/>
    </row>
    <row r="877" spans="2:2" x14ac:dyDescent="0.2">
      <c r="B877" s="89"/>
    </row>
    <row r="878" spans="2:2" x14ac:dyDescent="0.2">
      <c r="B878" s="89"/>
    </row>
    <row r="879" spans="2:2" x14ac:dyDescent="0.2">
      <c r="B879" s="89"/>
    </row>
    <row r="880" spans="2:2" x14ac:dyDescent="0.2">
      <c r="B880" s="89"/>
    </row>
    <row r="881" spans="2:2" x14ac:dyDescent="0.2">
      <c r="B881" s="89"/>
    </row>
    <row r="882" spans="2:2" x14ac:dyDescent="0.2">
      <c r="B882" s="89"/>
    </row>
    <row r="883" spans="2:2" x14ac:dyDescent="0.2">
      <c r="B883" s="89"/>
    </row>
    <row r="884" spans="2:2" x14ac:dyDescent="0.2">
      <c r="B884" s="89"/>
    </row>
    <row r="885" spans="2:2" x14ac:dyDescent="0.2">
      <c r="B885" s="89"/>
    </row>
    <row r="886" spans="2:2" x14ac:dyDescent="0.2">
      <c r="B886" s="89"/>
    </row>
    <row r="887" spans="2:2" x14ac:dyDescent="0.2">
      <c r="B887" s="89"/>
    </row>
    <row r="888" spans="2:2" x14ac:dyDescent="0.2">
      <c r="B888" s="89"/>
    </row>
    <row r="889" spans="2:2" x14ac:dyDescent="0.2">
      <c r="B889" s="89"/>
    </row>
    <row r="890" spans="2:2" x14ac:dyDescent="0.2">
      <c r="B890" s="89"/>
    </row>
    <row r="891" spans="2:2" x14ac:dyDescent="0.2">
      <c r="B891" s="89"/>
    </row>
    <row r="892" spans="2:2" x14ac:dyDescent="0.2">
      <c r="B892" s="89"/>
    </row>
    <row r="893" spans="2:2" x14ac:dyDescent="0.2">
      <c r="B893" s="89"/>
    </row>
    <row r="894" spans="2:2" x14ac:dyDescent="0.2">
      <c r="B894" s="89"/>
    </row>
    <row r="895" spans="2:2" x14ac:dyDescent="0.2">
      <c r="B895" s="89"/>
    </row>
    <row r="896" spans="2:2" x14ac:dyDescent="0.2">
      <c r="B896" s="89"/>
    </row>
    <row r="897" spans="2:2" x14ac:dyDescent="0.2">
      <c r="B897" s="89"/>
    </row>
    <row r="898" spans="2:2" x14ac:dyDescent="0.2">
      <c r="B898" s="89"/>
    </row>
    <row r="899" spans="2:2" x14ac:dyDescent="0.2">
      <c r="B899" s="89"/>
    </row>
    <row r="900" spans="2:2" x14ac:dyDescent="0.2">
      <c r="B900" s="89"/>
    </row>
    <row r="901" spans="2:2" x14ac:dyDescent="0.2">
      <c r="B901" s="89"/>
    </row>
    <row r="902" spans="2:2" x14ac:dyDescent="0.2">
      <c r="B902" s="89"/>
    </row>
    <row r="903" spans="2:2" x14ac:dyDescent="0.2">
      <c r="B903" s="89"/>
    </row>
    <row r="904" spans="2:2" x14ac:dyDescent="0.2">
      <c r="B904" s="89"/>
    </row>
    <row r="905" spans="2:2" x14ac:dyDescent="0.2">
      <c r="B905" s="89"/>
    </row>
    <row r="906" spans="2:2" x14ac:dyDescent="0.2">
      <c r="B906" s="89"/>
    </row>
    <row r="907" spans="2:2" x14ac:dyDescent="0.2">
      <c r="B907" s="89"/>
    </row>
    <row r="908" spans="2:2" x14ac:dyDescent="0.2">
      <c r="B908" s="89"/>
    </row>
    <row r="909" spans="2:2" x14ac:dyDescent="0.2">
      <c r="B909" s="89"/>
    </row>
    <row r="910" spans="2:2" x14ac:dyDescent="0.2">
      <c r="B910" s="89"/>
    </row>
    <row r="911" spans="2:2" x14ac:dyDescent="0.2">
      <c r="B911" s="89"/>
    </row>
    <row r="912" spans="2:2" x14ac:dyDescent="0.2">
      <c r="B912" s="89"/>
    </row>
    <row r="913" spans="2:2" x14ac:dyDescent="0.2">
      <c r="B913" s="89"/>
    </row>
    <row r="914" spans="2:2" x14ac:dyDescent="0.2">
      <c r="B914" s="89"/>
    </row>
    <row r="915" spans="2:2" x14ac:dyDescent="0.2">
      <c r="B915" s="89"/>
    </row>
    <row r="916" spans="2:2" x14ac:dyDescent="0.2">
      <c r="B916" s="89"/>
    </row>
    <row r="917" spans="2:2" x14ac:dyDescent="0.2">
      <c r="B917" s="89"/>
    </row>
    <row r="918" spans="2:2" x14ac:dyDescent="0.2">
      <c r="B918" s="89"/>
    </row>
    <row r="919" spans="2:2" x14ac:dyDescent="0.2">
      <c r="B919" s="89"/>
    </row>
    <row r="920" spans="2:2" x14ac:dyDescent="0.2">
      <c r="B920" s="89"/>
    </row>
    <row r="921" spans="2:2" x14ac:dyDescent="0.2">
      <c r="B921" s="89"/>
    </row>
    <row r="922" spans="2:2" x14ac:dyDescent="0.2">
      <c r="B922" s="89"/>
    </row>
    <row r="923" spans="2:2" x14ac:dyDescent="0.2">
      <c r="B923" s="89"/>
    </row>
    <row r="924" spans="2:2" x14ac:dyDescent="0.2">
      <c r="B924" s="89"/>
    </row>
    <row r="925" spans="2:2" x14ac:dyDescent="0.2">
      <c r="B925" s="89"/>
    </row>
    <row r="926" spans="2:2" x14ac:dyDescent="0.2">
      <c r="B926" s="89"/>
    </row>
    <row r="927" spans="2:2" x14ac:dyDescent="0.2">
      <c r="B927" s="89"/>
    </row>
    <row r="928" spans="2:2" x14ac:dyDescent="0.2">
      <c r="B928" s="89"/>
    </row>
    <row r="929" spans="2:2" x14ac:dyDescent="0.2">
      <c r="B929" s="89"/>
    </row>
    <row r="930" spans="2:2" x14ac:dyDescent="0.2">
      <c r="B930" s="89"/>
    </row>
    <row r="931" spans="2:2" x14ac:dyDescent="0.2">
      <c r="B931" s="89"/>
    </row>
    <row r="932" spans="2:2" x14ac:dyDescent="0.2">
      <c r="B932" s="89"/>
    </row>
    <row r="933" spans="2:2" ht="15.75" x14ac:dyDescent="0.2">
      <c r="B933" s="88"/>
    </row>
    <row r="934" spans="2:2" x14ac:dyDescent="0.2">
      <c r="B934" s="89"/>
    </row>
    <row r="935" spans="2:2" x14ac:dyDescent="0.2">
      <c r="B935" s="89"/>
    </row>
    <row r="936" spans="2:2" x14ac:dyDescent="0.2">
      <c r="B936" s="89"/>
    </row>
    <row r="937" spans="2:2" x14ac:dyDescent="0.2">
      <c r="B937" s="89"/>
    </row>
    <row r="938" spans="2:2" x14ac:dyDescent="0.2">
      <c r="B938" s="89"/>
    </row>
    <row r="939" spans="2:2" x14ac:dyDescent="0.2">
      <c r="B939" s="89"/>
    </row>
    <row r="940" spans="2:2" x14ac:dyDescent="0.2">
      <c r="B940" s="89"/>
    </row>
    <row r="941" spans="2:2" x14ac:dyDescent="0.2">
      <c r="B941" s="89"/>
    </row>
    <row r="942" spans="2:2" x14ac:dyDescent="0.2">
      <c r="B942" s="89"/>
    </row>
    <row r="943" spans="2:2" x14ac:dyDescent="0.2">
      <c r="B943" s="89"/>
    </row>
    <row r="944" spans="2:2" x14ac:dyDescent="0.2">
      <c r="B944" s="89"/>
    </row>
    <row r="945" spans="2:2" x14ac:dyDescent="0.2">
      <c r="B945" s="89"/>
    </row>
    <row r="946" spans="2:2" x14ac:dyDescent="0.2">
      <c r="B946" s="89"/>
    </row>
    <row r="947" spans="2:2" x14ac:dyDescent="0.2">
      <c r="B947" s="89"/>
    </row>
    <row r="948" spans="2:2" x14ac:dyDescent="0.2">
      <c r="B948" s="89"/>
    </row>
    <row r="949" spans="2:2" x14ac:dyDescent="0.2">
      <c r="B949" s="89"/>
    </row>
    <row r="950" spans="2:2" x14ac:dyDescent="0.2">
      <c r="B950" s="89"/>
    </row>
    <row r="951" spans="2:2" x14ac:dyDescent="0.2">
      <c r="B951" s="89"/>
    </row>
    <row r="952" spans="2:2" x14ac:dyDescent="0.2">
      <c r="B952" s="89"/>
    </row>
    <row r="953" spans="2:2" x14ac:dyDescent="0.2">
      <c r="B953" s="89"/>
    </row>
    <row r="954" spans="2:2" x14ac:dyDescent="0.2">
      <c r="B954" s="89"/>
    </row>
    <row r="955" spans="2:2" x14ac:dyDescent="0.2">
      <c r="B955" s="89"/>
    </row>
    <row r="956" spans="2:2" x14ac:dyDescent="0.2">
      <c r="B956" s="89"/>
    </row>
    <row r="957" spans="2:2" x14ac:dyDescent="0.2">
      <c r="B957" s="89"/>
    </row>
    <row r="958" spans="2:2" x14ac:dyDescent="0.2">
      <c r="B958" s="89"/>
    </row>
    <row r="959" spans="2:2" x14ac:dyDescent="0.2">
      <c r="B959" s="89"/>
    </row>
    <row r="960" spans="2:2" x14ac:dyDescent="0.2">
      <c r="B960" s="89"/>
    </row>
    <row r="961" spans="2:2" x14ac:dyDescent="0.2">
      <c r="B961" s="89"/>
    </row>
    <row r="962" spans="2:2" x14ac:dyDescent="0.2">
      <c r="B962" s="89"/>
    </row>
    <row r="963" spans="2:2" x14ac:dyDescent="0.2">
      <c r="B963" s="89"/>
    </row>
    <row r="964" spans="2:2" x14ac:dyDescent="0.2">
      <c r="B964" s="89"/>
    </row>
    <row r="965" spans="2:2" x14ac:dyDescent="0.2">
      <c r="B965" s="89"/>
    </row>
    <row r="966" spans="2:2" x14ac:dyDescent="0.2">
      <c r="B966" s="89"/>
    </row>
    <row r="967" spans="2:2" x14ac:dyDescent="0.2">
      <c r="B967" s="89"/>
    </row>
    <row r="968" spans="2:2" x14ac:dyDescent="0.2">
      <c r="B968" s="89"/>
    </row>
    <row r="969" spans="2:2" x14ac:dyDescent="0.2">
      <c r="B969" s="89"/>
    </row>
    <row r="970" spans="2:2" x14ac:dyDescent="0.2">
      <c r="B970" s="89"/>
    </row>
    <row r="971" spans="2:2" x14ac:dyDescent="0.2">
      <c r="B971" s="89"/>
    </row>
    <row r="972" spans="2:2" x14ac:dyDescent="0.2">
      <c r="B972" s="89"/>
    </row>
    <row r="973" spans="2:2" x14ac:dyDescent="0.2">
      <c r="B973" s="89"/>
    </row>
    <row r="974" spans="2:2" x14ac:dyDescent="0.2">
      <c r="B974" s="89"/>
    </row>
    <row r="975" spans="2:2" x14ac:dyDescent="0.2">
      <c r="B975" s="89"/>
    </row>
    <row r="976" spans="2:2" x14ac:dyDescent="0.2">
      <c r="B976" s="89"/>
    </row>
    <row r="977" spans="2:2" x14ac:dyDescent="0.2">
      <c r="B977" s="89"/>
    </row>
    <row r="978" spans="2:2" x14ac:dyDescent="0.2">
      <c r="B978" s="89"/>
    </row>
    <row r="979" spans="2:2" x14ac:dyDescent="0.2">
      <c r="B979" s="89"/>
    </row>
    <row r="980" spans="2:2" x14ac:dyDescent="0.2">
      <c r="B980" s="89"/>
    </row>
    <row r="981" spans="2:2" x14ac:dyDescent="0.2">
      <c r="B981" s="89"/>
    </row>
    <row r="982" spans="2:2" x14ac:dyDescent="0.2">
      <c r="B982" s="89"/>
    </row>
    <row r="983" spans="2:2" x14ac:dyDescent="0.2">
      <c r="B983" s="89"/>
    </row>
    <row r="984" spans="2:2" x14ac:dyDescent="0.2">
      <c r="B984" s="89"/>
    </row>
    <row r="985" spans="2:2" x14ac:dyDescent="0.2">
      <c r="B985" s="89"/>
    </row>
    <row r="986" spans="2:2" x14ac:dyDescent="0.2">
      <c r="B986" s="89"/>
    </row>
    <row r="987" spans="2:2" x14ac:dyDescent="0.2">
      <c r="B987" s="89"/>
    </row>
    <row r="988" spans="2:2" x14ac:dyDescent="0.2">
      <c r="B988" s="89"/>
    </row>
    <row r="989" spans="2:2" x14ac:dyDescent="0.2">
      <c r="B989" s="89"/>
    </row>
    <row r="990" spans="2:2" x14ac:dyDescent="0.2">
      <c r="B990" s="89"/>
    </row>
    <row r="991" spans="2:2" x14ac:dyDescent="0.2">
      <c r="B991" s="89"/>
    </row>
    <row r="992" spans="2:2" x14ac:dyDescent="0.2">
      <c r="B992" s="89"/>
    </row>
    <row r="993" spans="2:2" x14ac:dyDescent="0.2">
      <c r="B993" s="89"/>
    </row>
    <row r="994" spans="2:2" x14ac:dyDescent="0.2">
      <c r="B994" s="89"/>
    </row>
    <row r="995" spans="2:2" x14ac:dyDescent="0.2">
      <c r="B995" s="89"/>
    </row>
    <row r="996" spans="2:2" x14ac:dyDescent="0.2">
      <c r="B996" s="89"/>
    </row>
    <row r="997" spans="2:2" x14ac:dyDescent="0.2">
      <c r="B997" s="89"/>
    </row>
    <row r="998" spans="2:2" x14ac:dyDescent="0.2">
      <c r="B998" s="89"/>
    </row>
    <row r="999" spans="2:2" x14ac:dyDescent="0.2">
      <c r="B999" s="89"/>
    </row>
    <row r="1000" spans="2:2" x14ac:dyDescent="0.2">
      <c r="B1000" s="89"/>
    </row>
    <row r="1001" spans="2:2" x14ac:dyDescent="0.2">
      <c r="B1001" s="89"/>
    </row>
    <row r="1002" spans="2:2" x14ac:dyDescent="0.2">
      <c r="B1002" s="89"/>
    </row>
    <row r="1003" spans="2:2" x14ac:dyDescent="0.2">
      <c r="B1003" s="89"/>
    </row>
    <row r="1004" spans="2:2" x14ac:dyDescent="0.2">
      <c r="B1004" s="89"/>
    </row>
    <row r="1005" spans="2:2" x14ac:dyDescent="0.2">
      <c r="B1005" s="89"/>
    </row>
    <row r="1006" spans="2:2" x14ac:dyDescent="0.2">
      <c r="B1006" s="89"/>
    </row>
    <row r="1007" spans="2:2" x14ac:dyDescent="0.2">
      <c r="B1007" s="89"/>
    </row>
    <row r="1008" spans="2:2" x14ac:dyDescent="0.2">
      <c r="B1008" s="89"/>
    </row>
    <row r="1009" spans="2:2" x14ac:dyDescent="0.2">
      <c r="B1009" s="89"/>
    </row>
    <row r="1010" spans="2:2" x14ac:dyDescent="0.2">
      <c r="B1010" s="89"/>
    </row>
    <row r="1011" spans="2:2" x14ac:dyDescent="0.2">
      <c r="B1011" s="89"/>
    </row>
    <row r="1012" spans="2:2" x14ac:dyDescent="0.2">
      <c r="B1012" s="89"/>
    </row>
    <row r="1013" spans="2:2" x14ac:dyDescent="0.2">
      <c r="B1013" s="89"/>
    </row>
    <row r="1014" spans="2:2" x14ac:dyDescent="0.2">
      <c r="B1014" s="89"/>
    </row>
    <row r="1015" spans="2:2" x14ac:dyDescent="0.2">
      <c r="B1015" s="89"/>
    </row>
    <row r="1016" spans="2:2" x14ac:dyDescent="0.2">
      <c r="B1016" s="89"/>
    </row>
    <row r="1017" spans="2:2" x14ac:dyDescent="0.2">
      <c r="B1017" s="89"/>
    </row>
    <row r="1018" spans="2:2" x14ac:dyDescent="0.2">
      <c r="B1018" s="89"/>
    </row>
    <row r="1019" spans="2:2" x14ac:dyDescent="0.2">
      <c r="B1019" s="89"/>
    </row>
    <row r="1020" spans="2:2" x14ac:dyDescent="0.2">
      <c r="B1020" s="89"/>
    </row>
    <row r="1021" spans="2:2" x14ac:dyDescent="0.2">
      <c r="B1021" s="89"/>
    </row>
    <row r="1022" spans="2:2" x14ac:dyDescent="0.2">
      <c r="B1022" s="89"/>
    </row>
    <row r="1023" spans="2:2" x14ac:dyDescent="0.2">
      <c r="B1023" s="89"/>
    </row>
    <row r="1024" spans="2:2" x14ac:dyDescent="0.2">
      <c r="B1024" s="89"/>
    </row>
    <row r="1025" spans="2:2" x14ac:dyDescent="0.2">
      <c r="B1025" s="89"/>
    </row>
    <row r="1026" spans="2:2" x14ac:dyDescent="0.2">
      <c r="B1026" s="89"/>
    </row>
    <row r="1027" spans="2:2" x14ac:dyDescent="0.2">
      <c r="B1027" s="89"/>
    </row>
    <row r="1028" spans="2:2" x14ac:dyDescent="0.2">
      <c r="B1028" s="89"/>
    </row>
    <row r="1029" spans="2:2" x14ac:dyDescent="0.2">
      <c r="B1029" s="89"/>
    </row>
    <row r="1030" spans="2:2" x14ac:dyDescent="0.2">
      <c r="B1030" s="89"/>
    </row>
    <row r="1031" spans="2:2" x14ac:dyDescent="0.2">
      <c r="B1031" s="89"/>
    </row>
    <row r="1032" spans="2:2" x14ac:dyDescent="0.2">
      <c r="B1032" s="89"/>
    </row>
    <row r="1033" spans="2:2" x14ac:dyDescent="0.2">
      <c r="B1033" s="89"/>
    </row>
    <row r="1034" spans="2:2" x14ac:dyDescent="0.2">
      <c r="B1034" s="89"/>
    </row>
    <row r="1035" spans="2:2" x14ac:dyDescent="0.2">
      <c r="B1035" s="89"/>
    </row>
    <row r="1036" spans="2:2" x14ac:dyDescent="0.2">
      <c r="B1036" s="89"/>
    </row>
    <row r="1037" spans="2:2" x14ac:dyDescent="0.2">
      <c r="B1037" s="89"/>
    </row>
    <row r="1038" spans="2:2" x14ac:dyDescent="0.2">
      <c r="B1038" s="89"/>
    </row>
    <row r="1039" spans="2:2" x14ac:dyDescent="0.2">
      <c r="B1039" s="89"/>
    </row>
    <row r="1040" spans="2:2" x14ac:dyDescent="0.2">
      <c r="B1040" s="89"/>
    </row>
    <row r="1041" spans="2:2" x14ac:dyDescent="0.2">
      <c r="B1041" s="89"/>
    </row>
    <row r="1042" spans="2:2" x14ac:dyDescent="0.2">
      <c r="B1042" s="89"/>
    </row>
    <row r="1043" spans="2:2" x14ac:dyDescent="0.2">
      <c r="B1043" s="89"/>
    </row>
    <row r="1044" spans="2:2" x14ac:dyDescent="0.2">
      <c r="B1044" s="89"/>
    </row>
    <row r="1045" spans="2:2" x14ac:dyDescent="0.2">
      <c r="B1045" s="89"/>
    </row>
    <row r="1046" spans="2:2" x14ac:dyDescent="0.2">
      <c r="B1046" s="89"/>
    </row>
    <row r="1047" spans="2:2" x14ac:dyDescent="0.2">
      <c r="B1047" s="89"/>
    </row>
    <row r="1048" spans="2:2" x14ac:dyDescent="0.2">
      <c r="B1048" s="89"/>
    </row>
    <row r="1049" spans="2:2" x14ac:dyDescent="0.2">
      <c r="B1049" s="89"/>
    </row>
    <row r="1050" spans="2:2" x14ac:dyDescent="0.2">
      <c r="B1050" s="89"/>
    </row>
    <row r="1051" spans="2:2" x14ac:dyDescent="0.2">
      <c r="B1051" s="89"/>
    </row>
    <row r="1052" spans="2:2" x14ac:dyDescent="0.2">
      <c r="B1052" s="89"/>
    </row>
    <row r="1053" spans="2:2" x14ac:dyDescent="0.2">
      <c r="B1053" s="89"/>
    </row>
    <row r="1054" spans="2:2" x14ac:dyDescent="0.2">
      <c r="B1054" s="89"/>
    </row>
    <row r="1055" spans="2:2" x14ac:dyDescent="0.2">
      <c r="B1055" s="89"/>
    </row>
    <row r="1056" spans="2:2" x14ac:dyDescent="0.2">
      <c r="B1056" s="89"/>
    </row>
    <row r="1057" spans="2:2" x14ac:dyDescent="0.2">
      <c r="B1057" s="89"/>
    </row>
    <row r="1058" spans="2:2" x14ac:dyDescent="0.2">
      <c r="B1058" s="89"/>
    </row>
    <row r="1059" spans="2:2" x14ac:dyDescent="0.2">
      <c r="B1059" s="89"/>
    </row>
    <row r="1060" spans="2:2" ht="15" x14ac:dyDescent="0.2">
      <c r="B1060" s="91"/>
    </row>
    <row r="1061" spans="2:2" x14ac:dyDescent="0.2">
      <c r="B1061" s="89"/>
    </row>
    <row r="1062" spans="2:2" x14ac:dyDescent="0.2">
      <c r="B1062" s="89"/>
    </row>
    <row r="1063" spans="2:2" x14ac:dyDescent="0.2">
      <c r="B1063" s="89"/>
    </row>
    <row r="1064" spans="2:2" x14ac:dyDescent="0.2">
      <c r="B1064" s="89"/>
    </row>
    <row r="1065" spans="2:2" x14ac:dyDescent="0.2">
      <c r="B1065" s="89"/>
    </row>
    <row r="1066" spans="2:2" x14ac:dyDescent="0.2">
      <c r="B1066" s="89"/>
    </row>
    <row r="1067" spans="2:2" x14ac:dyDescent="0.2">
      <c r="B1067" s="89"/>
    </row>
    <row r="1068" spans="2:2" x14ac:dyDescent="0.2">
      <c r="B1068" s="89"/>
    </row>
    <row r="1069" spans="2:2" x14ac:dyDescent="0.2">
      <c r="B1069" s="89"/>
    </row>
    <row r="1070" spans="2:2" ht="15.75" x14ac:dyDescent="0.2">
      <c r="B1070" s="88"/>
    </row>
    <row r="1071" spans="2:2" ht="15.75" x14ac:dyDescent="0.2">
      <c r="B1071" s="88"/>
    </row>
    <row r="1072" spans="2:2" ht="15.75" x14ac:dyDescent="0.2">
      <c r="B1072" s="88"/>
    </row>
    <row r="1073" spans="2:2" ht="15.75" x14ac:dyDescent="0.2">
      <c r="B1073" s="88"/>
    </row>
    <row r="1074" spans="2:2" ht="15.75" x14ac:dyDescent="0.2">
      <c r="B1074" s="88"/>
    </row>
    <row r="1075" spans="2:2" ht="15.75" x14ac:dyDescent="0.2">
      <c r="B1075" s="88"/>
    </row>
    <row r="1076" spans="2:2" ht="15.75" x14ac:dyDescent="0.2">
      <c r="B1076" s="88"/>
    </row>
    <row r="1077" spans="2:2" ht="15.75" x14ac:dyDescent="0.2">
      <c r="B1077" s="88"/>
    </row>
    <row r="1078" spans="2:2" ht="15.75" x14ac:dyDescent="0.2">
      <c r="B1078" s="88"/>
    </row>
    <row r="1079" spans="2:2" ht="15.75" x14ac:dyDescent="0.2">
      <c r="B1079" s="88"/>
    </row>
    <row r="1080" spans="2:2" ht="15.75" x14ac:dyDescent="0.2">
      <c r="B1080" s="88"/>
    </row>
    <row r="1081" spans="2:2" ht="15.75" x14ac:dyDescent="0.2">
      <c r="B1081" s="88"/>
    </row>
    <row r="1082" spans="2:2" ht="15.75" x14ac:dyDescent="0.2">
      <c r="B1082" s="88"/>
    </row>
    <row r="1083" spans="2:2" ht="15.75" x14ac:dyDescent="0.2">
      <c r="B1083" s="88"/>
    </row>
    <row r="1084" spans="2:2" ht="15.75" x14ac:dyDescent="0.2">
      <c r="B1084" s="88"/>
    </row>
    <row r="1085" spans="2:2" ht="15.75" x14ac:dyDescent="0.2">
      <c r="B1085" s="88"/>
    </row>
    <row r="1086" spans="2:2" ht="15.75" x14ac:dyDescent="0.2">
      <c r="B1086" s="88"/>
    </row>
    <row r="1087" spans="2:2" ht="15.75" x14ac:dyDescent="0.2">
      <c r="B1087" s="88"/>
    </row>
    <row r="1088" spans="2:2" ht="15.75" x14ac:dyDescent="0.2">
      <c r="B1088" s="88"/>
    </row>
    <row r="1089" spans="2:2" ht="15.75" x14ac:dyDescent="0.2">
      <c r="B1089" s="88"/>
    </row>
    <row r="1090" spans="2:2" ht="15.75" x14ac:dyDescent="0.2">
      <c r="B1090" s="88"/>
    </row>
    <row r="1091" spans="2:2" ht="15.75" x14ac:dyDescent="0.2">
      <c r="B1091" s="88"/>
    </row>
    <row r="1092" spans="2:2" ht="15.75" x14ac:dyDescent="0.2">
      <c r="B1092" s="88"/>
    </row>
    <row r="1093" spans="2:2" ht="15.75" x14ac:dyDescent="0.2">
      <c r="B1093" s="88"/>
    </row>
    <row r="1094" spans="2:2" ht="15.75" x14ac:dyDescent="0.2">
      <c r="B1094" s="88"/>
    </row>
    <row r="1095" spans="2:2" ht="15.75" x14ac:dyDescent="0.2">
      <c r="B1095" s="88"/>
    </row>
    <row r="1096" spans="2:2" ht="15.75" x14ac:dyDescent="0.2">
      <c r="B1096" s="88"/>
    </row>
    <row r="1097" spans="2:2" ht="15.75" x14ac:dyDescent="0.2">
      <c r="B1097" s="88"/>
    </row>
    <row r="1098" spans="2:2" ht="15.75" x14ac:dyDescent="0.2">
      <c r="B1098" s="88"/>
    </row>
    <row r="1099" spans="2:2" ht="15.75" x14ac:dyDescent="0.2">
      <c r="B1099" s="88"/>
    </row>
    <row r="1100" spans="2:2" ht="15.75" x14ac:dyDescent="0.2">
      <c r="B1100" s="88"/>
    </row>
    <row r="1101" spans="2:2" ht="15.75" x14ac:dyDescent="0.2">
      <c r="B1101" s="88"/>
    </row>
    <row r="1102" spans="2:2" ht="15.75" x14ac:dyDescent="0.2">
      <c r="B1102" s="88"/>
    </row>
    <row r="1103" spans="2:2" ht="15.75" x14ac:dyDescent="0.2">
      <c r="B1103" s="88"/>
    </row>
    <row r="1104" spans="2:2" ht="15.75" x14ac:dyDescent="0.2">
      <c r="B1104" s="88"/>
    </row>
    <row r="1105" spans="2:2" ht="15.75" x14ac:dyDescent="0.2">
      <c r="B1105" s="88"/>
    </row>
    <row r="1106" spans="2:2" ht="15.75" x14ac:dyDescent="0.2">
      <c r="B1106" s="88"/>
    </row>
    <row r="1107" spans="2:2" ht="15.75" x14ac:dyDescent="0.2">
      <c r="B1107" s="88"/>
    </row>
    <row r="1108" spans="2:2" ht="15.75" x14ac:dyDescent="0.2">
      <c r="B1108" s="88"/>
    </row>
    <row r="1109" spans="2:2" ht="15.75" x14ac:dyDescent="0.2">
      <c r="B1109" s="88"/>
    </row>
    <row r="1110" spans="2:2" ht="15.75" x14ac:dyDescent="0.2">
      <c r="B1110" s="88"/>
    </row>
    <row r="1111" spans="2:2" ht="15.75" x14ac:dyDescent="0.2">
      <c r="B1111" s="88"/>
    </row>
    <row r="1112" spans="2:2" ht="15.75" x14ac:dyDescent="0.2">
      <c r="B1112" s="88"/>
    </row>
    <row r="1113" spans="2:2" ht="15.75" x14ac:dyDescent="0.2">
      <c r="B1113" s="88"/>
    </row>
    <row r="1114" spans="2:2" ht="15.75" x14ac:dyDescent="0.2">
      <c r="B1114" s="88"/>
    </row>
    <row r="1115" spans="2:2" ht="15.75" x14ac:dyDescent="0.2">
      <c r="B1115" s="88"/>
    </row>
    <row r="1116" spans="2:2" ht="15.75" x14ac:dyDescent="0.2">
      <c r="B1116" s="88"/>
    </row>
    <row r="1117" spans="2:2" ht="15.75" x14ac:dyDescent="0.2">
      <c r="B1117" s="88"/>
    </row>
    <row r="1118" spans="2:2" ht="15.75" x14ac:dyDescent="0.2">
      <c r="B1118" s="88"/>
    </row>
    <row r="1119" spans="2:2" ht="15.75" x14ac:dyDescent="0.2">
      <c r="B1119" s="88"/>
    </row>
    <row r="1120" spans="2:2" ht="15.75" x14ac:dyDescent="0.2">
      <c r="B1120" s="88"/>
    </row>
    <row r="1121" spans="2:2" ht="15.75" x14ac:dyDescent="0.2">
      <c r="B1121" s="88"/>
    </row>
    <row r="1122" spans="2:2" ht="15.75" x14ac:dyDescent="0.2">
      <c r="B1122" s="88"/>
    </row>
    <row r="1123" spans="2:2" ht="15.75" x14ac:dyDescent="0.2">
      <c r="B1123" s="88"/>
    </row>
    <row r="1124" spans="2:2" ht="15.75" x14ac:dyDescent="0.2">
      <c r="B1124" s="88"/>
    </row>
    <row r="1125" spans="2:2" ht="15.75" x14ac:dyDescent="0.2">
      <c r="B1125" s="88"/>
    </row>
    <row r="1126" spans="2:2" ht="15.75" x14ac:dyDescent="0.2">
      <c r="B1126" s="88"/>
    </row>
    <row r="1127" spans="2:2" ht="15.75" x14ac:dyDescent="0.2">
      <c r="B1127" s="88"/>
    </row>
    <row r="1128" spans="2:2" ht="15.75" x14ac:dyDescent="0.2">
      <c r="B1128" s="88"/>
    </row>
    <row r="1129" spans="2:2" ht="15.75" x14ac:dyDescent="0.2">
      <c r="B1129" s="88"/>
    </row>
    <row r="1130" spans="2:2" ht="15.75" x14ac:dyDescent="0.2">
      <c r="B1130" s="88"/>
    </row>
    <row r="1131" spans="2:2" ht="15.75" x14ac:dyDescent="0.2">
      <c r="B1131" s="88"/>
    </row>
    <row r="1132" spans="2:2" ht="15.75" x14ac:dyDescent="0.2">
      <c r="B1132" s="88"/>
    </row>
    <row r="1133" spans="2:2" ht="15.75" x14ac:dyDescent="0.2">
      <c r="B1133" s="88"/>
    </row>
    <row r="1134" spans="2:2" ht="15.75" x14ac:dyDescent="0.2">
      <c r="B1134" s="88"/>
    </row>
    <row r="1135" spans="2:2" ht="15.75" x14ac:dyDescent="0.2">
      <c r="B1135" s="88"/>
    </row>
    <row r="1136" spans="2:2" ht="15.75" x14ac:dyDescent="0.2">
      <c r="B1136" s="88"/>
    </row>
    <row r="1137" spans="2:2" ht="15.75" x14ac:dyDescent="0.2">
      <c r="B1137" s="88"/>
    </row>
    <row r="1138" spans="2:2" ht="15.75" x14ac:dyDescent="0.2">
      <c r="B1138" s="88"/>
    </row>
    <row r="1139" spans="2:2" ht="15.75" x14ac:dyDescent="0.2">
      <c r="B1139" s="88"/>
    </row>
    <row r="1140" spans="2:2" ht="15.75" x14ac:dyDescent="0.2">
      <c r="B1140" s="88"/>
    </row>
    <row r="1141" spans="2:2" ht="15.75" x14ac:dyDescent="0.2">
      <c r="B1141" s="88"/>
    </row>
    <row r="1142" spans="2:2" ht="15.75" x14ac:dyDescent="0.2">
      <c r="B1142" s="88"/>
    </row>
    <row r="1143" spans="2:2" ht="15.75" x14ac:dyDescent="0.2">
      <c r="B1143" s="88"/>
    </row>
    <row r="1144" spans="2:2" ht="15.75" x14ac:dyDescent="0.2">
      <c r="B1144" s="88"/>
    </row>
    <row r="1145" spans="2:2" ht="15.75" x14ac:dyDescent="0.2">
      <c r="B1145" s="88"/>
    </row>
    <row r="1146" spans="2:2" ht="15.75" x14ac:dyDescent="0.2">
      <c r="B1146" s="88"/>
    </row>
    <row r="1147" spans="2:2" ht="15.75" x14ac:dyDescent="0.2">
      <c r="B1147" s="88"/>
    </row>
    <row r="1148" spans="2:2" ht="15.75" x14ac:dyDescent="0.2">
      <c r="B1148" s="88"/>
    </row>
    <row r="1149" spans="2:2" ht="15.75" x14ac:dyDescent="0.2">
      <c r="B1149" s="88"/>
    </row>
    <row r="1150" spans="2:2" ht="15.75" x14ac:dyDescent="0.2">
      <c r="B1150" s="88"/>
    </row>
    <row r="1151" spans="2:2" ht="15.75" x14ac:dyDescent="0.2">
      <c r="B1151" s="88"/>
    </row>
    <row r="1152" spans="2:2" ht="15.75" x14ac:dyDescent="0.2">
      <c r="B1152" s="88"/>
    </row>
    <row r="1153" spans="2:2" ht="15.75" x14ac:dyDescent="0.2">
      <c r="B1153" s="88"/>
    </row>
    <row r="1154" spans="2:2" ht="15.75" x14ac:dyDescent="0.2">
      <c r="B1154" s="88"/>
    </row>
    <row r="1155" spans="2:2" ht="15.75" x14ac:dyDescent="0.2">
      <c r="B1155" s="88"/>
    </row>
    <row r="1156" spans="2:2" ht="15.75" x14ac:dyDescent="0.2">
      <c r="B1156" s="88"/>
    </row>
    <row r="1157" spans="2:2" ht="15.75" x14ac:dyDescent="0.2">
      <c r="B1157" s="88"/>
    </row>
    <row r="1158" spans="2:2" ht="15.75" x14ac:dyDescent="0.2">
      <c r="B1158" s="88"/>
    </row>
    <row r="1159" spans="2:2" ht="15.75" x14ac:dyDescent="0.2">
      <c r="B1159" s="88"/>
    </row>
    <row r="1160" spans="2:2" ht="15.75" x14ac:dyDescent="0.2">
      <c r="B1160" s="88"/>
    </row>
    <row r="1161" spans="2:2" ht="15.75" x14ac:dyDescent="0.2">
      <c r="B1161" s="88"/>
    </row>
    <row r="1162" spans="2:2" ht="15.75" x14ac:dyDescent="0.2">
      <c r="B1162" s="88"/>
    </row>
    <row r="1163" spans="2:2" ht="15.75" x14ac:dyDescent="0.2">
      <c r="B1163" s="88"/>
    </row>
    <row r="1164" spans="2:2" ht="15.75" x14ac:dyDescent="0.2">
      <c r="B1164" s="88"/>
    </row>
    <row r="1165" spans="2:2" ht="15.75" x14ac:dyDescent="0.2">
      <c r="B1165" s="88"/>
    </row>
    <row r="1166" spans="2:2" ht="15.75" x14ac:dyDescent="0.2">
      <c r="B1166" s="88"/>
    </row>
    <row r="1167" spans="2:2" ht="15.75" x14ac:dyDescent="0.2">
      <c r="B1167" s="88"/>
    </row>
    <row r="1168" spans="2:2" ht="15.75" x14ac:dyDescent="0.2">
      <c r="B1168" s="88"/>
    </row>
    <row r="1169" spans="2:2" ht="15.75" x14ac:dyDescent="0.2">
      <c r="B1169" s="88"/>
    </row>
    <row r="1170" spans="2:2" ht="15.75" x14ac:dyDescent="0.2">
      <c r="B1170" s="88"/>
    </row>
    <row r="1171" spans="2:2" ht="15.75" x14ac:dyDescent="0.2">
      <c r="B1171" s="88"/>
    </row>
    <row r="1172" spans="2:2" ht="15.75" x14ac:dyDescent="0.2">
      <c r="B1172" s="88"/>
    </row>
    <row r="1173" spans="2:2" ht="15.75" x14ac:dyDescent="0.2">
      <c r="B1173" s="88"/>
    </row>
    <row r="1174" spans="2:2" ht="15.75" x14ac:dyDescent="0.2">
      <c r="B1174" s="88"/>
    </row>
    <row r="1175" spans="2:2" ht="15.75" x14ac:dyDescent="0.2">
      <c r="B1175" s="88"/>
    </row>
    <row r="1176" spans="2:2" ht="15.75" x14ac:dyDescent="0.2">
      <c r="B1176" s="88"/>
    </row>
    <row r="1177" spans="2:2" ht="15.75" x14ac:dyDescent="0.2">
      <c r="B1177" s="88"/>
    </row>
    <row r="1178" spans="2:2" ht="15.75" x14ac:dyDescent="0.2">
      <c r="B1178" s="88"/>
    </row>
    <row r="1179" spans="2:2" ht="15.75" x14ac:dyDescent="0.2">
      <c r="B1179" s="88"/>
    </row>
    <row r="1180" spans="2:2" ht="15.75" x14ac:dyDescent="0.2">
      <c r="B1180" s="88"/>
    </row>
    <row r="1181" spans="2:2" ht="15.75" x14ac:dyDescent="0.2">
      <c r="B1181" s="88"/>
    </row>
    <row r="1182" spans="2:2" ht="15.75" x14ac:dyDescent="0.2">
      <c r="B1182" s="88"/>
    </row>
    <row r="1183" spans="2:2" ht="15.75" x14ac:dyDescent="0.2">
      <c r="B1183" s="88"/>
    </row>
    <row r="1184" spans="2:2" ht="15.75" x14ac:dyDescent="0.2">
      <c r="B1184" s="88"/>
    </row>
    <row r="1185" spans="2:2" ht="15.75" x14ac:dyDescent="0.2">
      <c r="B1185" s="88"/>
    </row>
    <row r="1186" spans="2:2" ht="15.75" x14ac:dyDescent="0.2">
      <c r="B1186" s="88"/>
    </row>
    <row r="1187" spans="2:2" ht="15.75" x14ac:dyDescent="0.2">
      <c r="B1187" s="88"/>
    </row>
    <row r="1188" spans="2:2" ht="15.75" x14ac:dyDescent="0.2">
      <c r="B1188" s="88"/>
    </row>
    <row r="1189" spans="2:2" ht="15.75" x14ac:dyDescent="0.2">
      <c r="B1189" s="88"/>
    </row>
    <row r="1190" spans="2:2" ht="15.75" x14ac:dyDescent="0.2">
      <c r="B1190" s="88"/>
    </row>
    <row r="1191" spans="2:2" ht="15.75" x14ac:dyDescent="0.2">
      <c r="B1191" s="88"/>
    </row>
    <row r="1192" spans="2:2" ht="15.75" x14ac:dyDescent="0.2">
      <c r="B1192" s="88"/>
    </row>
    <row r="1193" spans="2:2" ht="15.75" x14ac:dyDescent="0.2">
      <c r="B1193" s="88"/>
    </row>
    <row r="1194" spans="2:2" ht="15.75" x14ac:dyDescent="0.2">
      <c r="B1194" s="88"/>
    </row>
    <row r="1195" spans="2:2" ht="15.75" x14ac:dyDescent="0.2">
      <c r="B1195" s="88"/>
    </row>
    <row r="1196" spans="2:2" ht="15.75" x14ac:dyDescent="0.2">
      <c r="B1196" s="88"/>
    </row>
    <row r="1197" spans="2:2" ht="15.75" x14ac:dyDescent="0.2">
      <c r="B1197" s="88"/>
    </row>
    <row r="1198" spans="2:2" ht="15.75" x14ac:dyDescent="0.2">
      <c r="B1198" s="88"/>
    </row>
    <row r="1199" spans="2:2" ht="15.75" x14ac:dyDescent="0.2">
      <c r="B1199" s="88"/>
    </row>
    <row r="1200" spans="2:2" ht="15.75" x14ac:dyDescent="0.2">
      <c r="B1200" s="88"/>
    </row>
    <row r="1201" spans="2:2" ht="15.75" x14ac:dyDescent="0.2">
      <c r="B1201" s="88"/>
    </row>
    <row r="1202" spans="2:2" x14ac:dyDescent="0.2">
      <c r="B1202" s="89"/>
    </row>
    <row r="1203" spans="2:2" x14ac:dyDescent="0.2">
      <c r="B1203" s="89"/>
    </row>
    <row r="1204" spans="2:2" x14ac:dyDescent="0.2">
      <c r="B1204" s="89"/>
    </row>
    <row r="1205" spans="2:2" x14ac:dyDescent="0.2">
      <c r="B1205" s="89"/>
    </row>
    <row r="1206" spans="2:2" x14ac:dyDescent="0.2">
      <c r="B1206" s="89"/>
    </row>
    <row r="1207" spans="2:2" x14ac:dyDescent="0.2">
      <c r="B1207" s="89"/>
    </row>
    <row r="1208" spans="2:2" x14ac:dyDescent="0.2">
      <c r="B1208" s="89"/>
    </row>
    <row r="1209" spans="2:2" x14ac:dyDescent="0.2">
      <c r="B1209" s="89"/>
    </row>
    <row r="1210" spans="2:2" x14ac:dyDescent="0.2">
      <c r="B1210" s="89"/>
    </row>
    <row r="1211" spans="2:2" x14ac:dyDescent="0.2">
      <c r="B1211" s="89"/>
    </row>
    <row r="1212" spans="2:2" x14ac:dyDescent="0.2">
      <c r="B1212" s="89"/>
    </row>
    <row r="1213" spans="2:2" x14ac:dyDescent="0.2">
      <c r="B1213" s="89"/>
    </row>
    <row r="1214" spans="2:2" x14ac:dyDescent="0.2">
      <c r="B1214" s="89"/>
    </row>
    <row r="1215" spans="2:2" x14ac:dyDescent="0.2">
      <c r="B1215" s="89"/>
    </row>
    <row r="1216" spans="2:2" x14ac:dyDescent="0.2">
      <c r="B1216" s="89"/>
    </row>
    <row r="1217" spans="2:2" x14ac:dyDescent="0.2">
      <c r="B1217" s="89"/>
    </row>
    <row r="1218" spans="2:2" ht="15.75" x14ac:dyDescent="0.2">
      <c r="B1218" s="88"/>
    </row>
    <row r="1219" spans="2:2" x14ac:dyDescent="0.2">
      <c r="B1219" s="89"/>
    </row>
    <row r="1220" spans="2:2" x14ac:dyDescent="0.2">
      <c r="B1220" s="89"/>
    </row>
    <row r="1221" spans="2:2" x14ac:dyDescent="0.2">
      <c r="B1221" s="89"/>
    </row>
    <row r="1222" spans="2:2" x14ac:dyDescent="0.2">
      <c r="B1222" s="89"/>
    </row>
    <row r="1223" spans="2:2" x14ac:dyDescent="0.2">
      <c r="B1223" s="89"/>
    </row>
    <row r="1224" spans="2:2" x14ac:dyDescent="0.2">
      <c r="B1224" s="89"/>
    </row>
    <row r="1225" spans="2:2" x14ac:dyDescent="0.2">
      <c r="B1225" s="89"/>
    </row>
    <row r="1226" spans="2:2" x14ac:dyDescent="0.2">
      <c r="B1226" s="89"/>
    </row>
    <row r="1227" spans="2:2" x14ac:dyDescent="0.2">
      <c r="B1227" s="89"/>
    </row>
    <row r="1228" spans="2:2" x14ac:dyDescent="0.2">
      <c r="B1228" s="89"/>
    </row>
    <row r="1229" spans="2:2" x14ac:dyDescent="0.2">
      <c r="B1229" s="89"/>
    </row>
    <row r="1230" spans="2:2" x14ac:dyDescent="0.2">
      <c r="B1230" s="89"/>
    </row>
    <row r="1231" spans="2:2" x14ac:dyDescent="0.2">
      <c r="B1231" s="89"/>
    </row>
    <row r="1232" spans="2:2" x14ac:dyDescent="0.2">
      <c r="B1232" s="89"/>
    </row>
    <row r="1233" spans="2:2" x14ac:dyDescent="0.2">
      <c r="B1233" s="89"/>
    </row>
    <row r="1234" spans="2:2" x14ac:dyDescent="0.2">
      <c r="B1234" s="89"/>
    </row>
    <row r="1235" spans="2:2" x14ac:dyDescent="0.2">
      <c r="B1235" s="89"/>
    </row>
    <row r="1236" spans="2:2" x14ac:dyDescent="0.2">
      <c r="B1236" s="89"/>
    </row>
    <row r="1237" spans="2:2" x14ac:dyDescent="0.2">
      <c r="B1237" s="89"/>
    </row>
    <row r="1238" spans="2:2" x14ac:dyDescent="0.2">
      <c r="B1238" s="89"/>
    </row>
    <row r="1239" spans="2:2" x14ac:dyDescent="0.2">
      <c r="B1239" s="89"/>
    </row>
    <row r="1240" spans="2:2" x14ac:dyDescent="0.2">
      <c r="B1240" s="89"/>
    </row>
    <row r="1241" spans="2:2" x14ac:dyDescent="0.2">
      <c r="B1241" s="89"/>
    </row>
    <row r="1242" spans="2:2" x14ac:dyDescent="0.2">
      <c r="B1242" s="89"/>
    </row>
    <row r="1243" spans="2:2" x14ac:dyDescent="0.2">
      <c r="B1243" s="89"/>
    </row>
    <row r="1244" spans="2:2" x14ac:dyDescent="0.2">
      <c r="B1244" s="89"/>
    </row>
    <row r="1245" spans="2:2" x14ac:dyDescent="0.2">
      <c r="B1245" s="89"/>
    </row>
    <row r="1246" spans="2:2" x14ac:dyDescent="0.2">
      <c r="B1246" s="89"/>
    </row>
    <row r="1247" spans="2:2" x14ac:dyDescent="0.2">
      <c r="B1247" s="89"/>
    </row>
    <row r="1248" spans="2:2" x14ac:dyDescent="0.2">
      <c r="B1248" s="89"/>
    </row>
    <row r="1249" spans="2:2" x14ac:dyDescent="0.2">
      <c r="B1249" s="89"/>
    </row>
    <row r="1250" spans="2:2" x14ac:dyDescent="0.2">
      <c r="B1250" s="89"/>
    </row>
    <row r="1251" spans="2:2" x14ac:dyDescent="0.2">
      <c r="B1251" s="89"/>
    </row>
    <row r="1252" spans="2:2" x14ac:dyDescent="0.2">
      <c r="B1252" s="89"/>
    </row>
    <row r="1253" spans="2:2" x14ac:dyDescent="0.2">
      <c r="B1253" s="89"/>
    </row>
    <row r="1254" spans="2:2" x14ac:dyDescent="0.2">
      <c r="B1254" s="89"/>
    </row>
    <row r="1255" spans="2:2" x14ac:dyDescent="0.2">
      <c r="B1255" s="89"/>
    </row>
    <row r="1256" spans="2:2" x14ac:dyDescent="0.2">
      <c r="B1256" s="89"/>
    </row>
    <row r="1257" spans="2:2" x14ac:dyDescent="0.2">
      <c r="B1257" s="89"/>
    </row>
    <row r="1258" spans="2:2" x14ac:dyDescent="0.2">
      <c r="B1258" s="89"/>
    </row>
    <row r="1259" spans="2:2" x14ac:dyDescent="0.2">
      <c r="B1259" s="89"/>
    </row>
    <row r="1260" spans="2:2" x14ac:dyDescent="0.2">
      <c r="B1260" s="89"/>
    </row>
    <row r="1261" spans="2:2" x14ac:dyDescent="0.2">
      <c r="B1261" s="89"/>
    </row>
    <row r="1262" spans="2:2" x14ac:dyDescent="0.2">
      <c r="B1262" s="89"/>
    </row>
    <row r="1263" spans="2:2" x14ac:dyDescent="0.2">
      <c r="B1263" s="89"/>
    </row>
    <row r="1264" spans="2:2" x14ac:dyDescent="0.2">
      <c r="B1264" s="89"/>
    </row>
    <row r="1265" spans="2:2" x14ac:dyDescent="0.2">
      <c r="B1265" s="89"/>
    </row>
    <row r="1266" spans="2:2" x14ac:dyDescent="0.2">
      <c r="B1266" s="89"/>
    </row>
    <row r="1267" spans="2:2" x14ac:dyDescent="0.2">
      <c r="B1267" s="89"/>
    </row>
    <row r="1268" spans="2:2" x14ac:dyDescent="0.2">
      <c r="B1268" s="89"/>
    </row>
    <row r="1269" spans="2:2" x14ac:dyDescent="0.2">
      <c r="B1269" s="89"/>
    </row>
    <row r="1270" spans="2:2" x14ac:dyDescent="0.2">
      <c r="B1270" s="89"/>
    </row>
    <row r="1271" spans="2:2" x14ac:dyDescent="0.2">
      <c r="B1271" s="89"/>
    </row>
    <row r="1272" spans="2:2" x14ac:dyDescent="0.2">
      <c r="B1272" s="89"/>
    </row>
    <row r="1273" spans="2:2" x14ac:dyDescent="0.2">
      <c r="B1273" s="89"/>
    </row>
    <row r="1274" spans="2:2" x14ac:dyDescent="0.2">
      <c r="B1274" s="89"/>
    </row>
    <row r="1275" spans="2:2" x14ac:dyDescent="0.2">
      <c r="B1275" s="89"/>
    </row>
    <row r="1276" spans="2:2" x14ac:dyDescent="0.2">
      <c r="B1276" s="89"/>
    </row>
    <row r="1277" spans="2:2" x14ac:dyDescent="0.2">
      <c r="B1277" s="89"/>
    </row>
    <row r="1278" spans="2:2" x14ac:dyDescent="0.2">
      <c r="B1278" s="89"/>
    </row>
    <row r="1279" spans="2:2" x14ac:dyDescent="0.2">
      <c r="B1279" s="89"/>
    </row>
    <row r="1280" spans="2:2" x14ac:dyDescent="0.2">
      <c r="B1280" s="89"/>
    </row>
    <row r="1281" spans="2:2" x14ac:dyDescent="0.2">
      <c r="B1281" s="89"/>
    </row>
    <row r="1282" spans="2:2" x14ac:dyDescent="0.2">
      <c r="B1282" s="89"/>
    </row>
    <row r="1283" spans="2:2" x14ac:dyDescent="0.2">
      <c r="B1283" s="89"/>
    </row>
    <row r="1284" spans="2:2" x14ac:dyDescent="0.2">
      <c r="B1284" s="89"/>
    </row>
    <row r="1285" spans="2:2" x14ac:dyDescent="0.2">
      <c r="B1285" s="89"/>
    </row>
    <row r="1286" spans="2:2" x14ac:dyDescent="0.2">
      <c r="B1286" s="89"/>
    </row>
    <row r="1287" spans="2:2" x14ac:dyDescent="0.2">
      <c r="B1287" s="89"/>
    </row>
    <row r="1288" spans="2:2" x14ac:dyDescent="0.2">
      <c r="B1288" s="89"/>
    </row>
    <row r="1289" spans="2:2" x14ac:dyDescent="0.2">
      <c r="B1289" s="89"/>
    </row>
    <row r="1290" spans="2:2" x14ac:dyDescent="0.2">
      <c r="B1290" s="89"/>
    </row>
    <row r="1291" spans="2:2" x14ac:dyDescent="0.2">
      <c r="B1291" s="89"/>
    </row>
    <row r="1292" spans="2:2" x14ac:dyDescent="0.2">
      <c r="B1292" s="89"/>
    </row>
    <row r="1293" spans="2:2" x14ac:dyDescent="0.2">
      <c r="B1293" s="89"/>
    </row>
    <row r="1294" spans="2:2" x14ac:dyDescent="0.2">
      <c r="B1294" s="89"/>
    </row>
    <row r="1295" spans="2:2" x14ac:dyDescent="0.2">
      <c r="B1295" s="89"/>
    </row>
    <row r="1296" spans="2:2" x14ac:dyDescent="0.2">
      <c r="B1296" s="89"/>
    </row>
    <row r="1297" spans="2:2" x14ac:dyDescent="0.2">
      <c r="B1297" s="89"/>
    </row>
    <row r="1298" spans="2:2" x14ac:dyDescent="0.2">
      <c r="B1298" s="89"/>
    </row>
    <row r="1299" spans="2:2" x14ac:dyDescent="0.2">
      <c r="B1299" s="89"/>
    </row>
    <row r="1300" spans="2:2" x14ac:dyDescent="0.2">
      <c r="B1300" s="89"/>
    </row>
    <row r="1301" spans="2:2" x14ac:dyDescent="0.2">
      <c r="B1301" s="89"/>
    </row>
    <row r="1302" spans="2:2" x14ac:dyDescent="0.2">
      <c r="B1302" s="89"/>
    </row>
    <row r="1303" spans="2:2" x14ac:dyDescent="0.2">
      <c r="B1303" s="89"/>
    </row>
    <row r="1304" spans="2:2" x14ac:dyDescent="0.2">
      <c r="B1304" s="89"/>
    </row>
    <row r="1305" spans="2:2" x14ac:dyDescent="0.2">
      <c r="B1305" s="89"/>
    </row>
    <row r="1306" spans="2:2" x14ac:dyDescent="0.2">
      <c r="B1306" s="89"/>
    </row>
    <row r="1307" spans="2:2" x14ac:dyDescent="0.2">
      <c r="B1307" s="89"/>
    </row>
    <row r="1308" spans="2:2" x14ac:dyDescent="0.2">
      <c r="B1308" s="89"/>
    </row>
    <row r="1309" spans="2:2" x14ac:dyDescent="0.2">
      <c r="B1309" s="89"/>
    </row>
    <row r="1310" spans="2:2" x14ac:dyDescent="0.2">
      <c r="B1310" s="89"/>
    </row>
    <row r="1311" spans="2:2" x14ac:dyDescent="0.2">
      <c r="B1311" s="89"/>
    </row>
    <row r="1312" spans="2:2" x14ac:dyDescent="0.2">
      <c r="B1312" s="89"/>
    </row>
    <row r="1313" spans="2:2" x14ac:dyDescent="0.2">
      <c r="B1313" s="89"/>
    </row>
    <row r="1314" spans="2:2" x14ac:dyDescent="0.2">
      <c r="B1314" s="89"/>
    </row>
    <row r="1315" spans="2:2" x14ac:dyDescent="0.2">
      <c r="B1315" s="89"/>
    </row>
    <row r="1316" spans="2:2" x14ac:dyDescent="0.2">
      <c r="B1316" s="89"/>
    </row>
    <row r="1317" spans="2:2" x14ac:dyDescent="0.2">
      <c r="B1317" s="89"/>
    </row>
    <row r="1318" spans="2:2" x14ac:dyDescent="0.2">
      <c r="B1318" s="89"/>
    </row>
    <row r="1319" spans="2:2" x14ac:dyDescent="0.2">
      <c r="B1319" s="89"/>
    </row>
    <row r="1320" spans="2:2" x14ac:dyDescent="0.2">
      <c r="B1320" s="89"/>
    </row>
    <row r="1321" spans="2:2" x14ac:dyDescent="0.2">
      <c r="B1321" s="89"/>
    </row>
    <row r="1322" spans="2:2" x14ac:dyDescent="0.2">
      <c r="B1322" s="89"/>
    </row>
    <row r="1323" spans="2:2" x14ac:dyDescent="0.2">
      <c r="B1323" s="89"/>
    </row>
    <row r="1324" spans="2:2" x14ac:dyDescent="0.2">
      <c r="B1324" s="89"/>
    </row>
    <row r="1325" spans="2:2" x14ac:dyDescent="0.2">
      <c r="B1325" s="89"/>
    </row>
    <row r="1326" spans="2:2" x14ac:dyDescent="0.2">
      <c r="B1326" s="89"/>
    </row>
    <row r="1327" spans="2:2" x14ac:dyDescent="0.2">
      <c r="B1327" s="89"/>
    </row>
    <row r="1328" spans="2:2" x14ac:dyDescent="0.2">
      <c r="B1328" s="89"/>
    </row>
    <row r="1329" spans="2:2" x14ac:dyDescent="0.2">
      <c r="B1329" s="89"/>
    </row>
    <row r="1330" spans="2:2" x14ac:dyDescent="0.2">
      <c r="B1330" s="89"/>
    </row>
    <row r="1331" spans="2:2" x14ac:dyDescent="0.2">
      <c r="B1331" s="89"/>
    </row>
    <row r="1332" spans="2:2" x14ac:dyDescent="0.2">
      <c r="B1332" s="89"/>
    </row>
    <row r="1333" spans="2:2" x14ac:dyDescent="0.2">
      <c r="B1333" s="89"/>
    </row>
    <row r="1334" spans="2:2" x14ac:dyDescent="0.2">
      <c r="B1334" s="89"/>
    </row>
    <row r="1335" spans="2:2" x14ac:dyDescent="0.2">
      <c r="B1335" s="89"/>
    </row>
    <row r="1336" spans="2:2" x14ac:dyDescent="0.2">
      <c r="B1336" s="89"/>
    </row>
    <row r="1337" spans="2:2" x14ac:dyDescent="0.2">
      <c r="B1337" s="89"/>
    </row>
    <row r="1338" spans="2:2" x14ac:dyDescent="0.2">
      <c r="B1338" s="89"/>
    </row>
    <row r="1339" spans="2:2" x14ac:dyDescent="0.2">
      <c r="B1339" s="89"/>
    </row>
    <row r="1340" spans="2:2" x14ac:dyDescent="0.2">
      <c r="B1340" s="89"/>
    </row>
    <row r="1341" spans="2:2" x14ac:dyDescent="0.2">
      <c r="B1341" s="89"/>
    </row>
    <row r="1342" spans="2:2" x14ac:dyDescent="0.2">
      <c r="B1342" s="89"/>
    </row>
    <row r="1343" spans="2:2" x14ac:dyDescent="0.2">
      <c r="B1343" s="89"/>
    </row>
    <row r="1344" spans="2:2" x14ac:dyDescent="0.2">
      <c r="B1344" s="89"/>
    </row>
    <row r="1345" spans="2:2" x14ac:dyDescent="0.2">
      <c r="B1345" s="89"/>
    </row>
    <row r="1346" spans="2:2" x14ac:dyDescent="0.2">
      <c r="B1346" s="89"/>
    </row>
    <row r="1347" spans="2:2" x14ac:dyDescent="0.2">
      <c r="B1347" s="89"/>
    </row>
    <row r="1348" spans="2:2" x14ac:dyDescent="0.2">
      <c r="B1348" s="89"/>
    </row>
    <row r="1349" spans="2:2" x14ac:dyDescent="0.2">
      <c r="B1349" s="89"/>
    </row>
    <row r="1350" spans="2:2" x14ac:dyDescent="0.2">
      <c r="B1350" s="89"/>
    </row>
    <row r="1351" spans="2:2" x14ac:dyDescent="0.2">
      <c r="B1351" s="89"/>
    </row>
    <row r="1352" spans="2:2" x14ac:dyDescent="0.2">
      <c r="B1352" s="89"/>
    </row>
    <row r="1353" spans="2:2" x14ac:dyDescent="0.2">
      <c r="B1353" s="89"/>
    </row>
    <row r="1354" spans="2:2" x14ac:dyDescent="0.2">
      <c r="B1354" s="89"/>
    </row>
    <row r="1355" spans="2:2" x14ac:dyDescent="0.2">
      <c r="B1355" s="89"/>
    </row>
    <row r="1356" spans="2:2" x14ac:dyDescent="0.2">
      <c r="B1356" s="89"/>
    </row>
    <row r="1357" spans="2:2" x14ac:dyDescent="0.2">
      <c r="B1357" s="89"/>
    </row>
    <row r="1358" spans="2:2" x14ac:dyDescent="0.2">
      <c r="B1358" s="89"/>
    </row>
    <row r="1359" spans="2:2" x14ac:dyDescent="0.2">
      <c r="B1359" s="89"/>
    </row>
    <row r="1360" spans="2:2" x14ac:dyDescent="0.2">
      <c r="B1360" s="89"/>
    </row>
    <row r="1361" spans="2:2" x14ac:dyDescent="0.2">
      <c r="B1361" s="89"/>
    </row>
    <row r="1362" spans="2:2" x14ac:dyDescent="0.2">
      <c r="B1362" s="89"/>
    </row>
    <row r="1363" spans="2:2" x14ac:dyDescent="0.2">
      <c r="B1363" s="89"/>
    </row>
    <row r="1364" spans="2:2" x14ac:dyDescent="0.2">
      <c r="B1364" s="89"/>
    </row>
    <row r="1365" spans="2:2" x14ac:dyDescent="0.2">
      <c r="B1365" s="89"/>
    </row>
    <row r="1366" spans="2:2" x14ac:dyDescent="0.2">
      <c r="B1366" s="89"/>
    </row>
    <row r="1367" spans="2:2" x14ac:dyDescent="0.2">
      <c r="B1367" s="89"/>
    </row>
    <row r="1368" spans="2:2" x14ac:dyDescent="0.2">
      <c r="B1368" s="89"/>
    </row>
    <row r="1369" spans="2:2" x14ac:dyDescent="0.2">
      <c r="B1369" s="89"/>
    </row>
    <row r="1370" spans="2:2" x14ac:dyDescent="0.2">
      <c r="B1370" s="89"/>
    </row>
    <row r="1371" spans="2:2" x14ac:dyDescent="0.2">
      <c r="B1371" s="89"/>
    </row>
    <row r="1372" spans="2:2" x14ac:dyDescent="0.2">
      <c r="B1372" s="89"/>
    </row>
    <row r="1373" spans="2:2" x14ac:dyDescent="0.2">
      <c r="B1373" s="89"/>
    </row>
    <row r="1374" spans="2:2" x14ac:dyDescent="0.2">
      <c r="B1374" s="89"/>
    </row>
    <row r="1375" spans="2:2" x14ac:dyDescent="0.2">
      <c r="B1375" s="89"/>
    </row>
    <row r="1376" spans="2:2" x14ac:dyDescent="0.2">
      <c r="B1376" s="89"/>
    </row>
    <row r="1377" spans="2:2" x14ac:dyDescent="0.2">
      <c r="B1377" s="89"/>
    </row>
    <row r="1378" spans="2:2" x14ac:dyDescent="0.2">
      <c r="B1378" s="89"/>
    </row>
    <row r="1379" spans="2:2" x14ac:dyDescent="0.2">
      <c r="B1379" s="89"/>
    </row>
    <row r="1380" spans="2:2" x14ac:dyDescent="0.2">
      <c r="B1380" s="89"/>
    </row>
    <row r="1381" spans="2:2" ht="15.75" x14ac:dyDescent="0.2">
      <c r="B1381" s="88"/>
    </row>
    <row r="1382" spans="2:2" x14ac:dyDescent="0.2">
      <c r="B1382" s="89"/>
    </row>
    <row r="1383" spans="2:2" x14ac:dyDescent="0.2">
      <c r="B1383" s="89"/>
    </row>
    <row r="1384" spans="2:2" x14ac:dyDescent="0.2">
      <c r="B1384" s="89"/>
    </row>
    <row r="1385" spans="2:2" x14ac:dyDescent="0.2">
      <c r="B1385" s="89"/>
    </row>
    <row r="1386" spans="2:2" ht="15.75" x14ac:dyDescent="0.2">
      <c r="B1386" s="88"/>
    </row>
    <row r="1387" spans="2:2" x14ac:dyDescent="0.2">
      <c r="B1387" s="89"/>
    </row>
    <row r="1388" spans="2:2" ht="15.75" x14ac:dyDescent="0.2">
      <c r="B1388" s="88"/>
    </row>
    <row r="1389" spans="2:2" x14ac:dyDescent="0.2">
      <c r="B1389" s="89"/>
    </row>
    <row r="1390" spans="2:2" x14ac:dyDescent="0.2">
      <c r="B1390" s="89"/>
    </row>
    <row r="1391" spans="2:2" x14ac:dyDescent="0.2">
      <c r="B1391" s="89"/>
    </row>
    <row r="1392" spans="2:2" x14ac:dyDescent="0.2">
      <c r="B1392" s="89"/>
    </row>
    <row r="1393" spans="2:2" ht="15.75" x14ac:dyDescent="0.2">
      <c r="B1393" s="88"/>
    </row>
    <row r="1394" spans="2:2" x14ac:dyDescent="0.2">
      <c r="B1394" s="89"/>
    </row>
    <row r="1395" spans="2:2" ht="15.75" x14ac:dyDescent="0.2">
      <c r="B1395" s="88"/>
    </row>
    <row r="1396" spans="2:2" x14ac:dyDescent="0.2">
      <c r="B1396" s="89"/>
    </row>
    <row r="1397" spans="2:2" x14ac:dyDescent="0.2">
      <c r="B1397" s="89"/>
    </row>
    <row r="1398" spans="2:2" x14ac:dyDescent="0.2">
      <c r="B1398" s="89"/>
    </row>
    <row r="1399" spans="2:2" x14ac:dyDescent="0.2">
      <c r="B1399" s="89"/>
    </row>
    <row r="1400" spans="2:2" ht="15.75" x14ac:dyDescent="0.2">
      <c r="B1400" s="88"/>
    </row>
    <row r="1401" spans="2:2" x14ac:dyDescent="0.2">
      <c r="B1401" s="89"/>
    </row>
    <row r="1402" spans="2:2" ht="15.75" x14ac:dyDescent="0.2">
      <c r="B1402" s="88"/>
    </row>
    <row r="1403" spans="2:2" x14ac:dyDescent="0.2">
      <c r="B1403" s="89"/>
    </row>
    <row r="1404" spans="2:2" x14ac:dyDescent="0.2">
      <c r="B1404" s="89"/>
    </row>
    <row r="1405" spans="2:2" x14ac:dyDescent="0.2">
      <c r="B1405" s="89"/>
    </row>
    <row r="1406" spans="2:2" x14ac:dyDescent="0.2">
      <c r="B1406" s="89"/>
    </row>
    <row r="1407" spans="2:2" ht="15.75" x14ac:dyDescent="0.2">
      <c r="B1407" s="88"/>
    </row>
    <row r="1408" spans="2:2" x14ac:dyDescent="0.2">
      <c r="B1408" s="89"/>
    </row>
    <row r="1409" spans="2:2" x14ac:dyDescent="0.2">
      <c r="B1409" s="89"/>
    </row>
    <row r="1410" spans="2:2" x14ac:dyDescent="0.2">
      <c r="B1410" s="89"/>
    </row>
    <row r="1411" spans="2:2" x14ac:dyDescent="0.2">
      <c r="B1411" s="89"/>
    </row>
    <row r="1412" spans="2:2" x14ac:dyDescent="0.2">
      <c r="B1412" s="89"/>
    </row>
    <row r="1413" spans="2:2" x14ac:dyDescent="0.2">
      <c r="B1413" s="89"/>
    </row>
    <row r="1414" spans="2:2" x14ac:dyDescent="0.2">
      <c r="B1414" s="89"/>
    </row>
    <row r="1415" spans="2:2" x14ac:dyDescent="0.2">
      <c r="B1415" s="89"/>
    </row>
    <row r="1416" spans="2:2" x14ac:dyDescent="0.2">
      <c r="B1416" s="89"/>
    </row>
    <row r="1417" spans="2:2" x14ac:dyDescent="0.2">
      <c r="B1417" s="89"/>
    </row>
    <row r="1418" spans="2:2" x14ac:dyDescent="0.2">
      <c r="B1418" s="89"/>
    </row>
    <row r="1419" spans="2:2" x14ac:dyDescent="0.2">
      <c r="B1419" s="89"/>
    </row>
    <row r="1420" spans="2:2" x14ac:dyDescent="0.2">
      <c r="B1420" s="89"/>
    </row>
    <row r="1421" spans="2:2" x14ac:dyDescent="0.2">
      <c r="B1421" s="89"/>
    </row>
    <row r="1422" spans="2:2" x14ac:dyDescent="0.2">
      <c r="B1422" s="89"/>
    </row>
    <row r="1423" spans="2:2" x14ac:dyDescent="0.2">
      <c r="B1423" s="89"/>
    </row>
    <row r="1424" spans="2:2" x14ac:dyDescent="0.2">
      <c r="B1424" s="89"/>
    </row>
    <row r="1425" spans="2:2" ht="15.75" x14ac:dyDescent="0.2">
      <c r="B1425" s="88"/>
    </row>
    <row r="1426" spans="2:2" ht="15.75" x14ac:dyDescent="0.2">
      <c r="B1426" s="88"/>
    </row>
    <row r="1427" spans="2:2" x14ac:dyDescent="0.2">
      <c r="B1427" s="89"/>
    </row>
    <row r="1428" spans="2:2" x14ac:dyDescent="0.2">
      <c r="B1428" s="89"/>
    </row>
    <row r="1429" spans="2:2" ht="15.75" x14ac:dyDescent="0.2">
      <c r="B1429" s="88"/>
    </row>
    <row r="1430" spans="2:2" x14ac:dyDescent="0.2">
      <c r="B1430" s="89"/>
    </row>
    <row r="1431" spans="2:2" x14ac:dyDescent="0.2">
      <c r="B1431" s="89"/>
    </row>
    <row r="1432" spans="2:2" x14ac:dyDescent="0.2">
      <c r="B1432" s="89"/>
    </row>
    <row r="1433" spans="2:2" ht="15.75" x14ac:dyDescent="0.2">
      <c r="B1433" s="88"/>
    </row>
    <row r="1434" spans="2:2" ht="15.75" x14ac:dyDescent="0.2">
      <c r="B1434" s="88"/>
    </row>
    <row r="1435" spans="2:2" ht="15.75" x14ac:dyDescent="0.2">
      <c r="B1435" s="88"/>
    </row>
    <row r="1436" spans="2:2" x14ac:dyDescent="0.2">
      <c r="B1436" s="89"/>
    </row>
    <row r="1437" spans="2:2" ht="15.75" x14ac:dyDescent="0.2">
      <c r="B1437" s="88"/>
    </row>
    <row r="1438" spans="2:2" ht="15.75" x14ac:dyDescent="0.2">
      <c r="B1438" s="88"/>
    </row>
    <row r="1439" spans="2:2" ht="15.75" x14ac:dyDescent="0.2">
      <c r="B1439" s="88"/>
    </row>
    <row r="1440" spans="2:2" ht="15.75" x14ac:dyDescent="0.2">
      <c r="B1440" s="88"/>
    </row>
    <row r="1441" spans="2:2" ht="15.75" x14ac:dyDescent="0.2">
      <c r="B1441" s="88"/>
    </row>
    <row r="1442" spans="2:2" ht="15.75" x14ac:dyDescent="0.2">
      <c r="B1442" s="88"/>
    </row>
    <row r="1443" spans="2:2" ht="15.75" x14ac:dyDescent="0.2">
      <c r="B1443" s="88"/>
    </row>
    <row r="1444" spans="2:2" ht="15.75" x14ac:dyDescent="0.2">
      <c r="B1444" s="88"/>
    </row>
    <row r="1445" spans="2:2" x14ac:dyDescent="0.2">
      <c r="B1445" s="89"/>
    </row>
    <row r="1446" spans="2:2" x14ac:dyDescent="0.2">
      <c r="B1446" s="89"/>
    </row>
    <row r="1447" spans="2:2" x14ac:dyDescent="0.2">
      <c r="B1447" s="89"/>
    </row>
    <row r="1448" spans="2:2" x14ac:dyDescent="0.2">
      <c r="B1448" s="89"/>
    </row>
    <row r="1449" spans="2:2" x14ac:dyDescent="0.2">
      <c r="B1449" s="89"/>
    </row>
    <row r="1450" spans="2:2" x14ac:dyDescent="0.2">
      <c r="B1450" s="89"/>
    </row>
    <row r="1451" spans="2:2" x14ac:dyDescent="0.2">
      <c r="B1451" s="89"/>
    </row>
    <row r="1452" spans="2:2" x14ac:dyDescent="0.2">
      <c r="B1452" s="89"/>
    </row>
    <row r="1453" spans="2:2" x14ac:dyDescent="0.2">
      <c r="B1453" s="89"/>
    </row>
    <row r="1454" spans="2:2" x14ac:dyDescent="0.2">
      <c r="B1454" s="89"/>
    </row>
    <row r="1455" spans="2:2" x14ac:dyDescent="0.2">
      <c r="B1455" s="89"/>
    </row>
    <row r="1456" spans="2:2" x14ac:dyDescent="0.2">
      <c r="B1456" s="89"/>
    </row>
    <row r="1457" spans="2:2" x14ac:dyDescent="0.2">
      <c r="B1457" s="89"/>
    </row>
    <row r="1458" spans="2:2" x14ac:dyDescent="0.2">
      <c r="B1458" s="90"/>
    </row>
    <row r="1459" spans="2:2" x14ac:dyDescent="0.2">
      <c r="B1459" s="89"/>
    </row>
    <row r="1460" spans="2:2" x14ac:dyDescent="0.2">
      <c r="B1460" s="89"/>
    </row>
    <row r="1461" spans="2:2" ht="15.75" x14ac:dyDescent="0.2">
      <c r="B1461" s="88"/>
    </row>
    <row r="1462" spans="2:2" x14ac:dyDescent="0.2">
      <c r="B1462" s="89"/>
    </row>
    <row r="1463" spans="2:2" x14ac:dyDescent="0.2">
      <c r="B1463" s="89"/>
    </row>
    <row r="1464" spans="2:2" x14ac:dyDescent="0.2">
      <c r="B1464" s="89"/>
    </row>
    <row r="1465" spans="2:2" ht="15.75" x14ac:dyDescent="0.2">
      <c r="B1465" s="88"/>
    </row>
    <row r="1466" spans="2:2" ht="15.75" x14ac:dyDescent="0.2">
      <c r="B1466" s="88"/>
    </row>
    <row r="1467" spans="2:2" x14ac:dyDescent="0.2">
      <c r="B1467" s="89"/>
    </row>
    <row r="1468" spans="2:2" ht="15.75" x14ac:dyDescent="0.2">
      <c r="B1468" s="88"/>
    </row>
    <row r="1469" spans="2:2" x14ac:dyDescent="0.2">
      <c r="B1469" s="89"/>
    </row>
    <row r="1470" spans="2:2" x14ac:dyDescent="0.2">
      <c r="B1470" s="89"/>
    </row>
    <row r="1471" spans="2:2" x14ac:dyDescent="0.2">
      <c r="B1471" s="89"/>
    </row>
    <row r="1472" spans="2:2" x14ac:dyDescent="0.2">
      <c r="B1472" s="89"/>
    </row>
    <row r="1473" spans="2:2" x14ac:dyDescent="0.2">
      <c r="B1473" s="89"/>
    </row>
    <row r="1474" spans="2:2" x14ac:dyDescent="0.2">
      <c r="B1474" s="89"/>
    </row>
    <row r="1475" spans="2:2" x14ac:dyDescent="0.2">
      <c r="B1475" s="89"/>
    </row>
    <row r="1476" spans="2:2" x14ac:dyDescent="0.2">
      <c r="B1476" s="89"/>
    </row>
    <row r="1477" spans="2:2" x14ac:dyDescent="0.2">
      <c r="B1477" s="89"/>
    </row>
    <row r="1478" spans="2:2" x14ac:dyDescent="0.2">
      <c r="B1478" s="89"/>
    </row>
    <row r="1479" spans="2:2" x14ac:dyDescent="0.2">
      <c r="B1479" s="89"/>
    </row>
    <row r="1480" spans="2:2" x14ac:dyDescent="0.2">
      <c r="B1480" s="89"/>
    </row>
    <row r="1481" spans="2:2" x14ac:dyDescent="0.2">
      <c r="B1481" s="89"/>
    </row>
    <row r="1482" spans="2:2" x14ac:dyDescent="0.2">
      <c r="B1482" s="89"/>
    </row>
    <row r="1483" spans="2:2" x14ac:dyDescent="0.2">
      <c r="B1483" s="89"/>
    </row>
    <row r="1484" spans="2:2" x14ac:dyDescent="0.2">
      <c r="B1484" s="89"/>
    </row>
    <row r="1485" spans="2:2" x14ac:dyDescent="0.2">
      <c r="B1485" s="89"/>
    </row>
    <row r="1486" spans="2:2" x14ac:dyDescent="0.2">
      <c r="B1486" s="89"/>
    </row>
    <row r="1487" spans="2:2" x14ac:dyDescent="0.2">
      <c r="B1487" s="89"/>
    </row>
    <row r="1488" spans="2:2" x14ac:dyDescent="0.2">
      <c r="B1488" s="89"/>
    </row>
    <row r="1489" spans="2:2" x14ac:dyDescent="0.2">
      <c r="B1489" s="89"/>
    </row>
    <row r="1490" spans="2:2" x14ac:dyDescent="0.2">
      <c r="B1490" s="89"/>
    </row>
    <row r="1491" spans="2:2" x14ac:dyDescent="0.2">
      <c r="B1491" s="89"/>
    </row>
    <row r="1492" spans="2:2" x14ac:dyDescent="0.2">
      <c r="B1492" s="89"/>
    </row>
    <row r="1493" spans="2:2" x14ac:dyDescent="0.2">
      <c r="B1493" s="89"/>
    </row>
    <row r="1494" spans="2:2" x14ac:dyDescent="0.2">
      <c r="B1494" s="89"/>
    </row>
    <row r="1495" spans="2:2" x14ac:dyDescent="0.2">
      <c r="B1495" s="89"/>
    </row>
    <row r="1496" spans="2:2" x14ac:dyDescent="0.2">
      <c r="B1496" s="89"/>
    </row>
    <row r="1497" spans="2:2" x14ac:dyDescent="0.2">
      <c r="B1497" s="89"/>
    </row>
    <row r="1498" spans="2:2" ht="15.75" x14ac:dyDescent="0.2">
      <c r="B1498" s="88"/>
    </row>
    <row r="1499" spans="2:2" ht="15.75" x14ac:dyDescent="0.2">
      <c r="B1499" s="88"/>
    </row>
    <row r="1500" spans="2:2" ht="15.75" x14ac:dyDescent="0.2">
      <c r="B1500" s="88"/>
    </row>
    <row r="1501" spans="2:2" x14ac:dyDescent="0.2">
      <c r="B1501" s="89"/>
    </row>
    <row r="1502" spans="2:2" x14ac:dyDescent="0.2">
      <c r="B1502" s="89"/>
    </row>
    <row r="1503" spans="2:2" x14ac:dyDescent="0.2">
      <c r="B1503" s="89"/>
    </row>
    <row r="1504" spans="2:2" x14ac:dyDescent="0.2">
      <c r="B1504" s="90"/>
    </row>
    <row r="1505" spans="2:2" x14ac:dyDescent="0.2">
      <c r="B1505" s="89"/>
    </row>
    <row r="1506" spans="2:2" x14ac:dyDescent="0.2">
      <c r="B1506" s="89"/>
    </row>
    <row r="1507" spans="2:2" x14ac:dyDescent="0.2">
      <c r="B1507" s="89"/>
    </row>
    <row r="1508" spans="2:2" ht="15.75" x14ac:dyDescent="0.2">
      <c r="B1508" s="88"/>
    </row>
    <row r="1509" spans="2:2" ht="15.75" x14ac:dyDescent="0.2">
      <c r="B1509" s="88"/>
    </row>
    <row r="1510" spans="2:2" ht="15.75" x14ac:dyDescent="0.2">
      <c r="B1510" s="88"/>
    </row>
    <row r="1511" spans="2:2" x14ac:dyDescent="0.2">
      <c r="B1511" s="89"/>
    </row>
    <row r="1512" spans="2:2" ht="15.75" x14ac:dyDescent="0.2">
      <c r="B1512" s="88"/>
    </row>
    <row r="1513" spans="2:2" ht="15.75" x14ac:dyDescent="0.2">
      <c r="B1513" s="88"/>
    </row>
    <row r="1514" spans="2:2" ht="15.75" x14ac:dyDescent="0.2">
      <c r="B1514" s="88"/>
    </row>
    <row r="1515" spans="2:2" ht="15.75" x14ac:dyDescent="0.2">
      <c r="B1515" s="88"/>
    </row>
    <row r="1516" spans="2:2" ht="15.75" x14ac:dyDescent="0.2">
      <c r="B1516" s="88"/>
    </row>
    <row r="1517" spans="2:2" ht="15.75" x14ac:dyDescent="0.2">
      <c r="B1517" s="88"/>
    </row>
    <row r="1518" spans="2:2" ht="15.75" x14ac:dyDescent="0.2">
      <c r="B1518" s="88"/>
    </row>
    <row r="1519" spans="2:2" ht="15.75" x14ac:dyDescent="0.2">
      <c r="B1519" s="88"/>
    </row>
    <row r="1520" spans="2:2" ht="15.75" x14ac:dyDescent="0.2">
      <c r="B1520" s="88"/>
    </row>
    <row r="1521" spans="2:2" ht="15.75" x14ac:dyDescent="0.2">
      <c r="B1521" s="88"/>
    </row>
    <row r="1522" spans="2:2" ht="15.75" x14ac:dyDescent="0.2">
      <c r="B1522" s="88"/>
    </row>
    <row r="1523" spans="2:2" ht="15.75" x14ac:dyDescent="0.2">
      <c r="B1523" s="88"/>
    </row>
    <row r="1524" spans="2:2" ht="15.75" x14ac:dyDescent="0.2">
      <c r="B1524" s="88"/>
    </row>
    <row r="1525" spans="2:2" ht="15.75" x14ac:dyDescent="0.2">
      <c r="B1525" s="88"/>
    </row>
    <row r="1526" spans="2:2" ht="15.75" x14ac:dyDescent="0.2">
      <c r="B1526" s="88"/>
    </row>
    <row r="1527" spans="2:2" ht="15.75" x14ac:dyDescent="0.2">
      <c r="B1527" s="88"/>
    </row>
    <row r="1528" spans="2:2" x14ac:dyDescent="0.2">
      <c r="B1528" s="89"/>
    </row>
    <row r="1529" spans="2:2" ht="15.75" x14ac:dyDescent="0.2">
      <c r="B1529" s="88"/>
    </row>
    <row r="1530" spans="2:2" ht="15.75" x14ac:dyDescent="0.2">
      <c r="B1530" s="88"/>
    </row>
    <row r="1531" spans="2:2" x14ac:dyDescent="0.2">
      <c r="B1531" s="89"/>
    </row>
    <row r="1532" spans="2:2" x14ac:dyDescent="0.2">
      <c r="B1532" s="89"/>
    </row>
    <row r="1533" spans="2:2" x14ac:dyDescent="0.2">
      <c r="B1533" s="89"/>
    </row>
    <row r="1534" spans="2:2" x14ac:dyDescent="0.2">
      <c r="B1534" s="89"/>
    </row>
    <row r="1535" spans="2:2" x14ac:dyDescent="0.2">
      <c r="B1535" s="89"/>
    </row>
    <row r="1536" spans="2:2" x14ac:dyDescent="0.2">
      <c r="B1536" s="89"/>
    </row>
    <row r="1537" spans="2:2" x14ac:dyDescent="0.2">
      <c r="B1537" s="89"/>
    </row>
    <row r="1538" spans="2:2" x14ac:dyDescent="0.2">
      <c r="B1538" s="89"/>
    </row>
    <row r="1539" spans="2:2" x14ac:dyDescent="0.2">
      <c r="B1539" s="89"/>
    </row>
    <row r="1540" spans="2:2" x14ac:dyDescent="0.2">
      <c r="B1540" s="89"/>
    </row>
    <row r="1541" spans="2:2" x14ac:dyDescent="0.2">
      <c r="B1541" s="89"/>
    </row>
    <row r="1542" spans="2:2" x14ac:dyDescent="0.2">
      <c r="B1542" s="89"/>
    </row>
    <row r="1543" spans="2:2" x14ac:dyDescent="0.2">
      <c r="B1543" s="89"/>
    </row>
    <row r="1544" spans="2:2" x14ac:dyDescent="0.2">
      <c r="B1544" s="89"/>
    </row>
    <row r="1545" spans="2:2" x14ac:dyDescent="0.2">
      <c r="B1545" s="89"/>
    </row>
    <row r="1546" spans="2:2" ht="15.75" x14ac:dyDescent="0.2">
      <c r="B1546" s="88"/>
    </row>
    <row r="1547" spans="2:2" ht="15.75" x14ac:dyDescent="0.2">
      <c r="B1547" s="88"/>
    </row>
    <row r="1548" spans="2:2" ht="15.75" x14ac:dyDescent="0.2">
      <c r="B1548" s="88"/>
    </row>
    <row r="1549" spans="2:2" x14ac:dyDescent="0.2">
      <c r="B1549" s="89"/>
    </row>
    <row r="1550" spans="2:2" x14ac:dyDescent="0.2">
      <c r="B1550" s="89"/>
    </row>
    <row r="1551" spans="2:2" x14ac:dyDescent="0.2">
      <c r="B1551" s="89"/>
    </row>
    <row r="1552" spans="2:2" x14ac:dyDescent="0.2">
      <c r="B1552" s="89"/>
    </row>
    <row r="1553" spans="2:2" x14ac:dyDescent="0.2">
      <c r="B1553" s="89"/>
    </row>
    <row r="1554" spans="2:2" x14ac:dyDescent="0.2">
      <c r="B1554" s="89"/>
    </row>
    <row r="1555" spans="2:2" x14ac:dyDescent="0.2">
      <c r="B1555" s="89"/>
    </row>
    <row r="1556" spans="2:2" x14ac:dyDescent="0.2">
      <c r="B1556" s="89"/>
    </row>
    <row r="1557" spans="2:2" x14ac:dyDescent="0.2">
      <c r="B1557" s="89"/>
    </row>
    <row r="1558" spans="2:2" x14ac:dyDescent="0.2">
      <c r="B1558" s="89"/>
    </row>
    <row r="1559" spans="2:2" x14ac:dyDescent="0.2">
      <c r="B1559" s="89"/>
    </row>
    <row r="1560" spans="2:2" x14ac:dyDescent="0.2">
      <c r="B1560" s="89"/>
    </row>
    <row r="1561" spans="2:2" x14ac:dyDescent="0.2">
      <c r="B1561" s="89"/>
    </row>
    <row r="1562" spans="2:2" x14ac:dyDescent="0.2">
      <c r="B1562" s="89"/>
    </row>
    <row r="1563" spans="2:2" x14ac:dyDescent="0.2">
      <c r="B1563" s="89"/>
    </row>
    <row r="1564" spans="2:2" x14ac:dyDescent="0.2">
      <c r="B1564" s="89"/>
    </row>
    <row r="1565" spans="2:2" ht="15.75" x14ac:dyDescent="0.2">
      <c r="B1565" s="88"/>
    </row>
    <row r="1566" spans="2:2" ht="15.75" x14ac:dyDescent="0.2">
      <c r="B1566" s="88"/>
    </row>
    <row r="1567" spans="2:2" x14ac:dyDescent="0.2">
      <c r="B1567" s="89"/>
    </row>
    <row r="1568" spans="2:2" x14ac:dyDescent="0.2">
      <c r="B1568" s="89"/>
    </row>
    <row r="1569" spans="2:2" x14ac:dyDescent="0.2">
      <c r="B1569" s="89"/>
    </row>
    <row r="1570" spans="2:2" x14ac:dyDescent="0.2">
      <c r="B1570" s="89"/>
    </row>
    <row r="1571" spans="2:2" x14ac:dyDescent="0.2">
      <c r="B1571" s="89"/>
    </row>
    <row r="1572" spans="2:2" x14ac:dyDescent="0.2">
      <c r="B1572" s="89"/>
    </row>
    <row r="1573" spans="2:2" x14ac:dyDescent="0.2">
      <c r="B1573" s="89"/>
    </row>
    <row r="1574" spans="2:2" x14ac:dyDescent="0.2">
      <c r="B1574" s="89"/>
    </row>
    <row r="1575" spans="2:2" ht="15.75" x14ac:dyDescent="0.2">
      <c r="B1575" s="88"/>
    </row>
    <row r="1576" spans="2:2" ht="15.75" x14ac:dyDescent="0.2">
      <c r="B1576" s="88"/>
    </row>
    <row r="1577" spans="2:2" x14ac:dyDescent="0.2">
      <c r="B1577" s="89"/>
    </row>
    <row r="1578" spans="2:2" x14ac:dyDescent="0.2">
      <c r="B1578" s="89"/>
    </row>
    <row r="1579" spans="2:2" x14ac:dyDescent="0.2">
      <c r="B1579" s="89"/>
    </row>
    <row r="1580" spans="2:2" x14ac:dyDescent="0.2">
      <c r="B1580" s="89"/>
    </row>
    <row r="1581" spans="2:2" x14ac:dyDescent="0.2">
      <c r="B1581" s="89"/>
    </row>
    <row r="1582" spans="2:2" ht="15.75" x14ac:dyDescent="0.2">
      <c r="B1582" s="88"/>
    </row>
    <row r="1583" spans="2:2" x14ac:dyDescent="0.2">
      <c r="B1583" s="89"/>
    </row>
    <row r="1584" spans="2:2" x14ac:dyDescent="0.2">
      <c r="B1584" s="89"/>
    </row>
    <row r="1585" spans="2:2" x14ac:dyDescent="0.2">
      <c r="B1585" s="89"/>
    </row>
    <row r="1586" spans="2:2" ht="15.75" x14ac:dyDescent="0.2">
      <c r="B1586" s="88"/>
    </row>
    <row r="1587" spans="2:2" ht="15.75" x14ac:dyDescent="0.2">
      <c r="B1587" s="88"/>
    </row>
    <row r="1588" spans="2:2" x14ac:dyDescent="0.2">
      <c r="B1588" s="89"/>
    </row>
    <row r="1589" spans="2:2" x14ac:dyDescent="0.2">
      <c r="B1589" s="89"/>
    </row>
    <row r="1590" spans="2:2" x14ac:dyDescent="0.2">
      <c r="B1590" s="89"/>
    </row>
    <row r="1591" spans="2:2" x14ac:dyDescent="0.2">
      <c r="B1591" s="89"/>
    </row>
    <row r="1592" spans="2:2" x14ac:dyDescent="0.2">
      <c r="B1592" s="89"/>
    </row>
    <row r="1593" spans="2:2" x14ac:dyDescent="0.2">
      <c r="B1593" s="89"/>
    </row>
    <row r="1594" spans="2:2" x14ac:dyDescent="0.2">
      <c r="B1594" s="89"/>
    </row>
    <row r="1595" spans="2:2" x14ac:dyDescent="0.2">
      <c r="B1595" s="89"/>
    </row>
    <row r="1596" spans="2:2" x14ac:dyDescent="0.2">
      <c r="B1596" s="89"/>
    </row>
    <row r="1597" spans="2:2" x14ac:dyDescent="0.2">
      <c r="B1597" s="89"/>
    </row>
    <row r="1598" spans="2:2" x14ac:dyDescent="0.2">
      <c r="B1598" s="89"/>
    </row>
    <row r="1599" spans="2:2" x14ac:dyDescent="0.2">
      <c r="B1599" s="89"/>
    </row>
    <row r="1600" spans="2:2" x14ac:dyDescent="0.2">
      <c r="B1600" s="89"/>
    </row>
    <row r="1601" spans="2:2" x14ac:dyDescent="0.2">
      <c r="B1601" s="89"/>
    </row>
    <row r="1602" spans="2:2" x14ac:dyDescent="0.2">
      <c r="B1602" s="89"/>
    </row>
    <row r="1603" spans="2:2" x14ac:dyDescent="0.2">
      <c r="B1603" s="89"/>
    </row>
    <row r="1604" spans="2:2" x14ac:dyDescent="0.2">
      <c r="B1604" s="89"/>
    </row>
    <row r="1605" spans="2:2" x14ac:dyDescent="0.2">
      <c r="B1605" s="89"/>
    </row>
    <row r="1606" spans="2:2" x14ac:dyDescent="0.2">
      <c r="B1606" s="89"/>
    </row>
    <row r="1607" spans="2:2" x14ac:dyDescent="0.2">
      <c r="B1607" s="89"/>
    </row>
    <row r="1608" spans="2:2" x14ac:dyDescent="0.2">
      <c r="B1608" s="89"/>
    </row>
    <row r="1609" spans="2:2" x14ac:dyDescent="0.2">
      <c r="B1609" s="89"/>
    </row>
    <row r="1610" spans="2:2" x14ac:dyDescent="0.2">
      <c r="B1610" s="89"/>
    </row>
    <row r="1611" spans="2:2" ht="15.75" x14ac:dyDescent="0.2">
      <c r="B1611" s="88"/>
    </row>
    <row r="1612" spans="2:2" x14ac:dyDescent="0.2">
      <c r="B1612" s="89"/>
    </row>
    <row r="1613" spans="2:2" ht="15.75" x14ac:dyDescent="0.2">
      <c r="B1613" s="88"/>
    </row>
    <row r="1614" spans="2:2" x14ac:dyDescent="0.2">
      <c r="B1614" s="89"/>
    </row>
    <row r="1615" spans="2:2" x14ac:dyDescent="0.2">
      <c r="B1615" s="89"/>
    </row>
    <row r="1616" spans="2:2" ht="15.75" x14ac:dyDescent="0.2">
      <c r="B1616" s="88"/>
    </row>
    <row r="1617" spans="2:2" ht="15.75" x14ac:dyDescent="0.2">
      <c r="B1617" s="88"/>
    </row>
    <row r="1618" spans="2:2" ht="15.75" x14ac:dyDescent="0.2">
      <c r="B1618" s="88"/>
    </row>
    <row r="1619" spans="2:2" ht="15.75" x14ac:dyDescent="0.2">
      <c r="B1619" s="88"/>
    </row>
    <row r="1620" spans="2:2" x14ac:dyDescent="0.2">
      <c r="B1620" s="89"/>
    </row>
    <row r="1621" spans="2:2" x14ac:dyDescent="0.2">
      <c r="B1621" s="89"/>
    </row>
    <row r="1622" spans="2:2" ht="15.75" x14ac:dyDescent="0.2">
      <c r="B1622" s="88"/>
    </row>
    <row r="1623" spans="2:2" ht="15.75" x14ac:dyDescent="0.2">
      <c r="B1623" s="88"/>
    </row>
    <row r="1624" spans="2:2" ht="15.75" x14ac:dyDescent="0.2">
      <c r="B1624" s="88"/>
    </row>
    <row r="1625" spans="2:2" ht="15.75" x14ac:dyDescent="0.2">
      <c r="B1625" s="88"/>
    </row>
    <row r="1626" spans="2:2" ht="15.75" x14ac:dyDescent="0.2">
      <c r="B1626" s="88"/>
    </row>
    <row r="1627" spans="2:2" ht="15.75" x14ac:dyDescent="0.2">
      <c r="B1627" s="88"/>
    </row>
    <row r="1628" spans="2:2" x14ac:dyDescent="0.2">
      <c r="B1628" s="89"/>
    </row>
    <row r="1629" spans="2:2" ht="15.75" x14ac:dyDescent="0.2">
      <c r="B1629" s="88"/>
    </row>
    <row r="1630" spans="2:2" ht="15.75" x14ac:dyDescent="0.2">
      <c r="B1630" s="88"/>
    </row>
    <row r="1631" spans="2:2" ht="15.75" x14ac:dyDescent="0.2">
      <c r="B1631" s="88"/>
    </row>
    <row r="1632" spans="2:2" ht="15.75" x14ac:dyDescent="0.2">
      <c r="B1632" s="88"/>
    </row>
    <row r="1633" spans="2:2" ht="15.75" x14ac:dyDescent="0.2">
      <c r="B1633" s="88"/>
    </row>
    <row r="1634" spans="2:2" ht="15.75" x14ac:dyDescent="0.2">
      <c r="B1634" s="88"/>
    </row>
    <row r="1635" spans="2:2" ht="15.75" x14ac:dyDescent="0.2">
      <c r="B1635" s="88"/>
    </row>
    <row r="1636" spans="2:2" ht="15.75" x14ac:dyDescent="0.2">
      <c r="B1636" s="88"/>
    </row>
    <row r="1637" spans="2:2" x14ac:dyDescent="0.2">
      <c r="B1637" s="89"/>
    </row>
    <row r="1638" spans="2:2" ht="15.75" x14ac:dyDescent="0.2">
      <c r="B1638" s="88"/>
    </row>
    <row r="1639" spans="2:2" ht="15.75" x14ac:dyDescent="0.2">
      <c r="B1639" s="88"/>
    </row>
    <row r="1640" spans="2:2" x14ac:dyDescent="0.2">
      <c r="B1640" s="89"/>
    </row>
    <row r="1641" spans="2:2" ht="15.75" x14ac:dyDescent="0.2">
      <c r="B1641" s="88"/>
    </row>
    <row r="1642" spans="2:2" ht="15.75" x14ac:dyDescent="0.2">
      <c r="B1642" s="88"/>
    </row>
    <row r="1643" spans="2:2" ht="15.75" x14ac:dyDescent="0.2">
      <c r="B1643" s="88"/>
    </row>
    <row r="1644" spans="2:2" ht="15.75" x14ac:dyDescent="0.2">
      <c r="B1644" s="88"/>
    </row>
    <row r="1645" spans="2:2" ht="15.75" x14ac:dyDescent="0.2">
      <c r="B1645" s="88"/>
    </row>
    <row r="1646" spans="2:2" ht="15.75" x14ac:dyDescent="0.2">
      <c r="B1646" s="88"/>
    </row>
    <row r="1647" spans="2:2" ht="15.75" x14ac:dyDescent="0.2">
      <c r="B1647" s="88"/>
    </row>
    <row r="1648" spans="2:2" x14ac:dyDescent="0.2">
      <c r="B1648" s="89"/>
    </row>
    <row r="1649" spans="2:2" ht="15.75" x14ac:dyDescent="0.2">
      <c r="B1649" s="88"/>
    </row>
    <row r="1650" spans="2:2" ht="15.75" x14ac:dyDescent="0.2">
      <c r="B1650" s="88"/>
    </row>
    <row r="1651" spans="2:2" ht="15.75" x14ac:dyDescent="0.2">
      <c r="B1651" s="88"/>
    </row>
    <row r="1652" spans="2:2" ht="15.75" x14ac:dyDescent="0.2">
      <c r="B1652" s="88"/>
    </row>
    <row r="1653" spans="2:2" ht="15.75" x14ac:dyDescent="0.2">
      <c r="B1653" s="88"/>
    </row>
    <row r="1654" spans="2:2" ht="15.75" x14ac:dyDescent="0.2">
      <c r="B1654" s="88"/>
    </row>
    <row r="1655" spans="2:2" ht="15.75" x14ac:dyDescent="0.2">
      <c r="B1655" s="88"/>
    </row>
    <row r="1656" spans="2:2" ht="15.75" x14ac:dyDescent="0.2">
      <c r="B1656" s="88"/>
    </row>
    <row r="1657" spans="2:2" ht="15.75" x14ac:dyDescent="0.2">
      <c r="B1657" s="88"/>
    </row>
    <row r="1658" spans="2:2" ht="15.75" x14ac:dyDescent="0.2">
      <c r="B1658" s="88"/>
    </row>
    <row r="1659" spans="2:2" ht="15.75" x14ac:dyDescent="0.2">
      <c r="B1659" s="88"/>
    </row>
    <row r="1660" spans="2:2" ht="15.75" x14ac:dyDescent="0.2">
      <c r="B1660" s="88"/>
    </row>
    <row r="1661" spans="2:2" ht="15.75" x14ac:dyDescent="0.2">
      <c r="B1661" s="88"/>
    </row>
    <row r="1662" spans="2:2" ht="15.75" x14ac:dyDescent="0.2">
      <c r="B1662" s="88"/>
    </row>
    <row r="1663" spans="2:2" ht="15.75" x14ac:dyDescent="0.2">
      <c r="B1663" s="88"/>
    </row>
    <row r="1664" spans="2:2" ht="15.75" x14ac:dyDescent="0.2">
      <c r="B1664" s="88"/>
    </row>
    <row r="1665" spans="2:2" ht="15.75" x14ac:dyDescent="0.2">
      <c r="B1665" s="88"/>
    </row>
    <row r="1666" spans="2:2" ht="15.75" x14ac:dyDescent="0.2">
      <c r="B1666" s="88"/>
    </row>
    <row r="1667" spans="2:2" ht="15.75" x14ac:dyDescent="0.2">
      <c r="B1667" s="88"/>
    </row>
    <row r="1668" spans="2:2" ht="15.75" x14ac:dyDescent="0.2">
      <c r="B1668" s="88"/>
    </row>
    <row r="1669" spans="2:2" ht="15.75" x14ac:dyDescent="0.2">
      <c r="B1669" s="88"/>
    </row>
    <row r="1670" spans="2:2" ht="15.75" x14ac:dyDescent="0.2">
      <c r="B1670" s="88"/>
    </row>
    <row r="1671" spans="2:2" ht="15.75" x14ac:dyDescent="0.2">
      <c r="B1671" s="88"/>
    </row>
    <row r="1672" spans="2:2" ht="15.75" x14ac:dyDescent="0.2">
      <c r="B1672" s="88"/>
    </row>
    <row r="1673" spans="2:2" ht="15.75" x14ac:dyDescent="0.2">
      <c r="B1673" s="88"/>
    </row>
    <row r="1674" spans="2:2" ht="15.75" x14ac:dyDescent="0.2">
      <c r="B1674" s="88"/>
    </row>
    <row r="1675" spans="2:2" ht="15.75" x14ac:dyDescent="0.2">
      <c r="B1675" s="88"/>
    </row>
    <row r="1676" spans="2:2" ht="15.75" x14ac:dyDescent="0.2">
      <c r="B1676" s="88"/>
    </row>
    <row r="1677" spans="2:2" ht="15.75" x14ac:dyDescent="0.2">
      <c r="B1677" s="88"/>
    </row>
    <row r="1678" spans="2:2" ht="15.75" x14ac:dyDescent="0.2">
      <c r="B1678" s="88"/>
    </row>
    <row r="1679" spans="2:2" x14ac:dyDescent="0.2">
      <c r="B1679" s="89"/>
    </row>
    <row r="1680" spans="2:2" x14ac:dyDescent="0.2">
      <c r="B1680" s="89"/>
    </row>
    <row r="1681" spans="2:2" x14ac:dyDescent="0.2">
      <c r="B1681" s="89"/>
    </row>
    <row r="1682" spans="2:2" x14ac:dyDescent="0.2">
      <c r="B1682" s="89"/>
    </row>
    <row r="1683" spans="2:2" x14ac:dyDescent="0.2">
      <c r="B1683" s="89"/>
    </row>
    <row r="1684" spans="2:2" ht="15.75" x14ac:dyDescent="0.2">
      <c r="B1684" s="88"/>
    </row>
    <row r="1685" spans="2:2" ht="15.75" x14ac:dyDescent="0.2">
      <c r="B1685" s="88"/>
    </row>
    <row r="1686" spans="2:2" x14ac:dyDescent="0.2">
      <c r="B1686" s="89"/>
    </row>
    <row r="1687" spans="2:2" ht="15.75" x14ac:dyDescent="0.2">
      <c r="B1687" s="88"/>
    </row>
    <row r="1688" spans="2:2" ht="15.75" x14ac:dyDescent="0.2">
      <c r="B1688" s="88"/>
    </row>
    <row r="1689" spans="2:2" ht="15.75" x14ac:dyDescent="0.2">
      <c r="B1689" s="88"/>
    </row>
    <row r="1690" spans="2:2" ht="15.75" x14ac:dyDescent="0.2">
      <c r="B1690" s="88"/>
    </row>
    <row r="1691" spans="2:2" x14ac:dyDescent="0.2">
      <c r="B1691" s="89"/>
    </row>
    <row r="1692" spans="2:2" x14ac:dyDescent="0.2">
      <c r="B1692" s="89"/>
    </row>
    <row r="1693" spans="2:2" x14ac:dyDescent="0.2">
      <c r="B1693" s="89"/>
    </row>
    <row r="1694" spans="2:2" ht="15.75" x14ac:dyDescent="0.2">
      <c r="B1694" s="88"/>
    </row>
    <row r="1695" spans="2:2" x14ac:dyDescent="0.2">
      <c r="B1695" s="89"/>
    </row>
    <row r="1696" spans="2:2" x14ac:dyDescent="0.2">
      <c r="B1696" s="89"/>
    </row>
    <row r="1697" spans="2:2" ht="15.75" x14ac:dyDescent="0.2">
      <c r="B1697" s="88"/>
    </row>
    <row r="1698" spans="2:2" x14ac:dyDescent="0.2">
      <c r="B1698" s="89"/>
    </row>
    <row r="1699" spans="2:2" x14ac:dyDescent="0.2">
      <c r="B1699" s="89"/>
    </row>
    <row r="1700" spans="2:2" x14ac:dyDescent="0.2">
      <c r="B1700" s="89"/>
    </row>
    <row r="1701" spans="2:2" ht="15.75" x14ac:dyDescent="0.2">
      <c r="B1701" s="88"/>
    </row>
    <row r="1702" spans="2:2" ht="15.75" x14ac:dyDescent="0.2">
      <c r="B1702" s="88"/>
    </row>
    <row r="1703" spans="2:2" x14ac:dyDescent="0.2">
      <c r="B1703" s="89"/>
    </row>
    <row r="1704" spans="2:2" ht="15.75" x14ac:dyDescent="0.2">
      <c r="B1704" s="88"/>
    </row>
    <row r="1705" spans="2:2" x14ac:dyDescent="0.2">
      <c r="B1705" s="89"/>
    </row>
    <row r="1706" spans="2:2" x14ac:dyDescent="0.2">
      <c r="B1706" s="89"/>
    </row>
    <row r="1707" spans="2:2" x14ac:dyDescent="0.2">
      <c r="B1707" s="89"/>
    </row>
    <row r="1708" spans="2:2" x14ac:dyDescent="0.2">
      <c r="B1708" s="89"/>
    </row>
    <row r="1709" spans="2:2" x14ac:dyDescent="0.2">
      <c r="B1709" s="89"/>
    </row>
    <row r="1710" spans="2:2" x14ac:dyDescent="0.2">
      <c r="B1710" s="89"/>
    </row>
    <row r="1711" spans="2:2" x14ac:dyDescent="0.2">
      <c r="B1711" s="89"/>
    </row>
    <row r="1712" spans="2:2" x14ac:dyDescent="0.2">
      <c r="B1712" s="89"/>
    </row>
    <row r="1713" spans="2:2" x14ac:dyDescent="0.2">
      <c r="B1713" s="89"/>
    </row>
    <row r="1714" spans="2:2" x14ac:dyDescent="0.2">
      <c r="B1714" s="89"/>
    </row>
    <row r="1715" spans="2:2" x14ac:dyDescent="0.2">
      <c r="B1715" s="89"/>
    </row>
    <row r="1716" spans="2:2" x14ac:dyDescent="0.2">
      <c r="B1716" s="89"/>
    </row>
    <row r="1717" spans="2:2" x14ac:dyDescent="0.2">
      <c r="B1717" s="89"/>
    </row>
    <row r="1718" spans="2:2" x14ac:dyDescent="0.2">
      <c r="B1718" s="89"/>
    </row>
    <row r="1719" spans="2:2" x14ac:dyDescent="0.2">
      <c r="B1719" s="89"/>
    </row>
    <row r="1720" spans="2:2" x14ac:dyDescent="0.2">
      <c r="B1720" s="89"/>
    </row>
    <row r="1721" spans="2:2" x14ac:dyDescent="0.2">
      <c r="B1721" s="89"/>
    </row>
    <row r="1722" spans="2:2" x14ac:dyDescent="0.2">
      <c r="B1722" s="89"/>
    </row>
    <row r="1723" spans="2:2" x14ac:dyDescent="0.2">
      <c r="B1723" s="89"/>
    </row>
    <row r="1724" spans="2:2" x14ac:dyDescent="0.2">
      <c r="B1724" s="89"/>
    </row>
    <row r="1725" spans="2:2" x14ac:dyDescent="0.2">
      <c r="B1725" s="89"/>
    </row>
    <row r="1726" spans="2:2" x14ac:dyDescent="0.2">
      <c r="B1726" s="89"/>
    </row>
    <row r="1727" spans="2:2" x14ac:dyDescent="0.2">
      <c r="B1727" s="89"/>
    </row>
    <row r="1728" spans="2:2" x14ac:dyDescent="0.2">
      <c r="B1728" s="89"/>
    </row>
    <row r="1729" spans="2:2" x14ac:dyDescent="0.2">
      <c r="B1729" s="89"/>
    </row>
    <row r="1730" spans="2:2" x14ac:dyDescent="0.2">
      <c r="B1730" s="89"/>
    </row>
    <row r="1731" spans="2:2" ht="15.75" x14ac:dyDescent="0.2">
      <c r="B1731" s="88"/>
    </row>
    <row r="1732" spans="2:2" ht="15.75" x14ac:dyDescent="0.2">
      <c r="B1732" s="88"/>
    </row>
    <row r="1733" spans="2:2" ht="15.75" x14ac:dyDescent="0.2">
      <c r="B1733" s="88"/>
    </row>
    <row r="1734" spans="2:2" x14ac:dyDescent="0.2">
      <c r="B1734" s="89"/>
    </row>
    <row r="1735" spans="2:2" x14ac:dyDescent="0.2">
      <c r="B1735" s="89"/>
    </row>
    <row r="1736" spans="2:2" x14ac:dyDescent="0.2">
      <c r="B1736" s="89"/>
    </row>
    <row r="1737" spans="2:2" x14ac:dyDescent="0.2">
      <c r="B1737" s="90"/>
    </row>
    <row r="1738" spans="2:2" x14ac:dyDescent="0.2">
      <c r="B1738" s="89"/>
    </row>
    <row r="1739" spans="2:2" x14ac:dyDescent="0.2">
      <c r="B1739" s="89"/>
    </row>
    <row r="1740" spans="2:2" ht="15.75" x14ac:dyDescent="0.2">
      <c r="B1740" s="88"/>
    </row>
    <row r="1741" spans="2:2" x14ac:dyDescent="0.2">
      <c r="B1741" s="89"/>
    </row>
    <row r="1742" spans="2:2" x14ac:dyDescent="0.2">
      <c r="B1742" s="89"/>
    </row>
    <row r="1743" spans="2:2" x14ac:dyDescent="0.2">
      <c r="B1743" s="89"/>
    </row>
    <row r="1744" spans="2:2" x14ac:dyDescent="0.2">
      <c r="B1744" s="89"/>
    </row>
    <row r="1745" spans="2:2" ht="15.75" x14ac:dyDescent="0.2">
      <c r="B1745" s="88"/>
    </row>
    <row r="1746" spans="2:2" x14ac:dyDescent="0.2">
      <c r="B1746" s="89"/>
    </row>
    <row r="1747" spans="2:2" ht="15.75" x14ac:dyDescent="0.2">
      <c r="B1747" s="88"/>
    </row>
    <row r="1748" spans="2:2" x14ac:dyDescent="0.2">
      <c r="B1748" s="89"/>
    </row>
    <row r="1749" spans="2:2" x14ac:dyDescent="0.2">
      <c r="B1749" s="89"/>
    </row>
    <row r="1750" spans="2:2" x14ac:dyDescent="0.2">
      <c r="B1750" s="89"/>
    </row>
    <row r="1751" spans="2:2" x14ac:dyDescent="0.2">
      <c r="B1751" s="89"/>
    </row>
    <row r="1752" spans="2:2" x14ac:dyDescent="0.2">
      <c r="B1752" s="89"/>
    </row>
    <row r="1753" spans="2:2" x14ac:dyDescent="0.2">
      <c r="B1753" s="89"/>
    </row>
    <row r="1754" spans="2:2" ht="15.75" x14ac:dyDescent="0.2">
      <c r="B1754" s="88"/>
    </row>
    <row r="1755" spans="2:2" ht="15.75" x14ac:dyDescent="0.2">
      <c r="B1755" s="88"/>
    </row>
    <row r="1756" spans="2:2" x14ac:dyDescent="0.2">
      <c r="B1756" s="89"/>
    </row>
    <row r="1757" spans="2:2" x14ac:dyDescent="0.2">
      <c r="B1757" s="89"/>
    </row>
    <row r="1758" spans="2:2" x14ac:dyDescent="0.2">
      <c r="B1758" s="89"/>
    </row>
    <row r="1759" spans="2:2" x14ac:dyDescent="0.2">
      <c r="B1759" s="89"/>
    </row>
    <row r="1760" spans="2:2" x14ac:dyDescent="0.2">
      <c r="B1760" s="89"/>
    </row>
    <row r="1761" spans="2:2" x14ac:dyDescent="0.2">
      <c r="B1761" s="89"/>
    </row>
    <row r="1762" spans="2:2" x14ac:dyDescent="0.2">
      <c r="B1762" s="89"/>
    </row>
    <row r="1763" spans="2:2" x14ac:dyDescent="0.2">
      <c r="B1763" s="89"/>
    </row>
    <row r="1764" spans="2:2" x14ac:dyDescent="0.2">
      <c r="B1764" s="89"/>
    </row>
    <row r="1765" spans="2:2" x14ac:dyDescent="0.2">
      <c r="B1765" s="89"/>
    </row>
    <row r="1766" spans="2:2" x14ac:dyDescent="0.2">
      <c r="B1766" s="89"/>
    </row>
    <row r="1767" spans="2:2" x14ac:dyDescent="0.2">
      <c r="B1767" s="89"/>
    </row>
    <row r="1768" spans="2:2" x14ac:dyDescent="0.2">
      <c r="B1768" s="89"/>
    </row>
    <row r="1769" spans="2:2" x14ac:dyDescent="0.2">
      <c r="B1769" s="89"/>
    </row>
    <row r="1770" spans="2:2" x14ac:dyDescent="0.2">
      <c r="B1770" s="89"/>
    </row>
    <row r="1771" spans="2:2" x14ac:dyDescent="0.2">
      <c r="B1771" s="89"/>
    </row>
    <row r="1772" spans="2:2" x14ac:dyDescent="0.2">
      <c r="B1772" s="89"/>
    </row>
    <row r="1773" spans="2:2" x14ac:dyDescent="0.2">
      <c r="B1773" s="89"/>
    </row>
    <row r="1774" spans="2:2" x14ac:dyDescent="0.2">
      <c r="B1774" s="89"/>
    </row>
    <row r="1775" spans="2:2" x14ac:dyDescent="0.2">
      <c r="B1775" s="89"/>
    </row>
    <row r="1776" spans="2:2" x14ac:dyDescent="0.2">
      <c r="B1776" s="89"/>
    </row>
    <row r="1777" spans="2:2" x14ac:dyDescent="0.2">
      <c r="B1777" s="89"/>
    </row>
    <row r="1778" spans="2:2" x14ac:dyDescent="0.2">
      <c r="B1778" s="89"/>
    </row>
    <row r="1779" spans="2:2" x14ac:dyDescent="0.2">
      <c r="B1779" s="89"/>
    </row>
    <row r="1780" spans="2:2" x14ac:dyDescent="0.2">
      <c r="B1780" s="89"/>
    </row>
    <row r="1781" spans="2:2" x14ac:dyDescent="0.2">
      <c r="B1781" s="89"/>
    </row>
    <row r="1782" spans="2:2" x14ac:dyDescent="0.2">
      <c r="B1782" s="89"/>
    </row>
    <row r="1783" spans="2:2" x14ac:dyDescent="0.2">
      <c r="B1783" s="89"/>
    </row>
    <row r="1784" spans="2:2" ht="15.75" x14ac:dyDescent="0.2">
      <c r="B1784" s="88"/>
    </row>
    <row r="1785" spans="2:2" ht="15.75" x14ac:dyDescent="0.2">
      <c r="B1785" s="88"/>
    </row>
    <row r="1786" spans="2:2" ht="15.75" x14ac:dyDescent="0.2">
      <c r="B1786" s="88"/>
    </row>
    <row r="1787" spans="2:2" ht="15.75" x14ac:dyDescent="0.2">
      <c r="B1787" s="88"/>
    </row>
    <row r="1788" spans="2:2" ht="15.75" x14ac:dyDescent="0.2">
      <c r="B1788" s="88"/>
    </row>
    <row r="1789" spans="2:2" ht="15.75" x14ac:dyDescent="0.2">
      <c r="B1789" s="88"/>
    </row>
    <row r="1790" spans="2:2" x14ac:dyDescent="0.2">
      <c r="B1790" s="89"/>
    </row>
    <row r="1791" spans="2:2" x14ac:dyDescent="0.2">
      <c r="B1791" s="89"/>
    </row>
    <row r="1792" spans="2:2" x14ac:dyDescent="0.2">
      <c r="B1792" s="89"/>
    </row>
    <row r="1793" spans="2:2" x14ac:dyDescent="0.2">
      <c r="B1793" s="89"/>
    </row>
    <row r="1794" spans="2:2" ht="15.75" x14ac:dyDescent="0.2">
      <c r="B1794" s="88"/>
    </row>
    <row r="1795" spans="2:2" x14ac:dyDescent="0.2">
      <c r="B1795" s="89"/>
    </row>
    <row r="1796" spans="2:2" ht="15.75" x14ac:dyDescent="0.2">
      <c r="B1796" s="88"/>
    </row>
    <row r="1797" spans="2:2" x14ac:dyDescent="0.2">
      <c r="B1797" s="89"/>
    </row>
    <row r="1798" spans="2:2" x14ac:dyDescent="0.2">
      <c r="B1798" s="89"/>
    </row>
    <row r="1799" spans="2:2" x14ac:dyDescent="0.2">
      <c r="B1799" s="89"/>
    </row>
    <row r="1800" spans="2:2" x14ac:dyDescent="0.2">
      <c r="B1800" s="89"/>
    </row>
    <row r="1801" spans="2:2" x14ac:dyDescent="0.2">
      <c r="B1801" s="89"/>
    </row>
    <row r="1802" spans="2:2" x14ac:dyDescent="0.2">
      <c r="B1802" s="89"/>
    </row>
    <row r="1803" spans="2:2" x14ac:dyDescent="0.2">
      <c r="B1803" s="89"/>
    </row>
    <row r="1804" spans="2:2" x14ac:dyDescent="0.2">
      <c r="B1804" s="89"/>
    </row>
    <row r="1805" spans="2:2" x14ac:dyDescent="0.2">
      <c r="B1805" s="89"/>
    </row>
    <row r="1806" spans="2:2" x14ac:dyDescent="0.2">
      <c r="B1806" s="89"/>
    </row>
    <row r="1807" spans="2:2" x14ac:dyDescent="0.2">
      <c r="B1807" s="89"/>
    </row>
    <row r="1808" spans="2:2" x14ac:dyDescent="0.2">
      <c r="B1808" s="89"/>
    </row>
    <row r="1809" spans="2:2" ht="15.75" x14ac:dyDescent="0.2">
      <c r="B1809" s="88"/>
    </row>
    <row r="1810" spans="2:2" x14ac:dyDescent="0.2">
      <c r="B1810" s="89"/>
    </row>
    <row r="1811" spans="2:2" ht="15.75" x14ac:dyDescent="0.2">
      <c r="B1811" s="88"/>
    </row>
    <row r="1812" spans="2:2" x14ac:dyDescent="0.2">
      <c r="B1812" s="89"/>
    </row>
    <row r="1813" spans="2:2" x14ac:dyDescent="0.2">
      <c r="B1813" s="89"/>
    </row>
    <row r="1814" spans="2:2" x14ac:dyDescent="0.2">
      <c r="B1814" s="89"/>
    </row>
    <row r="1815" spans="2:2" x14ac:dyDescent="0.2">
      <c r="B1815" s="89"/>
    </row>
    <row r="1816" spans="2:2" x14ac:dyDescent="0.2">
      <c r="B1816" s="89"/>
    </row>
    <row r="1817" spans="2:2" x14ac:dyDescent="0.2">
      <c r="B1817" s="89"/>
    </row>
    <row r="1818" spans="2:2" x14ac:dyDescent="0.2">
      <c r="B1818" s="89"/>
    </row>
    <row r="1819" spans="2:2" x14ac:dyDescent="0.2">
      <c r="B1819" s="89"/>
    </row>
    <row r="1820" spans="2:2" x14ac:dyDescent="0.2">
      <c r="B1820" s="89"/>
    </row>
    <row r="1821" spans="2:2" x14ac:dyDescent="0.2">
      <c r="B1821" s="89"/>
    </row>
    <row r="1822" spans="2:2" x14ac:dyDescent="0.2">
      <c r="B1822" s="89"/>
    </row>
    <row r="1823" spans="2:2" ht="15.75" x14ac:dyDescent="0.2">
      <c r="B1823" s="65"/>
    </row>
    <row r="1824" spans="2:2" ht="15.75" x14ac:dyDescent="0.2">
      <c r="B1824" s="88"/>
    </row>
    <row r="1825" spans="2:2" x14ac:dyDescent="0.2">
      <c r="B1825" s="89"/>
    </row>
    <row r="1826" spans="2:2" x14ac:dyDescent="0.2">
      <c r="B1826" s="89"/>
    </row>
    <row r="1827" spans="2:2" x14ac:dyDescent="0.2">
      <c r="B1827" s="89"/>
    </row>
    <row r="1828" spans="2:2" x14ac:dyDescent="0.2">
      <c r="B1828" s="89"/>
    </row>
    <row r="1829" spans="2:2" x14ac:dyDescent="0.2">
      <c r="B1829" s="89"/>
    </row>
    <row r="1830" spans="2:2" x14ac:dyDescent="0.2">
      <c r="B1830" s="89"/>
    </row>
    <row r="1831" spans="2:2" x14ac:dyDescent="0.2">
      <c r="B1831" s="89"/>
    </row>
    <row r="1832" spans="2:2" x14ac:dyDescent="0.2">
      <c r="B1832" s="89"/>
    </row>
    <row r="1833" spans="2:2" x14ac:dyDescent="0.2">
      <c r="B1833" s="89"/>
    </row>
    <row r="1834" spans="2:2" x14ac:dyDescent="0.2">
      <c r="B1834" s="89"/>
    </row>
    <row r="1835" spans="2:2" x14ac:dyDescent="0.2">
      <c r="B1835" s="89"/>
    </row>
    <row r="1836" spans="2:2" x14ac:dyDescent="0.2">
      <c r="B1836" s="89"/>
    </row>
    <row r="1837" spans="2:2" x14ac:dyDescent="0.2">
      <c r="B1837" s="89"/>
    </row>
    <row r="1838" spans="2:2" x14ac:dyDescent="0.2">
      <c r="B1838" s="89"/>
    </row>
    <row r="1839" spans="2:2" x14ac:dyDescent="0.2">
      <c r="B1839" s="89"/>
    </row>
    <row r="1840" spans="2:2" x14ac:dyDescent="0.2">
      <c r="B1840" s="89"/>
    </row>
    <row r="1841" spans="2:2" x14ac:dyDescent="0.2">
      <c r="B1841" s="89"/>
    </row>
    <row r="1842" spans="2:2" x14ac:dyDescent="0.2">
      <c r="B1842" s="89"/>
    </row>
    <row r="1843" spans="2:2" x14ac:dyDescent="0.2">
      <c r="B1843" s="89"/>
    </row>
    <row r="1844" spans="2:2" x14ac:dyDescent="0.2">
      <c r="B1844" s="89"/>
    </row>
    <row r="1845" spans="2:2" x14ac:dyDescent="0.2">
      <c r="B1845" s="89"/>
    </row>
    <row r="1846" spans="2:2" x14ac:dyDescent="0.2">
      <c r="B1846" s="89"/>
    </row>
    <row r="1847" spans="2:2" x14ac:dyDescent="0.2">
      <c r="B1847" s="89"/>
    </row>
    <row r="1848" spans="2:2" x14ac:dyDescent="0.2">
      <c r="B1848" s="89"/>
    </row>
    <row r="1849" spans="2:2" x14ac:dyDescent="0.2">
      <c r="B1849" s="89"/>
    </row>
    <row r="1850" spans="2:2" x14ac:dyDescent="0.2">
      <c r="B1850" s="89"/>
    </row>
    <row r="1851" spans="2:2" x14ac:dyDescent="0.2">
      <c r="B1851" s="89"/>
    </row>
    <row r="1852" spans="2:2" ht="15.75" x14ac:dyDescent="0.2">
      <c r="B1852" s="88"/>
    </row>
    <row r="1853" spans="2:2" x14ac:dyDescent="0.2">
      <c r="B1853" s="89"/>
    </row>
    <row r="1854" spans="2:2" x14ac:dyDescent="0.2">
      <c r="B1854" s="89"/>
    </row>
    <row r="1855" spans="2:2" x14ac:dyDescent="0.2">
      <c r="B1855" s="89"/>
    </row>
    <row r="1856" spans="2:2" x14ac:dyDescent="0.2">
      <c r="B1856" s="89"/>
    </row>
    <row r="1857" spans="2:2" x14ac:dyDescent="0.2">
      <c r="B1857" s="89"/>
    </row>
    <row r="1858" spans="2:2" x14ac:dyDescent="0.2">
      <c r="B1858" s="89"/>
    </row>
    <row r="1859" spans="2:2" ht="15.75" x14ac:dyDescent="0.2">
      <c r="B1859" s="88"/>
    </row>
    <row r="1860" spans="2:2" ht="15.75" x14ac:dyDescent="0.2">
      <c r="B1860" s="88"/>
    </row>
    <row r="1861" spans="2:2" ht="15.75" x14ac:dyDescent="0.2">
      <c r="B1861" s="88"/>
    </row>
    <row r="1862" spans="2:2" ht="15.75" x14ac:dyDescent="0.2">
      <c r="B1862" s="88"/>
    </row>
    <row r="1863" spans="2:2" ht="15.75" x14ac:dyDescent="0.2">
      <c r="B1863" s="88"/>
    </row>
    <row r="1864" spans="2:2" ht="15.75" x14ac:dyDescent="0.2">
      <c r="B1864" s="88"/>
    </row>
    <row r="1865" spans="2:2" x14ac:dyDescent="0.2">
      <c r="B1865" s="89"/>
    </row>
    <row r="1866" spans="2:2" x14ac:dyDescent="0.2">
      <c r="B1866" s="89"/>
    </row>
    <row r="1867" spans="2:2" ht="15.75" x14ac:dyDescent="0.2">
      <c r="B1867" s="88"/>
    </row>
    <row r="1868" spans="2:2" x14ac:dyDescent="0.2">
      <c r="B1868" s="89"/>
    </row>
    <row r="1869" spans="2:2" x14ac:dyDescent="0.2">
      <c r="B1869" s="89"/>
    </row>
    <row r="1870" spans="2:2" x14ac:dyDescent="0.2">
      <c r="B1870" s="89"/>
    </row>
    <row r="1871" spans="2:2" x14ac:dyDescent="0.2">
      <c r="B1871" s="89"/>
    </row>
    <row r="1872" spans="2:2" ht="15.75" x14ac:dyDescent="0.2">
      <c r="B1872" s="88"/>
    </row>
    <row r="1873" spans="2:2" ht="15.75" x14ac:dyDescent="0.2">
      <c r="B1873" s="88"/>
    </row>
    <row r="1874" spans="2:2" ht="15.75" x14ac:dyDescent="0.2">
      <c r="B1874" s="88"/>
    </row>
    <row r="1875" spans="2:2" ht="15.75" x14ac:dyDescent="0.2">
      <c r="B1875" s="88"/>
    </row>
    <row r="1876" spans="2:2" ht="15.75" x14ac:dyDescent="0.2">
      <c r="B1876" s="88"/>
    </row>
    <row r="1877" spans="2:2" ht="15.75" x14ac:dyDescent="0.2">
      <c r="B1877" s="88"/>
    </row>
    <row r="1878" spans="2:2" x14ac:dyDescent="0.2">
      <c r="B1878" s="89"/>
    </row>
    <row r="1879" spans="2:2" x14ac:dyDescent="0.2">
      <c r="B1879" s="89"/>
    </row>
    <row r="1880" spans="2:2" ht="15.75" x14ac:dyDescent="0.2">
      <c r="B1880" s="88"/>
    </row>
    <row r="1881" spans="2:2" ht="15.75" x14ac:dyDescent="0.2">
      <c r="B1881" s="88"/>
    </row>
    <row r="1882" spans="2:2" x14ac:dyDescent="0.2">
      <c r="B1882" s="89"/>
    </row>
    <row r="1883" spans="2:2" ht="15.75" x14ac:dyDescent="0.2">
      <c r="B1883" s="88"/>
    </row>
    <row r="1884" spans="2:2" ht="15.75" x14ac:dyDescent="0.2">
      <c r="B1884" s="88"/>
    </row>
    <row r="1885" spans="2:2" ht="15.75" x14ac:dyDescent="0.2">
      <c r="B1885" s="88"/>
    </row>
    <row r="1886" spans="2:2" x14ac:dyDescent="0.2">
      <c r="B1886" s="89"/>
    </row>
    <row r="1887" spans="2:2" ht="15.75" x14ac:dyDescent="0.2">
      <c r="B1887" s="88"/>
    </row>
    <row r="1888" spans="2:2" x14ac:dyDescent="0.2">
      <c r="B1888" s="89"/>
    </row>
    <row r="1889" spans="2:2" x14ac:dyDescent="0.2">
      <c r="B1889" s="66"/>
    </row>
    <row r="1890" spans="2:2" x14ac:dyDescent="0.2">
      <c r="B1890" s="89"/>
    </row>
    <row r="1891" spans="2:2" x14ac:dyDescent="0.2">
      <c r="B1891" s="89"/>
    </row>
    <row r="1892" spans="2:2" x14ac:dyDescent="0.2">
      <c r="B1892" s="89"/>
    </row>
    <row r="1893" spans="2:2" ht="15.75" x14ac:dyDescent="0.2">
      <c r="B1893" s="65"/>
    </row>
    <row r="1894" spans="2:2" ht="15.75" x14ac:dyDescent="0.2">
      <c r="B1894" s="88"/>
    </row>
    <row r="1895" spans="2:2" ht="15.75" x14ac:dyDescent="0.2">
      <c r="B1895" s="88"/>
    </row>
    <row r="1896" spans="2:2" ht="15.75" x14ac:dyDescent="0.2">
      <c r="B1896" s="88"/>
    </row>
    <row r="1897" spans="2:2" x14ac:dyDescent="0.2">
      <c r="B1897" s="89"/>
    </row>
    <row r="1898" spans="2:2" x14ac:dyDescent="0.2">
      <c r="B1898" s="89"/>
    </row>
    <row r="1899" spans="2:2" x14ac:dyDescent="0.2">
      <c r="B1899" s="89"/>
    </row>
    <row r="1900" spans="2:2" x14ac:dyDescent="0.2">
      <c r="B1900" s="89"/>
    </row>
    <row r="1901" spans="2:2" x14ac:dyDescent="0.2">
      <c r="B1901" s="89"/>
    </row>
    <row r="1902" spans="2:2" x14ac:dyDescent="0.2">
      <c r="B1902" s="89"/>
    </row>
    <row r="1903" spans="2:2" x14ac:dyDescent="0.2">
      <c r="B1903" s="89"/>
    </row>
    <row r="1904" spans="2:2" x14ac:dyDescent="0.2">
      <c r="B1904" s="89"/>
    </row>
    <row r="1905" spans="2:2" x14ac:dyDescent="0.2">
      <c r="B1905" s="89"/>
    </row>
    <row r="1906" spans="2:2" x14ac:dyDescent="0.2">
      <c r="B1906" s="89"/>
    </row>
    <row r="1907" spans="2:2" x14ac:dyDescent="0.2">
      <c r="B1907" s="89"/>
    </row>
    <row r="1908" spans="2:2" x14ac:dyDescent="0.2">
      <c r="B1908" s="89"/>
    </row>
    <row r="1909" spans="2:2" x14ac:dyDescent="0.2">
      <c r="B1909" s="89"/>
    </row>
    <row r="1910" spans="2:2" x14ac:dyDescent="0.2">
      <c r="B1910" s="89"/>
    </row>
    <row r="1911" spans="2:2" x14ac:dyDescent="0.2">
      <c r="B1911" s="89"/>
    </row>
    <row r="1912" spans="2:2" x14ac:dyDescent="0.2">
      <c r="B1912" s="89"/>
    </row>
    <row r="1913" spans="2:2" x14ac:dyDescent="0.2">
      <c r="B1913" s="89"/>
    </row>
    <row r="1914" spans="2:2" x14ac:dyDescent="0.2">
      <c r="B1914" s="89"/>
    </row>
    <row r="1915" spans="2:2" x14ac:dyDescent="0.2">
      <c r="B1915" s="89"/>
    </row>
    <row r="1916" spans="2:2" x14ac:dyDescent="0.2">
      <c r="B1916" s="89"/>
    </row>
    <row r="1917" spans="2:2" x14ac:dyDescent="0.2">
      <c r="B1917" s="89"/>
    </row>
    <row r="1918" spans="2:2" x14ac:dyDescent="0.2">
      <c r="B1918" s="89"/>
    </row>
    <row r="1919" spans="2:2" x14ac:dyDescent="0.2">
      <c r="B1919" s="89"/>
    </row>
    <row r="1920" spans="2:2" x14ac:dyDescent="0.2">
      <c r="B1920" s="89"/>
    </row>
    <row r="1921" spans="2:2" x14ac:dyDescent="0.2">
      <c r="B1921" s="89"/>
    </row>
    <row r="1922" spans="2:2" x14ac:dyDescent="0.2">
      <c r="B1922" s="89"/>
    </row>
    <row r="1923" spans="2:2" x14ac:dyDescent="0.2">
      <c r="B1923" s="89"/>
    </row>
    <row r="1924" spans="2:2" x14ac:dyDescent="0.2">
      <c r="B1924" s="89"/>
    </row>
    <row r="1925" spans="2:2" x14ac:dyDescent="0.2">
      <c r="B1925" s="89"/>
    </row>
    <row r="1926" spans="2:2" x14ac:dyDescent="0.2">
      <c r="B1926" s="89"/>
    </row>
    <row r="1927" spans="2:2" x14ac:dyDescent="0.2">
      <c r="B1927" s="89"/>
    </row>
    <row r="1928" spans="2:2" x14ac:dyDescent="0.2">
      <c r="B1928" s="89"/>
    </row>
    <row r="1929" spans="2:2" x14ac:dyDescent="0.2">
      <c r="B1929" s="89"/>
    </row>
    <row r="1930" spans="2:2" x14ac:dyDescent="0.2">
      <c r="B1930" s="89"/>
    </row>
    <row r="1931" spans="2:2" x14ac:dyDescent="0.2">
      <c r="B1931" s="89"/>
    </row>
    <row r="1932" spans="2:2" x14ac:dyDescent="0.2">
      <c r="B1932" s="89"/>
    </row>
    <row r="1933" spans="2:2" x14ac:dyDescent="0.2">
      <c r="B1933" s="89"/>
    </row>
    <row r="1934" spans="2:2" x14ac:dyDescent="0.2">
      <c r="B1934" s="89"/>
    </row>
    <row r="1935" spans="2:2" x14ac:dyDescent="0.2">
      <c r="B1935" s="89"/>
    </row>
    <row r="1936" spans="2:2" x14ac:dyDescent="0.2">
      <c r="B1936" s="89"/>
    </row>
    <row r="1937" spans="2:2" x14ac:dyDescent="0.2">
      <c r="B1937" s="89"/>
    </row>
    <row r="1938" spans="2:2" x14ac:dyDescent="0.2">
      <c r="B1938" s="89"/>
    </row>
    <row r="1939" spans="2:2" x14ac:dyDescent="0.2">
      <c r="B1939" s="89"/>
    </row>
    <row r="1940" spans="2:2" x14ac:dyDescent="0.2">
      <c r="B1940" s="89"/>
    </row>
    <row r="1941" spans="2:2" x14ac:dyDescent="0.2">
      <c r="B1941" s="89"/>
    </row>
    <row r="1942" spans="2:2" x14ac:dyDescent="0.2">
      <c r="B1942" s="89"/>
    </row>
    <row r="1943" spans="2:2" x14ac:dyDescent="0.2">
      <c r="B1943" s="89"/>
    </row>
    <row r="1944" spans="2:2" ht="15.75" x14ac:dyDescent="0.2">
      <c r="B1944" s="88"/>
    </row>
    <row r="1945" spans="2:2" x14ac:dyDescent="0.2">
      <c r="B1945" s="89"/>
    </row>
    <row r="1946" spans="2:2" ht="15.75" x14ac:dyDescent="0.2">
      <c r="B1946" s="88"/>
    </row>
    <row r="1947" spans="2:2" x14ac:dyDescent="0.2">
      <c r="B1947" s="89"/>
    </row>
    <row r="1948" spans="2:2" x14ac:dyDescent="0.2">
      <c r="B1948" s="89"/>
    </row>
    <row r="1949" spans="2:2" x14ac:dyDescent="0.2">
      <c r="B1949" s="89"/>
    </row>
    <row r="1950" spans="2:2" x14ac:dyDescent="0.2">
      <c r="B1950" s="89"/>
    </row>
    <row r="1951" spans="2:2" x14ac:dyDescent="0.2">
      <c r="B1951" s="89"/>
    </row>
    <row r="1952" spans="2:2" x14ac:dyDescent="0.2">
      <c r="B1952" s="89"/>
    </row>
    <row r="1953" spans="2:2" x14ac:dyDescent="0.2">
      <c r="B1953" s="89"/>
    </row>
    <row r="1954" spans="2:2" x14ac:dyDescent="0.2">
      <c r="B1954" s="89"/>
    </row>
    <row r="1955" spans="2:2" x14ac:dyDescent="0.2">
      <c r="B1955" s="89"/>
    </row>
    <row r="1956" spans="2:2" x14ac:dyDescent="0.2">
      <c r="B1956" s="89"/>
    </row>
    <row r="1957" spans="2:2" x14ac:dyDescent="0.2">
      <c r="B1957" s="89"/>
    </row>
    <row r="1958" spans="2:2" x14ac:dyDescent="0.2">
      <c r="B1958" s="89"/>
    </row>
    <row r="1959" spans="2:2" x14ac:dyDescent="0.2">
      <c r="B1959" s="89"/>
    </row>
    <row r="1960" spans="2:2" x14ac:dyDescent="0.2">
      <c r="B1960" s="89"/>
    </row>
    <row r="1961" spans="2:2" x14ac:dyDescent="0.2">
      <c r="B1961" s="89"/>
    </row>
    <row r="1962" spans="2:2" x14ac:dyDescent="0.2">
      <c r="B1962" s="89"/>
    </row>
    <row r="1963" spans="2:2" x14ac:dyDescent="0.2">
      <c r="B1963" s="67"/>
    </row>
    <row r="1964" spans="2:2" x14ac:dyDescent="0.2">
      <c r="B1964" s="68"/>
    </row>
    <row r="1965" spans="2:2" x14ac:dyDescent="0.2">
      <c r="B1965" s="29"/>
    </row>
    <row r="1966" spans="2:2" x14ac:dyDescent="0.2">
      <c r="B1966" s="69"/>
    </row>
    <row r="1967" spans="2:2" x14ac:dyDescent="0.2">
      <c r="B1967" s="69"/>
    </row>
    <row r="1968" spans="2:2" x14ac:dyDescent="0.2">
      <c r="B1968" s="69"/>
    </row>
    <row r="1969" spans="2:2" x14ac:dyDescent="0.2">
      <c r="B1969" s="29"/>
    </row>
  </sheetData>
  <mergeCells count="6">
    <mergeCell ref="R4:V4"/>
    <mergeCell ref="C3:J3"/>
    <mergeCell ref="C210:G210"/>
    <mergeCell ref="C214:G214"/>
    <mergeCell ref="F4:J4"/>
    <mergeCell ref="L4:P4"/>
  </mergeCells>
  <phoneticPr fontId="2" type="noConversion"/>
  <printOptions horizontalCentered="1"/>
  <pageMargins left="0.19685039370078741" right="0.19685039370078741" top="0.59055118110236227" bottom="0.59055118110236227" header="0.51181102362204722" footer="0.51181102362204722"/>
  <pageSetup paperSize="9" scale="62" firstPageNumber="3" fitToHeight="0" orientation="landscape" r:id="rId1"/>
  <headerFooter alignWithMargins="0">
    <oddHeader>&amp;L&amp;8REALISATION DU BATIMENT GABRIEL MONTPIED 3 ET RESTRUCTURATION DU BATIMENT HC
DPGF ASCENSEUR - BET CHOULET&amp;R&amp;8
DCE - AOUT 2025</oddHeader>
    <oddFooter>&amp;L&amp;8architecturestudio - ITC - Bet Choulet - Écocités  AVA  Adret  NSConseil  Pelagos  Antéa Studio Fahrenheit - Realis&amp;R&amp;8Page &amp;P sur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73"/>
  <sheetViews>
    <sheetView zoomScaleNormal="100" zoomScaleSheetLayoutView="130" workbookViewId="0">
      <selection activeCell="AM57" sqref="AM57"/>
    </sheetView>
  </sheetViews>
  <sheetFormatPr baseColWidth="10" defaultColWidth="11.42578125" defaultRowHeight="12.75" x14ac:dyDescent="0.2"/>
  <cols>
    <col min="1" max="1" width="7.85546875" style="10" customWidth="1"/>
    <col min="2" max="2" width="40.140625" style="2" customWidth="1"/>
    <col min="3" max="3" width="2.42578125" style="2" customWidth="1"/>
    <col min="4" max="4" width="7.28515625" style="2" bestFit="1" customWidth="1"/>
    <col min="5" max="5" width="2.28515625" style="2" customWidth="1"/>
    <col min="6" max="6" width="32.85546875" style="32" customWidth="1"/>
    <col min="7" max="7" width="2.28515625" style="2" customWidth="1"/>
    <col min="8" max="8" width="32.85546875" style="32" customWidth="1"/>
    <col min="9" max="9" width="2.28515625" style="2" customWidth="1"/>
    <col min="10" max="10" width="32.85546875" style="32" customWidth="1"/>
    <col min="11" max="11" width="5.5703125" style="2" customWidth="1"/>
    <col min="12" max="16384" width="11.42578125" style="2"/>
  </cols>
  <sheetData>
    <row r="2" spans="1:10" ht="36.75" customHeight="1" x14ac:dyDescent="0.2">
      <c r="A2" s="70" t="s">
        <v>10</v>
      </c>
      <c r="B2" s="34"/>
      <c r="D2" s="33" t="str">
        <f>Préambule!A2</f>
        <v>LOT 16</v>
      </c>
      <c r="E2" s="112" t="str">
        <f>Préambule!A3</f>
        <v>ASCENSEURS</v>
      </c>
      <c r="F2" s="113"/>
      <c r="G2" s="113"/>
      <c r="H2" s="113"/>
      <c r="I2" s="113"/>
      <c r="J2" s="113"/>
    </row>
    <row r="3" spans="1:10" ht="13.5" thickBot="1" x14ac:dyDescent="0.25">
      <c r="F3" s="42"/>
      <c r="H3" s="42"/>
      <c r="J3" s="42"/>
    </row>
    <row r="4" spans="1:10" ht="13.5" thickBot="1" x14ac:dyDescent="0.25">
      <c r="B4" s="15" t="s">
        <v>20</v>
      </c>
      <c r="F4" s="43" t="s">
        <v>71</v>
      </c>
      <c r="H4" s="43" t="s">
        <v>72</v>
      </c>
      <c r="J4" s="43" t="s">
        <v>73</v>
      </c>
    </row>
    <row r="5" spans="1:10" ht="13.5" thickBot="1" x14ac:dyDescent="0.25">
      <c r="F5" s="42"/>
      <c r="H5" s="42"/>
      <c r="J5" s="42"/>
    </row>
    <row r="6" spans="1:10" s="37" customFormat="1" ht="15.75" thickBot="1" x14ac:dyDescent="0.25">
      <c r="A6" s="71"/>
      <c r="B6" s="76" t="str">
        <f>DPGF!C8</f>
        <v>OUVRAGES NEUFS A CONSTRUIRE</v>
      </c>
      <c r="C6" s="36"/>
      <c r="D6" s="36"/>
      <c r="E6" s="36"/>
      <c r="F6" s="44"/>
      <c r="G6" s="36"/>
      <c r="H6" s="44"/>
      <c r="I6" s="36"/>
      <c r="J6" s="44"/>
    </row>
    <row r="7" spans="1:10" s="19" customFormat="1" ht="12" thickBot="1" x14ac:dyDescent="0.25">
      <c r="A7" s="72"/>
      <c r="B7" s="18"/>
      <c r="C7" s="17"/>
      <c r="D7" s="17"/>
      <c r="E7" s="17"/>
      <c r="F7" s="45"/>
      <c r="G7" s="17"/>
      <c r="H7" s="45"/>
      <c r="I7" s="17"/>
      <c r="J7" s="45"/>
    </row>
    <row r="8" spans="1:10" s="37" customFormat="1" ht="30" customHeight="1" thickBot="1" x14ac:dyDescent="0.25">
      <c r="A8" s="71"/>
      <c r="B8" s="76" t="str">
        <f>DPGF!C15</f>
        <v>DESCRIPTION DES ASCENSEURS</v>
      </c>
      <c r="C8" s="36"/>
      <c r="D8" s="36"/>
      <c r="E8" s="36"/>
      <c r="F8" s="44"/>
      <c r="G8" s="36"/>
      <c r="H8" s="44"/>
      <c r="I8" s="36"/>
      <c r="J8" s="44"/>
    </row>
    <row r="9" spans="1:10" s="19" customFormat="1" ht="13.5" thickBot="1" x14ac:dyDescent="0.25">
      <c r="A9" s="72"/>
      <c r="B9" s="14"/>
      <c r="C9" s="17"/>
      <c r="D9" s="17"/>
      <c r="E9" s="17"/>
      <c r="F9" s="45"/>
      <c r="G9" s="17"/>
      <c r="H9" s="45"/>
      <c r="I9" s="17"/>
      <c r="J9" s="45"/>
    </row>
    <row r="10" spans="1:10" s="37" customFormat="1" ht="30" customHeight="1" thickBot="1" x14ac:dyDescent="0.25">
      <c r="A10" s="71"/>
      <c r="B10" s="76" t="str">
        <f>DPGF!C17</f>
        <v>Construction du Bâtiment "GM3"</v>
      </c>
      <c r="C10" s="36"/>
      <c r="D10" s="36"/>
      <c r="E10" s="36"/>
      <c r="F10" s="44"/>
      <c r="G10" s="36"/>
      <c r="H10" s="44"/>
      <c r="I10" s="36"/>
      <c r="J10" s="44"/>
    </row>
    <row r="11" spans="1:10" s="19" customFormat="1" x14ac:dyDescent="0.2">
      <c r="A11" s="2"/>
      <c r="B11" s="21"/>
      <c r="C11" s="17"/>
      <c r="D11" s="17"/>
      <c r="E11" s="17"/>
      <c r="F11" s="45"/>
      <c r="G11" s="17"/>
      <c r="H11" s="45"/>
      <c r="I11" s="17"/>
      <c r="J11" s="45"/>
    </row>
    <row r="12" spans="1:10" s="19" customFormat="1" ht="12" x14ac:dyDescent="0.2">
      <c r="A12" s="73"/>
      <c r="B12" s="35" t="str">
        <f>DPGF!C19</f>
        <v>Monte-visiteurs</v>
      </c>
      <c r="C12" s="20"/>
      <c r="D12" s="20"/>
      <c r="E12" s="20"/>
      <c r="F12" s="35"/>
      <c r="G12" s="20"/>
      <c r="H12" s="35"/>
      <c r="I12" s="20"/>
      <c r="J12" s="35"/>
    </row>
    <row r="13" spans="1:10" s="19" customFormat="1" ht="12" x14ac:dyDescent="0.2">
      <c r="A13" s="17"/>
      <c r="B13" s="21"/>
      <c r="C13" s="17"/>
      <c r="D13" s="17"/>
      <c r="E13" s="17"/>
      <c r="F13" s="45"/>
      <c r="G13" s="17"/>
      <c r="H13" s="45"/>
      <c r="I13" s="17"/>
      <c r="J13" s="45"/>
    </row>
    <row r="14" spans="1:10" s="19" customFormat="1" ht="24" x14ac:dyDescent="0.2">
      <c r="A14" s="73"/>
      <c r="B14" s="77" t="str">
        <f>DPGF!C21</f>
        <v>OUVRAGE 01 : Ascenseur n°  MV1 1150 kg à 1,00 m/s</v>
      </c>
      <c r="C14" s="20"/>
      <c r="D14" s="20"/>
      <c r="E14" s="20"/>
      <c r="F14" s="35"/>
      <c r="G14" s="20"/>
      <c r="H14" s="35"/>
      <c r="I14" s="20"/>
      <c r="J14" s="35"/>
    </row>
    <row r="15" spans="1:10" s="19" customFormat="1" ht="12" x14ac:dyDescent="0.2">
      <c r="A15" s="17"/>
      <c r="B15" s="21"/>
      <c r="C15" s="17"/>
      <c r="D15" s="17"/>
      <c r="E15" s="17"/>
      <c r="F15" s="45"/>
      <c r="G15" s="17"/>
      <c r="H15" s="45"/>
      <c r="I15" s="17"/>
      <c r="J15" s="45"/>
    </row>
    <row r="16" spans="1:10" s="19" customFormat="1" ht="24" x14ac:dyDescent="0.2">
      <c r="A16" s="73"/>
      <c r="B16" s="77" t="str">
        <f>DPGF!C31</f>
        <v>OUVRAGE 02 : Ascenseur n°  MV2 1150 kg à 1,00 m/s</v>
      </c>
      <c r="C16" s="20"/>
      <c r="D16" s="20"/>
      <c r="E16" s="20"/>
      <c r="F16" s="35"/>
      <c r="G16" s="20"/>
      <c r="H16" s="35"/>
      <c r="I16" s="20"/>
      <c r="J16" s="35"/>
    </row>
    <row r="17" spans="1:10" s="19" customFormat="1" ht="12" x14ac:dyDescent="0.2">
      <c r="A17" s="17"/>
      <c r="B17" s="21"/>
      <c r="C17" s="17"/>
      <c r="D17" s="17"/>
      <c r="E17" s="17"/>
      <c r="F17" s="45"/>
      <c r="G17" s="17"/>
      <c r="H17" s="45"/>
      <c r="I17" s="17"/>
      <c r="J17" s="45"/>
    </row>
    <row r="18" spans="1:10" s="19" customFormat="1" ht="24" x14ac:dyDescent="0.2">
      <c r="A18" s="73"/>
      <c r="B18" s="77" t="str">
        <f>DPGF!C41</f>
        <v>OUVRAGE 03 : Ascenseur n°  MV3 1150 kg à 1,00 m/s</v>
      </c>
      <c r="C18" s="20"/>
      <c r="D18" s="20"/>
      <c r="E18" s="20"/>
      <c r="F18" s="35"/>
      <c r="G18" s="20"/>
      <c r="H18" s="35"/>
      <c r="I18" s="20"/>
      <c r="J18" s="35"/>
    </row>
    <row r="19" spans="1:10" s="19" customFormat="1" ht="12" x14ac:dyDescent="0.2">
      <c r="A19" s="17"/>
      <c r="B19" s="21"/>
      <c r="C19" s="17"/>
      <c r="D19" s="17"/>
      <c r="E19" s="17"/>
      <c r="F19" s="45"/>
      <c r="G19" s="17"/>
      <c r="H19" s="45"/>
      <c r="I19" s="17"/>
      <c r="J19" s="45"/>
    </row>
    <row r="20" spans="1:10" s="19" customFormat="1" ht="24" x14ac:dyDescent="0.2">
      <c r="A20" s="73"/>
      <c r="B20" s="77" t="str">
        <f>DPGF!C51</f>
        <v>OUVRAGE 04 : Ascenseur n°  MV4 1150 kg à 1,00 m/s</v>
      </c>
      <c r="C20" s="20"/>
      <c r="D20" s="20"/>
      <c r="E20" s="20"/>
      <c r="F20" s="35"/>
      <c r="G20" s="20"/>
      <c r="H20" s="35"/>
      <c r="I20" s="20"/>
      <c r="J20" s="35"/>
    </row>
    <row r="21" spans="1:10" s="19" customFormat="1" ht="12" x14ac:dyDescent="0.2">
      <c r="A21" s="17"/>
      <c r="B21" s="21"/>
      <c r="C21" s="17"/>
      <c r="D21" s="17"/>
      <c r="E21" s="17"/>
      <c r="F21" s="45"/>
      <c r="G21" s="17"/>
      <c r="H21" s="45"/>
      <c r="I21" s="17"/>
      <c r="J21" s="45"/>
    </row>
    <row r="22" spans="1:10" s="19" customFormat="1" ht="12" x14ac:dyDescent="0.2">
      <c r="A22" s="73"/>
      <c r="B22" s="77" t="str">
        <f>DPGF!C61</f>
        <v>Monte-malades</v>
      </c>
      <c r="C22" s="20"/>
      <c r="D22" s="20"/>
      <c r="E22" s="20"/>
      <c r="F22" s="35"/>
      <c r="G22" s="20"/>
      <c r="H22" s="35"/>
      <c r="I22" s="20"/>
      <c r="J22" s="35"/>
    </row>
    <row r="23" spans="1:10" s="19" customFormat="1" ht="12" x14ac:dyDescent="0.2">
      <c r="A23" s="17"/>
      <c r="B23" s="21"/>
      <c r="C23" s="17"/>
      <c r="D23" s="17"/>
      <c r="E23" s="17"/>
      <c r="F23" s="45"/>
      <c r="G23" s="17"/>
      <c r="H23" s="45"/>
      <c r="I23" s="17"/>
      <c r="J23" s="45"/>
    </row>
    <row r="24" spans="1:10" s="19" customFormat="1" ht="24" x14ac:dyDescent="0.2">
      <c r="A24" s="73"/>
      <c r="B24" s="77" t="str">
        <f>DPGF!C63</f>
        <v>OUVRAGE 05 : Monte malades n° MM1 2500 kg à 1,00 m/s</v>
      </c>
      <c r="C24" s="20"/>
      <c r="D24" s="20"/>
      <c r="E24" s="20"/>
      <c r="F24" s="35"/>
      <c r="G24" s="20"/>
      <c r="H24" s="35"/>
      <c r="I24" s="20"/>
      <c r="J24" s="35"/>
    </row>
    <row r="25" spans="1:10" s="19" customFormat="1" thickBot="1" x14ac:dyDescent="0.25">
      <c r="A25" s="17"/>
      <c r="B25" s="21"/>
      <c r="C25" s="17"/>
      <c r="D25" s="17"/>
      <c r="E25" s="17"/>
      <c r="F25" s="45"/>
      <c r="G25" s="17"/>
      <c r="H25" s="45"/>
      <c r="I25" s="17"/>
      <c r="J25" s="45"/>
    </row>
    <row r="26" spans="1:10" s="37" customFormat="1" ht="30" customHeight="1" thickBot="1" x14ac:dyDescent="0.25">
      <c r="A26" s="73"/>
      <c r="B26" s="77" t="str">
        <f>DPGF!C73</f>
        <v>OUVRAGE 06 : Monte malades n° MM2 2500 kg à 1,00 m/s</v>
      </c>
      <c r="C26" s="36"/>
      <c r="D26" s="36"/>
      <c r="E26" s="36"/>
      <c r="F26" s="44"/>
      <c r="G26" s="36"/>
      <c r="H26" s="44"/>
      <c r="I26" s="36"/>
      <c r="J26" s="44"/>
    </row>
    <row r="27" spans="1:10" s="19" customFormat="1" ht="12" x14ac:dyDescent="0.2">
      <c r="A27" s="17"/>
      <c r="B27" s="21"/>
      <c r="C27" s="17"/>
      <c r="D27" s="17"/>
      <c r="E27" s="17"/>
      <c r="F27" s="45"/>
      <c r="G27" s="17"/>
      <c r="H27" s="45"/>
      <c r="I27" s="17"/>
      <c r="J27" s="45"/>
    </row>
    <row r="28" spans="1:10" s="19" customFormat="1" ht="24" x14ac:dyDescent="0.2">
      <c r="A28" s="73"/>
      <c r="B28" s="77" t="str">
        <f>DPGF!C83</f>
        <v>OUVRAGE 07 : Monte malades n° MM3-MP3 2500 kg à 1,00 m/s</v>
      </c>
      <c r="C28" s="20"/>
      <c r="D28" s="20"/>
      <c r="E28" s="20"/>
      <c r="F28" s="35"/>
      <c r="G28" s="20"/>
      <c r="H28" s="35"/>
      <c r="I28" s="20"/>
      <c r="J28" s="35"/>
    </row>
    <row r="29" spans="1:10" s="19" customFormat="1" ht="12" x14ac:dyDescent="0.2">
      <c r="A29" s="17"/>
      <c r="B29" s="21"/>
      <c r="C29" s="17"/>
      <c r="D29" s="17"/>
      <c r="E29" s="17"/>
      <c r="F29" s="45"/>
      <c r="G29" s="17"/>
      <c r="H29" s="45"/>
      <c r="I29" s="17"/>
      <c r="J29" s="45"/>
    </row>
    <row r="30" spans="1:10" s="19" customFormat="1" ht="24" x14ac:dyDescent="0.2">
      <c r="A30" s="73"/>
      <c r="B30" s="77" t="str">
        <f>DPGF!C93</f>
        <v>OUVRAGE 08 : Monte malades n° MM4 et dialyse 1600 kg à 1,00 m/s</v>
      </c>
      <c r="C30" s="20"/>
      <c r="D30" s="20"/>
      <c r="E30" s="20"/>
      <c r="F30" s="35"/>
      <c r="G30" s="20"/>
      <c r="H30" s="35"/>
      <c r="I30" s="20"/>
      <c r="J30" s="35"/>
    </row>
    <row r="31" spans="1:10" s="19" customFormat="1" thickBot="1" x14ac:dyDescent="0.25">
      <c r="A31" s="17"/>
      <c r="B31" s="21"/>
      <c r="C31" s="17"/>
      <c r="D31" s="17"/>
      <c r="E31" s="17"/>
      <c r="F31" s="45"/>
      <c r="G31" s="17"/>
      <c r="H31" s="45"/>
      <c r="I31" s="17"/>
      <c r="J31" s="45"/>
    </row>
    <row r="32" spans="1:10" s="37" customFormat="1" ht="15.75" thickBot="1" x14ac:dyDescent="0.25">
      <c r="A32" s="73"/>
      <c r="B32" s="77" t="str">
        <f>DPGF!C103</f>
        <v>Monte-charges</v>
      </c>
      <c r="C32" s="36"/>
      <c r="D32" s="36"/>
      <c r="E32" s="36"/>
      <c r="F32" s="44"/>
      <c r="G32" s="36"/>
      <c r="H32" s="44"/>
      <c r="I32" s="36"/>
      <c r="J32" s="44"/>
    </row>
    <row r="33" spans="1:10" s="19" customFormat="1" ht="12" x14ac:dyDescent="0.2">
      <c r="A33" s="17"/>
      <c r="B33" s="21"/>
      <c r="C33" s="17"/>
      <c r="D33" s="17"/>
      <c r="E33" s="17"/>
      <c r="F33" s="45"/>
      <c r="G33" s="17"/>
      <c r="H33" s="45"/>
      <c r="I33" s="17"/>
      <c r="J33" s="45"/>
    </row>
    <row r="34" spans="1:10" s="19" customFormat="1" ht="24" x14ac:dyDescent="0.2">
      <c r="A34" s="73"/>
      <c r="B34" s="77" t="str">
        <f>DPGF!C105</f>
        <v>OUVRAGE 09 : Ascenseur monte-charge propre n° MC1  2275 kg à 1,00 m/s</v>
      </c>
      <c r="C34" s="20"/>
      <c r="D34" s="20"/>
      <c r="E34" s="20"/>
      <c r="F34" s="35"/>
      <c r="G34" s="20"/>
      <c r="H34" s="35"/>
      <c r="I34" s="20"/>
      <c r="J34" s="35"/>
    </row>
    <row r="35" spans="1:10" s="19" customFormat="1" ht="12" x14ac:dyDescent="0.2">
      <c r="A35" s="17"/>
      <c r="B35" s="21"/>
      <c r="C35" s="17"/>
      <c r="D35" s="17"/>
      <c r="E35" s="17"/>
      <c r="F35" s="45"/>
      <c r="G35" s="17"/>
      <c r="H35" s="45"/>
      <c r="I35" s="17"/>
      <c r="J35" s="45"/>
    </row>
    <row r="36" spans="1:10" s="19" customFormat="1" ht="24" x14ac:dyDescent="0.2">
      <c r="A36" s="73"/>
      <c r="B36" s="77" t="str">
        <f>DPGF!C115</f>
        <v>OUVRAGE 10 : Ascenseur monte-charge propre n° MC2  2275 kg à 1,00 m/s</v>
      </c>
      <c r="C36" s="20"/>
      <c r="D36" s="20"/>
      <c r="E36" s="20"/>
      <c r="F36" s="35"/>
      <c r="G36" s="20"/>
      <c r="H36" s="35"/>
      <c r="I36" s="20"/>
      <c r="J36" s="35"/>
    </row>
    <row r="37" spans="1:10" s="19" customFormat="1" ht="12" x14ac:dyDescent="0.2">
      <c r="A37" s="17"/>
      <c r="B37" s="21"/>
      <c r="C37" s="17"/>
      <c r="D37" s="17"/>
      <c r="E37" s="17"/>
      <c r="F37" s="45"/>
      <c r="G37" s="17"/>
      <c r="H37" s="45"/>
      <c r="I37" s="17"/>
      <c r="J37" s="45"/>
    </row>
    <row r="38" spans="1:10" s="19" customFormat="1" ht="24" x14ac:dyDescent="0.2">
      <c r="A38" s="73"/>
      <c r="B38" s="77" t="str">
        <f>DPGF!C125</f>
        <v>OUVRAGE 11 : Ascenseur monte-charge sale n° MC3  2275 kg à 1,00 m/s</v>
      </c>
      <c r="C38" s="20"/>
      <c r="D38" s="20"/>
      <c r="E38" s="20"/>
      <c r="F38" s="35"/>
      <c r="G38" s="20"/>
      <c r="H38" s="35"/>
      <c r="I38" s="20"/>
      <c r="J38" s="35"/>
    </row>
    <row r="39" spans="1:10" s="19" customFormat="1" ht="12" x14ac:dyDescent="0.2">
      <c r="A39" s="17"/>
      <c r="B39" s="21"/>
      <c r="C39" s="17"/>
      <c r="D39" s="17"/>
      <c r="E39" s="17"/>
      <c r="F39" s="45"/>
      <c r="G39" s="17"/>
      <c r="H39" s="45"/>
      <c r="I39" s="17"/>
      <c r="J39" s="45"/>
    </row>
    <row r="40" spans="1:10" s="19" customFormat="1" ht="24" x14ac:dyDescent="0.2">
      <c r="A40" s="73"/>
      <c r="B40" s="77" t="str">
        <f>DPGF!C135</f>
        <v>OUVRAGE 12 : Ascenseur monte-charge sale n° MC4  2275 kg à 1,00 m/s</v>
      </c>
      <c r="C40" s="20"/>
      <c r="D40" s="20"/>
      <c r="E40" s="20"/>
      <c r="F40" s="35"/>
      <c r="G40" s="20"/>
      <c r="H40" s="35"/>
      <c r="I40" s="20"/>
      <c r="J40" s="35"/>
    </row>
    <row r="41" spans="1:10" s="19" customFormat="1" ht="12" x14ac:dyDescent="0.2">
      <c r="A41" s="17"/>
      <c r="B41" s="21"/>
      <c r="C41" s="17"/>
      <c r="D41" s="17"/>
      <c r="E41" s="17"/>
      <c r="F41" s="45"/>
      <c r="G41" s="17"/>
      <c r="H41" s="45"/>
      <c r="I41" s="17"/>
      <c r="J41" s="45"/>
    </row>
    <row r="42" spans="1:10" s="19" customFormat="1" ht="24" x14ac:dyDescent="0.2">
      <c r="A42" s="73"/>
      <c r="B42" s="77" t="str">
        <f>DPGF!C145</f>
        <v>OUVRAGE 13 : Ascenseur monte-charge n° MC5 dialyse  1600 kg à 1,00 m/s</v>
      </c>
      <c r="C42" s="20"/>
      <c r="D42" s="20"/>
      <c r="E42" s="20"/>
      <c r="F42" s="35"/>
      <c r="G42" s="20"/>
      <c r="H42" s="35"/>
      <c r="I42" s="20"/>
      <c r="J42" s="35"/>
    </row>
    <row r="43" spans="1:10" s="19" customFormat="1" ht="12" x14ac:dyDescent="0.2">
      <c r="A43" s="17"/>
      <c r="B43" s="21"/>
      <c r="C43" s="17"/>
      <c r="D43" s="17"/>
      <c r="E43" s="17"/>
      <c r="F43" s="45"/>
      <c r="G43" s="17"/>
      <c r="H43" s="45"/>
      <c r="I43" s="17"/>
      <c r="J43" s="45"/>
    </row>
    <row r="44" spans="1:10" s="19" customFormat="1" ht="24" x14ac:dyDescent="0.2">
      <c r="A44" s="73"/>
      <c r="B44" s="77" t="str">
        <f>DPGF!C155</f>
        <v>OUVRAGE 14 : Ascenseur monte-charge n° MC6 dialyse  1600 kg à 1,00 m/s</v>
      </c>
      <c r="C44" s="20"/>
      <c r="D44" s="20"/>
      <c r="E44" s="20"/>
      <c r="F44" s="35"/>
      <c r="G44" s="20"/>
      <c r="H44" s="35"/>
      <c r="I44" s="20"/>
      <c r="J44" s="35"/>
    </row>
    <row r="45" spans="1:10" s="19" customFormat="1" ht="13.5" thickBot="1" x14ac:dyDescent="0.25">
      <c r="A45" s="72"/>
      <c r="B45" s="14"/>
      <c r="C45" s="17"/>
      <c r="D45" s="17"/>
      <c r="E45" s="17"/>
      <c r="F45" s="45"/>
      <c r="G45" s="17"/>
      <c r="H45" s="45"/>
      <c r="I45" s="17"/>
      <c r="J45" s="45"/>
    </row>
    <row r="46" spans="1:10" s="37" customFormat="1" ht="30" customHeight="1" thickBot="1" x14ac:dyDescent="0.25">
      <c r="A46" s="71"/>
      <c r="B46" s="76" t="str">
        <f>DPGF!C165</f>
        <v>Reconstruction du bâtiment "HC"</v>
      </c>
      <c r="C46" s="36"/>
      <c r="D46" s="36"/>
      <c r="E46" s="36"/>
      <c r="F46" s="44"/>
      <c r="G46" s="36"/>
      <c r="H46" s="44"/>
      <c r="I46" s="36"/>
      <c r="J46" s="44"/>
    </row>
    <row r="47" spans="1:10" s="19" customFormat="1" x14ac:dyDescent="0.2">
      <c r="A47" s="2"/>
      <c r="B47" s="21"/>
      <c r="C47" s="17"/>
      <c r="D47" s="17"/>
      <c r="E47" s="17"/>
      <c r="F47" s="45"/>
      <c r="G47" s="17"/>
      <c r="H47" s="45"/>
      <c r="I47" s="17"/>
      <c r="J47" s="45"/>
    </row>
    <row r="48" spans="1:10" s="19" customFormat="1" ht="12" x14ac:dyDescent="0.2">
      <c r="A48" s="73"/>
      <c r="B48" s="77" t="str">
        <f>DPGF!C167</f>
        <v>Monte malades</v>
      </c>
      <c r="C48" s="20"/>
      <c r="D48" s="20"/>
      <c r="E48" s="20"/>
      <c r="F48" s="35"/>
      <c r="G48" s="20"/>
      <c r="H48" s="35"/>
      <c r="I48" s="20"/>
      <c r="J48" s="35"/>
    </row>
    <row r="49" spans="1:10" s="19" customFormat="1" ht="12" x14ac:dyDescent="0.2">
      <c r="A49" s="17"/>
      <c r="B49" s="21"/>
      <c r="C49" s="17"/>
      <c r="D49" s="17"/>
      <c r="E49" s="17"/>
      <c r="F49" s="45"/>
      <c r="G49" s="17"/>
      <c r="H49" s="45"/>
      <c r="I49" s="17"/>
      <c r="J49" s="45"/>
    </row>
    <row r="50" spans="1:10" s="19" customFormat="1" ht="24" x14ac:dyDescent="0.2">
      <c r="A50" s="73"/>
      <c r="B50" s="77" t="str">
        <f>DPGF!C169</f>
        <v>OUVRAGE 15 : Monte malades n° HC MV1 1600 kg à 1,00 m/s</v>
      </c>
      <c r="C50" s="20"/>
      <c r="D50" s="20"/>
      <c r="E50" s="20"/>
      <c r="F50" s="35"/>
      <c r="G50" s="20"/>
      <c r="H50" s="35"/>
      <c r="I50" s="20"/>
      <c r="J50" s="35"/>
    </row>
    <row r="51" spans="1:10" s="19" customFormat="1" ht="12" x14ac:dyDescent="0.2">
      <c r="A51" s="17"/>
      <c r="B51" s="21"/>
      <c r="C51" s="17"/>
      <c r="D51" s="17"/>
      <c r="E51" s="17"/>
      <c r="F51" s="45"/>
      <c r="G51" s="17"/>
      <c r="H51" s="45"/>
      <c r="I51" s="17"/>
      <c r="J51" s="45"/>
    </row>
    <row r="52" spans="1:10" s="19" customFormat="1" ht="24" x14ac:dyDescent="0.2">
      <c r="A52" s="78"/>
      <c r="B52" s="77" t="str">
        <f>DPGF!C179</f>
        <v>OUVRAGE 16 : Monte malades n° HC MV2 1600 kg à 1,00 m/s</v>
      </c>
      <c r="C52" s="20"/>
      <c r="D52" s="20"/>
      <c r="E52" s="20"/>
      <c r="F52" s="35"/>
      <c r="G52" s="20"/>
      <c r="H52" s="35"/>
      <c r="I52" s="20"/>
      <c r="J52" s="35"/>
    </row>
    <row r="53" spans="1:10" s="19" customFormat="1" ht="12" x14ac:dyDescent="0.2">
      <c r="A53" s="17"/>
      <c r="B53" s="21"/>
      <c r="C53" s="17"/>
      <c r="D53" s="17"/>
      <c r="E53" s="17"/>
      <c r="F53" s="45"/>
      <c r="G53" s="17"/>
      <c r="H53" s="45"/>
      <c r="I53" s="17"/>
      <c r="J53" s="45"/>
    </row>
    <row r="54" spans="1:10" s="19" customFormat="1" ht="24" x14ac:dyDescent="0.2">
      <c r="A54" s="78"/>
      <c r="B54" s="77" t="str">
        <f>DPGF!C189</f>
        <v>OUVRAGE 17 : Monte malades n° HC MV3 1600 kg à 1,00 m/s</v>
      </c>
      <c r="C54" s="20"/>
      <c r="D54" s="20"/>
      <c r="E54" s="20"/>
      <c r="F54" s="35"/>
      <c r="G54" s="20"/>
      <c r="H54" s="35"/>
      <c r="I54" s="20"/>
      <c r="J54" s="35"/>
    </row>
    <row r="55" spans="1:10" s="19" customFormat="1" ht="12" x14ac:dyDescent="0.2">
      <c r="A55" s="17"/>
      <c r="B55" s="21"/>
      <c r="C55" s="17"/>
      <c r="D55" s="17"/>
      <c r="E55" s="17"/>
      <c r="F55" s="45"/>
      <c r="G55" s="17"/>
      <c r="H55" s="45"/>
      <c r="I55" s="17"/>
      <c r="J55" s="45"/>
    </row>
    <row r="56" spans="1:10" s="19" customFormat="1" ht="24" x14ac:dyDescent="0.2">
      <c r="A56" s="78"/>
      <c r="B56" s="77" t="str">
        <f>DPGF!C199</f>
        <v>OUVRAGE 18 : Monte malades n° HC MV4 1600 kg à 1,00 m/s</v>
      </c>
      <c r="C56" s="20"/>
      <c r="D56" s="20"/>
      <c r="E56" s="20"/>
      <c r="F56" s="35"/>
      <c r="G56" s="20"/>
      <c r="H56" s="35"/>
      <c r="I56" s="20"/>
      <c r="J56" s="35"/>
    </row>
    <row r="57" spans="1:10" s="19" customFormat="1" ht="13.5" thickBot="1" x14ac:dyDescent="0.25">
      <c r="A57" s="10"/>
      <c r="B57" s="18"/>
      <c r="C57" s="17"/>
      <c r="D57" s="17"/>
      <c r="E57" s="17"/>
      <c r="F57" s="45"/>
      <c r="G57" s="17"/>
      <c r="H57" s="45"/>
      <c r="I57" s="17"/>
      <c r="J57" s="45"/>
    </row>
    <row r="58" spans="1:10" s="13" customFormat="1" ht="15" customHeight="1" thickBot="1" x14ac:dyDescent="0.3">
      <c r="A58" s="74"/>
      <c r="B58" s="23" t="s">
        <v>19</v>
      </c>
      <c r="F58" s="51"/>
      <c r="H58" s="51"/>
      <c r="J58" s="51"/>
    </row>
    <row r="59" spans="1:10" s="13" customFormat="1" ht="5.0999999999999996" customHeight="1" thickBot="1" x14ac:dyDescent="0.3">
      <c r="A59" s="74"/>
      <c r="B59" s="23"/>
      <c r="F59" s="46"/>
      <c r="H59" s="46"/>
      <c r="J59" s="46"/>
    </row>
    <row r="60" spans="1:10" s="13" customFormat="1" ht="15" customHeight="1" thickBot="1" x14ac:dyDescent="0.3">
      <c r="A60" s="74"/>
      <c r="B60" s="23" t="s">
        <v>24</v>
      </c>
      <c r="F60" s="44"/>
      <c r="H60" s="44"/>
      <c r="J60" s="44"/>
    </row>
    <row r="61" spans="1:10" s="13" customFormat="1" ht="5.0999999999999996" customHeight="1" thickBot="1" x14ac:dyDescent="0.3">
      <c r="A61" s="74"/>
      <c r="B61" s="23"/>
      <c r="F61" s="46"/>
      <c r="H61" s="46"/>
      <c r="J61" s="46"/>
    </row>
    <row r="62" spans="1:10" s="13" customFormat="1" ht="15" customHeight="1" thickBot="1" x14ac:dyDescent="0.3">
      <c r="A62" s="74"/>
      <c r="B62" s="23" t="s">
        <v>12</v>
      </c>
      <c r="F62" s="51"/>
      <c r="H62" s="51"/>
      <c r="J62" s="51"/>
    </row>
    <row r="66" spans="1:10" ht="9" customHeight="1" x14ac:dyDescent="0.2"/>
    <row r="67" spans="1:10" s="16" customFormat="1" hidden="1" x14ac:dyDescent="0.2">
      <c r="A67" s="10"/>
      <c r="B67" s="14"/>
      <c r="C67" s="2"/>
      <c r="D67" s="2"/>
      <c r="E67" s="2"/>
      <c r="F67" s="42"/>
      <c r="G67" s="2"/>
      <c r="H67" s="42"/>
      <c r="I67" s="2"/>
      <c r="J67" s="42"/>
    </row>
    <row r="68" spans="1:10" s="19" customFormat="1" ht="12" hidden="1" x14ac:dyDescent="0.2">
      <c r="A68" s="75"/>
      <c r="B68" s="22"/>
      <c r="F68" s="45"/>
      <c r="H68" s="45"/>
      <c r="J68" s="45"/>
    </row>
    <row r="69" spans="1:10" ht="15" hidden="1" customHeight="1" thickBot="1" x14ac:dyDescent="0.3">
      <c r="B69" s="23" t="s">
        <v>18</v>
      </c>
      <c r="F69" s="47"/>
      <c r="H69" s="47"/>
      <c r="J69" s="47"/>
    </row>
    <row r="70" spans="1:10" ht="15" hidden="1" x14ac:dyDescent="0.25">
      <c r="B70" s="23"/>
      <c r="F70" s="42"/>
      <c r="H70" s="42"/>
      <c r="J70" s="42"/>
    </row>
    <row r="71" spans="1:10" ht="15" hidden="1" customHeight="1" thickBot="1" x14ac:dyDescent="0.3">
      <c r="B71" s="23" t="s">
        <v>11</v>
      </c>
      <c r="F71" s="47"/>
      <c r="H71" s="47"/>
      <c r="J71" s="47"/>
    </row>
    <row r="72" spans="1:10" ht="15" hidden="1" x14ac:dyDescent="0.25">
      <c r="B72" s="23"/>
      <c r="F72" s="42"/>
      <c r="H72" s="42"/>
      <c r="J72" s="42"/>
    </row>
    <row r="73" spans="1:10" ht="15" hidden="1" customHeight="1" thickBot="1" x14ac:dyDescent="0.3">
      <c r="B73" s="23" t="s">
        <v>12</v>
      </c>
      <c r="F73" s="47"/>
      <c r="H73" s="47"/>
      <c r="J73" s="47"/>
    </row>
  </sheetData>
  <mergeCells count="1">
    <mergeCell ref="E2:J2"/>
  </mergeCells>
  <phoneticPr fontId="0" type="noConversion"/>
  <printOptions horizontalCentered="1"/>
  <pageMargins left="0.19685039370078741" right="0.19685039370078741" top="0.59055118110236227" bottom="0.59055118110236227" header="0.51181102362204722" footer="0.51181102362204722"/>
  <pageSetup paperSize="9" scale="87" firstPageNumber="31" fitToHeight="0" orientation="landscape" r:id="rId1"/>
  <headerFooter alignWithMargins="0">
    <oddHeader>&amp;L&amp;8REALISATION DU BATIMENT GABRIEL MONTPIED 3 ET RESTRUCTURATION DU BATIMENT HC
DPGF ASCENSEUR - BET CHOULET&amp;R&amp;8
DCE - AOUT 2025</oddHeader>
    <oddFooter>&amp;L&amp;8architecturestudio - ITC - Bet Choulet - Écocités  AVA  Adret  NSConseil  Pelagos  Antéa Studio Fahrenheit - Realis&amp;R&amp;8Page &amp;P sur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Page De Garde</vt:lpstr>
      <vt:lpstr>Préambule</vt:lpstr>
      <vt:lpstr>DPGF</vt:lpstr>
      <vt:lpstr>RECAP</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Nicolas VAURS</cp:lastModifiedBy>
  <cp:lastPrinted>2025-07-29T14:08:33Z</cp:lastPrinted>
  <dcterms:created xsi:type="dcterms:W3CDTF">2001-01-17T14:54:27Z</dcterms:created>
  <dcterms:modified xsi:type="dcterms:W3CDTF">2025-10-16T07:09:39Z</dcterms:modified>
</cp:coreProperties>
</file>