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str-saam-b\1 Marchés\38 Communication\1 Ministériel\DELCOM\25011-AOO-Prestations graphiques\1 Passation\5 DCE\52 Docs déf\25011_AOO_Prestations_Graphiques_DCE_v1_pub\"/>
    </mc:Choice>
  </mc:AlternateContent>
  <bookViews>
    <workbookView xWindow="0" yWindow="240" windowWidth="1980" windowHeight="1110" activeTab="1"/>
  </bookViews>
  <sheets>
    <sheet name="En-tête" sheetId="2" r:id="rId1"/>
    <sheet name="DQE" sheetId="7" r:id="rId2"/>
  </sheets>
  <definedNames>
    <definedName name="_xlnm.Print_Area" localSheetId="1">DQE!$A$1:$G$1</definedName>
    <definedName name="_xlnm.Print_Area" localSheetId="0">'En-tête'!$A$1:$K$2</definedName>
  </definedNames>
  <calcPr calcId="162913"/>
</workbook>
</file>

<file path=xl/calcChain.xml><?xml version="1.0" encoding="utf-8"?>
<calcChain xmlns="http://schemas.openxmlformats.org/spreadsheetml/2006/main">
  <c r="E57" i="7" l="1"/>
  <c r="G57" i="7" s="1"/>
  <c r="E51" i="7"/>
  <c r="G51" i="7" s="1"/>
  <c r="E52" i="7"/>
  <c r="G52" i="7" s="1"/>
  <c r="E53" i="7"/>
  <c r="G53" i="7" s="1"/>
  <c r="E54" i="7"/>
  <c r="G54" i="7" s="1"/>
  <c r="E40" i="7"/>
  <c r="G40" i="7" s="1"/>
  <c r="E41" i="7"/>
  <c r="G41" i="7" s="1"/>
  <c r="E42" i="7"/>
  <c r="G42" i="7" s="1"/>
  <c r="E43" i="7"/>
  <c r="G43" i="7" s="1"/>
  <c r="E44" i="7"/>
  <c r="G44" i="7" s="1"/>
  <c r="E45" i="7"/>
  <c r="G45" i="7" s="1"/>
  <c r="E46" i="7"/>
  <c r="G46" i="7" s="1"/>
  <c r="E47" i="7"/>
  <c r="G47" i="7" s="1"/>
  <c r="E48" i="7"/>
  <c r="G48" i="7" s="1"/>
  <c r="E49" i="7"/>
  <c r="G49" i="7" s="1"/>
  <c r="E36" i="7"/>
  <c r="G36" i="7" s="1"/>
  <c r="E37" i="7"/>
  <c r="G37" i="7" s="1"/>
  <c r="E38" i="7"/>
  <c r="G38" i="7" s="1"/>
  <c r="E32" i="7"/>
  <c r="G32" i="7" s="1"/>
  <c r="E33" i="7"/>
  <c r="G33" i="7" s="1"/>
  <c r="E34" i="7"/>
  <c r="G34" i="7" s="1"/>
  <c r="E29" i="7"/>
  <c r="G29" i="7" s="1"/>
  <c r="E30" i="7"/>
  <c r="G30" i="7" s="1"/>
  <c r="E28" i="7"/>
  <c r="G28" i="7" s="1"/>
  <c r="E25" i="7"/>
  <c r="G25" i="7" s="1"/>
  <c r="E26" i="7"/>
  <c r="G26" i="7" s="1"/>
  <c r="E23" i="7"/>
  <c r="G23" i="7" s="1"/>
  <c r="E22" i="7"/>
  <c r="G22" i="7" s="1"/>
  <c r="E18" i="7"/>
  <c r="G18" i="7" s="1"/>
  <c r="E19" i="7"/>
  <c r="G19" i="7" s="1"/>
  <c r="E20" i="7"/>
  <c r="G20" i="7" s="1"/>
  <c r="E13" i="7"/>
  <c r="G13" i="7" s="1"/>
  <c r="E14" i="7"/>
  <c r="G14" i="7" s="1"/>
  <c r="E15" i="7"/>
  <c r="G15" i="7" s="1"/>
  <c r="E16" i="7"/>
  <c r="G16" i="7" s="1"/>
  <c r="E9" i="7"/>
  <c r="G9" i="7" s="1"/>
  <c r="E10" i="7"/>
  <c r="G10" i="7" s="1"/>
  <c r="E11" i="7"/>
  <c r="G11" i="7" s="1"/>
  <c r="E5" i="7"/>
  <c r="G5" i="7" s="1"/>
  <c r="E6" i="7"/>
  <c r="G6" i="7" s="1"/>
  <c r="E7" i="7"/>
  <c r="G7" i="7" s="1"/>
  <c r="E3" i="7"/>
  <c r="G3" i="7" s="1"/>
  <c r="G59" i="7" l="1"/>
</calcChain>
</file>

<file path=xl/sharedStrings.xml><?xml version="1.0" encoding="utf-8"?>
<sst xmlns="http://schemas.openxmlformats.org/spreadsheetml/2006/main" count="151" uniqueCount="117">
  <si>
    <t>Prix en € TTC</t>
  </si>
  <si>
    <t>Unité d'œuvre</t>
  </si>
  <si>
    <t xml:space="preserve">Prestation d’exécution graphique avec ou sans création </t>
  </si>
  <si>
    <t>Format fini</t>
  </si>
  <si>
    <t>Quantité</t>
  </si>
  <si>
    <t>Déclinaison de bannière avec ou sans création</t>
  </si>
  <si>
    <t>2.1</t>
  </si>
  <si>
    <t>Exécution graphique avec création originale d'une bannière fixe</t>
  </si>
  <si>
    <t>Forfait 8 formats</t>
  </si>
  <si>
    <t>2.9</t>
  </si>
  <si>
    <t>Déclinaison de bannière animée</t>
  </si>
  <si>
    <t>Forfait 12 formats</t>
  </si>
  <si>
    <t>Déclinaison de diaporama avec ou sans création</t>
  </si>
  <si>
    <t>3.3</t>
  </si>
  <si>
    <t>Déclinaison de diaporama (Power point) fixe</t>
  </si>
  <si>
    <t>Forfait 30 pages</t>
  </si>
  <si>
    <t>3.11</t>
  </si>
  <si>
    <t>Exécution graphique avec création originale d'un diaporama (Power point) animé</t>
  </si>
  <si>
    <t>Déclinaison de graphique</t>
  </si>
  <si>
    <t>4.6</t>
  </si>
  <si>
    <t>Forfait 30 graphiques</t>
  </si>
  <si>
    <t>4.8</t>
  </si>
  <si>
    <t>Forfait 50 graphiques</t>
  </si>
  <si>
    <t>Déclinaison de carte géographique</t>
  </si>
  <si>
    <t>5.3</t>
  </si>
  <si>
    <t>Déclinaison de carte géographique avec création</t>
  </si>
  <si>
    <t>Forfait 10 cartes</t>
  </si>
  <si>
    <t>Déclinaison de flyer avec ou sans création</t>
  </si>
  <si>
    <t>Exécution graphique avec création originale d'un flyer recto-verso</t>
  </si>
  <si>
    <t>A4 , A5, A6</t>
  </si>
  <si>
    <t>Déclinaison de dépliant avec ou sans création</t>
  </si>
  <si>
    <t>105x210 mm ou A5 ou A4 ou A3</t>
  </si>
  <si>
    <t xml:space="preserve">Exécution graphique avec création d'un dépliant en 2 volets sur la base d’éléments graphiques existants </t>
  </si>
  <si>
    <t xml:space="preserve">Déclinaison de badge avec ou sans création </t>
  </si>
  <si>
    <t xml:space="preserve">Forfait 100 badges avec création sur la base d’éléments graphiques existants </t>
  </si>
  <si>
    <t>55 mm x 90 mm</t>
  </si>
  <si>
    <t>Déclinaison de diplôme avec ou sans création</t>
  </si>
  <si>
    <t>Forfait 10 diplômes avec création originale</t>
  </si>
  <si>
    <t>210 mm x 297 mm (A4)</t>
  </si>
  <si>
    <t>Forfait 30 diplômes</t>
  </si>
  <si>
    <t xml:space="preserve">Forfait 50 diplômes avec création sur la base d’éléments graphiques existants </t>
  </si>
  <si>
    <t>Déclinaison de brochure simple avec ou sans création</t>
  </si>
  <si>
    <t xml:space="preserve"> 160x240 mm, 185x260 mm, A4, A5, A6</t>
  </si>
  <si>
    <t>Exécution d'une brochure simple de 16 pages avec création originale</t>
  </si>
  <si>
    <t>Exécution d'une brochure simple forfait 132 pages</t>
  </si>
  <si>
    <t>Exécution d'une brochure simple de 132 pages avec création originale</t>
  </si>
  <si>
    <t xml:space="preserve">Exécution d'une brochure simple de 132 pages avec création sur la base d’éléments graphiques existants </t>
  </si>
  <si>
    <t>Conception du chemin de fer d'une brochure simple de 132 pages</t>
  </si>
  <si>
    <t>Exécution d'une brochure simple de 200 pages avec création originale</t>
  </si>
  <si>
    <t>Conception du chemin de fer d'une brochure simple de 200 pages</t>
  </si>
  <si>
    <t>Déclinaison de brochure complexe (avec tableaux, graphiques, cartes) avec ou sans création</t>
  </si>
  <si>
    <t>Exécution d'une brochure complexe de 96 pages avec création originale</t>
  </si>
  <si>
    <t>Conception du chemin de fer d'une brochure complexe de 96 pages</t>
  </si>
  <si>
    <t>Création d'un territoire graphique</t>
  </si>
  <si>
    <t>Sous-total en € TTC</t>
  </si>
  <si>
    <t>6.1</t>
  </si>
  <si>
    <t>6.2</t>
  </si>
  <si>
    <t>7.4</t>
  </si>
  <si>
    <t>8.0</t>
  </si>
  <si>
    <t>8.2</t>
  </si>
  <si>
    <t>9.11</t>
  </si>
  <si>
    <t>10.1</t>
  </si>
  <si>
    <t>10.3</t>
  </si>
  <si>
    <t>10.8</t>
  </si>
  <si>
    <t>11.4</t>
  </si>
  <si>
    <t>11.10</t>
  </si>
  <si>
    <t>11.33</t>
  </si>
  <si>
    <t>11.34</t>
  </si>
  <si>
    <t>11.35</t>
  </si>
  <si>
    <t>11.36</t>
  </si>
  <si>
    <t>11.42</t>
  </si>
  <si>
    <t>11.44</t>
  </si>
  <si>
    <t>12.30</t>
  </si>
  <si>
    <t>12.32</t>
  </si>
  <si>
    <t>RERS</t>
  </si>
  <si>
    <t>13.1</t>
  </si>
  <si>
    <t>Réalisation du Repères et Références Statistiques (RERS)</t>
  </si>
  <si>
    <t>Déclinaison d'une lettre électronique avec ou sans création</t>
  </si>
  <si>
    <t>1.1</t>
  </si>
  <si>
    <t>Exécution graphique avec création originale d'une lettre électronique</t>
  </si>
  <si>
    <t>2.6</t>
  </si>
  <si>
    <t>Forfait 10 pages</t>
  </si>
  <si>
    <t>3.8</t>
  </si>
  <si>
    <t>4.2</t>
  </si>
  <si>
    <t>Forfait 10 graphiques</t>
  </si>
  <si>
    <t>4.4</t>
  </si>
  <si>
    <t>Forfait 20 graphiques</t>
  </si>
  <si>
    <t>Forfait 5 cartes</t>
  </si>
  <si>
    <t>5.1</t>
  </si>
  <si>
    <t>Forfait 50 cartes</t>
  </si>
  <si>
    <t>5.7</t>
  </si>
  <si>
    <t>Créaton d'un terrritoire graphique 2 pistes créatives minimum sur supports print et Web</t>
  </si>
  <si>
    <t>Création d'un logo (2 pistes créatives minimum) avec application sur 3 supports imprimés et numériques</t>
  </si>
  <si>
    <t>7.1</t>
  </si>
  <si>
    <t>Exécution graphique avec création originale d'un flyer recto seul</t>
  </si>
  <si>
    <t>Dépliant en 2 volets</t>
  </si>
  <si>
    <t>8.4</t>
  </si>
  <si>
    <t>Exécution graphique avec création originale d'un dépliant en 3 volets</t>
  </si>
  <si>
    <t>9.3</t>
  </si>
  <si>
    <t>Forfait 20 badges</t>
  </si>
  <si>
    <t>9.7</t>
  </si>
  <si>
    <t>Forfait 50 badges avec création originale</t>
  </si>
  <si>
    <t>213 mm x 297 mm (A4)</t>
  </si>
  <si>
    <t>Exécution d'une brochure simple 8 pages</t>
  </si>
  <si>
    <t>11.22</t>
  </si>
  <si>
    <t>Exécution d'une brochure simple de 48 pages avec création originale</t>
  </si>
  <si>
    <t>11.27</t>
  </si>
  <si>
    <t xml:space="preserve">Exécution d'une brochure simple de 64 pages avec création sur la base d’éléments graphiques existants </t>
  </si>
  <si>
    <t>12.37</t>
  </si>
  <si>
    <t>Exécution d'une brochure complexe forfait 160 pages</t>
  </si>
  <si>
    <t>12.42</t>
  </si>
  <si>
    <t>Exécution d'une brochure complexe de 200 pages avec création originale</t>
  </si>
  <si>
    <t>160x240 mm, 464 pages,
couverture recto verso</t>
  </si>
  <si>
    <t>Prix en € HT</t>
  </si>
  <si>
    <t>Total DQE en € TTC</t>
  </si>
  <si>
    <r>
      <rPr>
        <b/>
        <sz val="14"/>
        <color theme="1"/>
        <rFont val="Calibri"/>
        <family val="2"/>
        <scheme val="minor"/>
      </rPr>
      <t xml:space="preserve">Détail Quantitatif Estimatif (DQE) lot n°1
</t>
    </r>
    <r>
      <rPr>
        <i/>
        <sz val="10"/>
        <color theme="1"/>
        <rFont val="Calibri"/>
        <family val="2"/>
        <scheme val="minor"/>
      </rPr>
      <t>(Document non contractuel)</t>
    </r>
    <r>
      <rPr>
        <b/>
        <sz val="10"/>
        <color theme="1"/>
        <rFont val="Calibri"/>
        <family val="2"/>
        <scheme val="minor"/>
      </rPr>
      <t xml:space="preserve">
-
Procédure n° MEN-SG-AOO-25011
-
Objet : Prestations de création et d’exécution graphique pour les services de l’administration centrale des ministères chargés de l’éducation nationale, de l’enseignement supérieur, de la recherche, de la jeunesse, des sports et de la vie associative.
Lot n°1 : Prestations d’exécution graphique, avec ou sans création, à partir de documents standards non normalisés pour les services de l’administration centrale des ministères chargés de l’éducation nationale, de l’enseignement supérieur, de la recherche, de la jeunesse, des sports et de la vie associative.
</t>
    </r>
  </si>
  <si>
    <t xml:space="preserve">
MINISTERE DE L’ÉDUCATION NATIONALE, DE L'ENSEIGNEMENT SUPERIEUR ET DE LA RECHERCHE
MINISTERE DE LA JEUNESSE, DES SPORTS ET DE LA VIE ASSOCIATIVE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</si>
</sst>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3">
    <font>
      <sz val="10"/>
      <name val="Arial"/>
      <family val="2"/>
    </font>
    <font>
      <b/>
      <sz val="10"/>
      <name val="Arial"/>
      <family val="2"/>
    </font>
    <font>
      <sz val="10"/>
      <name val="Arial"/>
      <family val="2"/>
      <charset val="204"/>
    </font>
    <font>
      <sz val="20"/>
      <name val="Arial"/>
      <family val="2"/>
    </font>
    <font>
      <sz val="14"/>
      <name val="Arial"/>
      <family val="2"/>
    </font>
    <font>
      <sz val="10"/>
      <name val="Arial"/>
      <family val="2"/>
    </font>
    <font>
      <sz val="10"/>
      <name val="Arial"/>
      <family val="2"/>
    </font>
    <font>
      <sz val="10"/>
      <name val="Helv"/>
      <charset val="204"/>
    </font>
    <font>
      <b/>
      <sz val="10"/>
      <color theme="1"/>
      <name val="Calibri"/>
      <family val="2"/>
      <scheme val="minor"/>
    </font>
    <font>
      <i/>
      <sz val="10"/>
      <color theme="1"/>
      <name val="Calibri"/>
      <family val="2"/>
      <scheme val="minor"/>
    </font>
    <font>
      <b/>
      <sz val="14"/>
      <color theme="1"/>
      <name val="Calibri"/>
      <family val="2"/>
      <scheme val="minor"/>
    </font>
    <font>
      <b/>
      <sz val="10"/>
      <color theme="0"/>
      <name val="Arial"/>
      <family val="2"/>
    </font>
    <font>
      <sz val="10"/>
      <color theme="0"/>
      <name val="Arial"/>
      <family val="2"/>
    </font>
  </fonts>
  <fills count="5">
    <fill>
      <patternFill patternType="none"/>
    </fill>
    <fill>
      <patternFill patternType="gray125"/>
    </fill>
    <fill>
      <patternFill patternType="solid">
        <fgColor theme="3" tint="-0.249977111117893"/>
        <bgColor indexed="64"/>
      </patternFill>
    </fill>
    <fill>
      <patternFill patternType="solid">
        <fgColor theme="0" tint="-0.14999847407452621"/>
        <bgColor indexed="64"/>
      </patternFill>
    </fill>
    <fill>
      <patternFill patternType="lightUp"/>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6" fillId="0" borderId="0"/>
    <xf numFmtId="0" fontId="5" fillId="0" borderId="0"/>
    <xf numFmtId="0" fontId="5" fillId="0" borderId="0"/>
    <xf numFmtId="0" fontId="5" fillId="0" borderId="0"/>
  </cellStyleXfs>
  <cellXfs count="44">
    <xf numFmtId="0" fontId="0" fillId="0" borderId="0" xfId="0"/>
    <xf numFmtId="0" fontId="1" fillId="0" borderId="0" xfId="0" applyFont="1" applyAlignment="1">
      <alignment vertical="center" wrapText="1"/>
    </xf>
    <xf numFmtId="0" fontId="0" fillId="0" borderId="0" xfId="0" applyAlignment="1">
      <alignment vertical="center" wrapText="1"/>
    </xf>
    <xf numFmtId="0" fontId="1" fillId="0" borderId="0" xfId="0" applyFont="1" applyFill="1" applyAlignment="1">
      <alignment horizontal="center" vertical="center" wrapText="1"/>
    </xf>
    <xf numFmtId="0" fontId="0" fillId="0" borderId="0" xfId="0" applyFill="1" applyAlignment="1">
      <alignment vertical="center" wrapText="1"/>
    </xf>
    <xf numFmtId="4" fontId="0" fillId="0" borderId="0" xfId="0" applyNumberFormat="1" applyAlignment="1">
      <alignment vertical="center" wrapText="1"/>
    </xf>
    <xf numFmtId="0" fontId="2" fillId="0" borderId="0" xfId="0" applyFont="1"/>
    <xf numFmtId="0" fontId="4" fillId="0" borderId="0" xfId="0" applyFont="1" applyAlignment="1">
      <alignment horizontal="center"/>
    </xf>
    <xf numFmtId="14" fontId="2" fillId="0" borderId="0" xfId="0" applyNumberFormat="1" applyFont="1"/>
    <xf numFmtId="0" fontId="3" fillId="0" borderId="0" xfId="0" applyFont="1" applyBorder="1" applyAlignment="1"/>
    <xf numFmtId="0" fontId="4" fillId="0" borderId="0" xfId="0" applyFont="1" applyBorder="1" applyAlignment="1"/>
    <xf numFmtId="0" fontId="0" fillId="0" borderId="0" xfId="0" applyNumberFormat="1" applyFont="1" applyBorder="1" applyAlignment="1">
      <alignment vertical="top" wrapText="1"/>
    </xf>
    <xf numFmtId="0" fontId="7" fillId="0" borderId="0" xfId="0" applyFont="1"/>
    <xf numFmtId="0" fontId="3" fillId="0" borderId="0" xfId="0" applyFont="1" applyAlignment="1"/>
    <xf numFmtId="0" fontId="5" fillId="0" borderId="1" xfId="3" applyFont="1" applyFill="1" applyBorder="1" applyAlignment="1">
      <alignment vertical="center" wrapText="1"/>
    </xf>
    <xf numFmtId="0" fontId="5" fillId="0" borderId="1" xfId="3" applyFont="1" applyFill="1" applyBorder="1" applyAlignment="1">
      <alignment horizontal="center" vertical="center" wrapText="1"/>
    </xf>
    <xf numFmtId="0" fontId="5" fillId="0" borderId="4" xfId="3" applyFont="1" applyFill="1" applyBorder="1" applyAlignment="1">
      <alignment vertical="center" wrapText="1"/>
    </xf>
    <xf numFmtId="0" fontId="5" fillId="0" borderId="1" xfId="3" applyFont="1" applyFill="1" applyBorder="1" applyAlignment="1">
      <alignment horizontal="center" vertical="center"/>
    </xf>
    <xf numFmtId="0" fontId="5" fillId="0" borderId="5" xfId="3" applyFont="1" applyFill="1" applyBorder="1" applyAlignment="1">
      <alignment vertical="center" wrapText="1"/>
    </xf>
    <xf numFmtId="0" fontId="5" fillId="0" borderId="2" xfId="3" applyFont="1" applyFill="1" applyBorder="1" applyAlignment="1">
      <alignment horizontal="center" vertical="center"/>
    </xf>
    <xf numFmtId="0" fontId="5" fillId="0" borderId="0" xfId="0" applyFont="1" applyAlignment="1">
      <alignment vertical="center" wrapText="1"/>
    </xf>
    <xf numFmtId="0" fontId="5" fillId="0" borderId="0" xfId="0" applyFont="1" applyAlignment="1">
      <alignment horizontal="center" vertical="center" wrapText="1"/>
    </xf>
    <xf numFmtId="0" fontId="5" fillId="0" borderId="0" xfId="0" applyFont="1" applyFill="1" applyAlignment="1">
      <alignment horizontal="center" vertical="center" wrapText="1"/>
    </xf>
    <xf numFmtId="0" fontId="11" fillId="2" borderId="1" xfId="3" applyFont="1" applyFill="1" applyBorder="1" applyAlignment="1">
      <alignment horizontal="center" vertical="center" wrapText="1"/>
    </xf>
    <xf numFmtId="0" fontId="11" fillId="2" borderId="1" xfId="3" applyFont="1" applyFill="1" applyBorder="1"/>
    <xf numFmtId="0" fontId="12" fillId="2" borderId="1" xfId="0" applyFont="1" applyFill="1" applyBorder="1" applyAlignment="1">
      <alignment vertical="center" wrapText="1"/>
    </xf>
    <xf numFmtId="164" fontId="5" fillId="3" borderId="1" xfId="3" applyNumberFormat="1" applyFont="1" applyFill="1" applyBorder="1" applyAlignment="1">
      <alignment vertical="center" wrapText="1"/>
    </xf>
    <xf numFmtId="0" fontId="5" fillId="3" borderId="1" xfId="3" applyNumberFormat="1" applyFont="1" applyFill="1" applyBorder="1" applyAlignment="1">
      <alignment horizontal="center" vertical="center" wrapText="1"/>
    </xf>
    <xf numFmtId="164" fontId="1" fillId="3" borderId="1" xfId="0" applyNumberFormat="1" applyFont="1" applyFill="1" applyBorder="1" applyAlignment="1">
      <alignment vertical="center" wrapText="1"/>
    </xf>
    <xf numFmtId="0" fontId="5" fillId="4" borderId="1" xfId="3" applyFont="1" applyFill="1" applyBorder="1" applyAlignment="1">
      <alignment horizontal="center" vertical="center" wrapText="1"/>
    </xf>
    <xf numFmtId="0" fontId="1" fillId="4" borderId="1" xfId="3" applyFont="1" applyFill="1" applyBorder="1" applyAlignment="1">
      <alignment horizontal="left" vertical="center" wrapText="1"/>
    </xf>
    <xf numFmtId="0" fontId="8" fillId="0" borderId="0" xfId="0" applyFont="1" applyAlignment="1">
      <alignment horizontal="center" wrapText="1"/>
    </xf>
    <xf numFmtId="0" fontId="8" fillId="0" borderId="3" xfId="0" applyFont="1" applyBorder="1" applyAlignment="1">
      <alignment horizontal="center" vertical="center" wrapText="1"/>
    </xf>
    <xf numFmtId="0" fontId="11" fillId="2" borderId="2" xfId="3" applyFont="1" applyFill="1" applyBorder="1" applyAlignment="1">
      <alignment horizontal="center" vertical="center" wrapText="1"/>
    </xf>
    <xf numFmtId="0" fontId="11" fillId="2" borderId="6" xfId="3" applyFont="1" applyFill="1" applyBorder="1" applyAlignment="1">
      <alignment horizontal="center" vertical="center" wrapText="1"/>
    </xf>
    <xf numFmtId="0" fontId="11" fillId="2" borderId="5" xfId="3" applyFont="1" applyFill="1" applyBorder="1" applyAlignment="1">
      <alignment horizontal="center" vertical="center" wrapText="1"/>
    </xf>
    <xf numFmtId="0" fontId="11" fillId="2" borderId="2" xfId="3" applyFont="1" applyFill="1" applyBorder="1" applyAlignment="1">
      <alignment horizontal="center" vertical="center"/>
    </xf>
    <xf numFmtId="0" fontId="11" fillId="2" borderId="6" xfId="3" applyFont="1" applyFill="1" applyBorder="1" applyAlignment="1">
      <alignment horizontal="center" vertical="center"/>
    </xf>
    <xf numFmtId="0" fontId="11" fillId="2" borderId="5" xfId="3"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5" xfId="0" applyFont="1" applyFill="1" applyBorder="1" applyAlignment="1">
      <alignment horizontal="center" vertical="center" wrapText="1"/>
    </xf>
    <xf numFmtId="164" fontId="5" fillId="3" borderId="1" xfId="3" applyNumberFormat="1" applyFont="1" applyFill="1" applyBorder="1" applyAlignment="1" applyProtection="1">
      <alignment vertical="center" wrapText="1"/>
      <protection locked="0"/>
    </xf>
    <xf numFmtId="164" fontId="1" fillId="3" borderId="1" xfId="3" applyNumberFormat="1" applyFont="1" applyFill="1" applyBorder="1" applyAlignment="1" applyProtection="1">
      <alignment vertical="center" wrapText="1"/>
      <protection locked="0"/>
    </xf>
  </cellXfs>
  <cellStyles count="5">
    <cellStyle name="Normal" xfId="0" builtinId="0"/>
    <cellStyle name="Normal 2" xfId="1"/>
    <cellStyle name="Normal 2 2 2" xfId="3"/>
    <cellStyle name="Normal 2 3 2" xfId="4"/>
    <cellStyle name="Normal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47625</xdr:colOff>
      <xdr:row>0</xdr:row>
      <xdr:rowOff>0</xdr:rowOff>
    </xdr:from>
    <xdr:to>
      <xdr:col>6</xdr:col>
      <xdr:colOff>114300</xdr:colOff>
      <xdr:row>0</xdr:row>
      <xdr:rowOff>929640</xdr:rowOff>
    </xdr:to>
    <xdr:pic>
      <xdr:nvPicPr>
        <xdr:cNvPr id="5" name="Image 4" descr="H:\MENJ\Matrices\Charte graphique\MIN_Education_Jeunesse_Enseignement_Sup_Recherche_2.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00" y="0"/>
          <a:ext cx="828675" cy="92964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workbookViewId="0">
      <selection activeCell="B2" sqref="B2:J2"/>
    </sheetView>
  </sheetViews>
  <sheetFormatPr baseColWidth="10" defaultRowHeight="12.75"/>
  <cols>
    <col min="1" max="1" width="10.7109375" customWidth="1"/>
    <col min="11" max="11" width="10.7109375" customWidth="1"/>
  </cols>
  <sheetData>
    <row r="1" spans="1:10" ht="131.25" customHeight="1">
      <c r="A1" s="12"/>
      <c r="B1" s="31" t="s">
        <v>116</v>
      </c>
      <c r="C1" s="31"/>
      <c r="D1" s="31"/>
      <c r="E1" s="31"/>
      <c r="F1" s="31"/>
      <c r="G1" s="31"/>
      <c r="H1" s="31"/>
      <c r="I1" s="31"/>
      <c r="J1" s="31"/>
    </row>
    <row r="2" spans="1:10" ht="198" customHeight="1">
      <c r="A2" s="13"/>
      <c r="B2" s="32" t="s">
        <v>115</v>
      </c>
      <c r="C2" s="32"/>
      <c r="D2" s="32"/>
      <c r="E2" s="32"/>
      <c r="F2" s="32"/>
      <c r="G2" s="32"/>
      <c r="H2" s="32"/>
      <c r="I2" s="32"/>
      <c r="J2" s="32"/>
    </row>
    <row r="3" spans="1:10">
      <c r="A3" s="6"/>
      <c r="B3" s="6"/>
      <c r="C3" s="6"/>
      <c r="D3" s="6"/>
      <c r="E3" s="6"/>
      <c r="F3" s="6"/>
      <c r="G3" s="6"/>
      <c r="H3" s="6"/>
      <c r="I3" s="6"/>
      <c r="J3" s="6"/>
    </row>
    <row r="4" spans="1:10" ht="25.5">
      <c r="A4" s="9"/>
      <c r="B4" s="9"/>
      <c r="C4" s="9"/>
      <c r="D4" s="9"/>
      <c r="E4" s="9"/>
      <c r="F4" s="9"/>
      <c r="G4" s="9"/>
      <c r="H4" s="6"/>
      <c r="I4" s="6"/>
      <c r="J4" s="6"/>
    </row>
    <row r="5" spans="1:10">
      <c r="A5" s="6"/>
      <c r="B5" s="6"/>
      <c r="C5" s="6"/>
      <c r="D5" s="6"/>
      <c r="E5" s="6"/>
      <c r="F5" s="6"/>
      <c r="G5" s="6"/>
      <c r="H5" s="6"/>
      <c r="I5" s="6"/>
      <c r="J5" s="6"/>
    </row>
    <row r="6" spans="1:10">
      <c r="A6" s="6"/>
      <c r="B6" s="6"/>
      <c r="C6" s="6"/>
      <c r="D6" s="6"/>
      <c r="E6" s="6"/>
      <c r="F6" s="6"/>
      <c r="G6" s="6"/>
      <c r="H6" s="6"/>
      <c r="I6" s="6"/>
      <c r="J6" s="6"/>
    </row>
    <row r="7" spans="1:10" ht="18">
      <c r="A7" s="10"/>
      <c r="B7" s="10"/>
      <c r="C7" s="10"/>
      <c r="D7" s="10"/>
      <c r="E7" s="10"/>
      <c r="F7" s="10"/>
      <c r="G7" s="10"/>
    </row>
    <row r="8" spans="1:10" ht="18">
      <c r="A8" s="7"/>
      <c r="B8" s="7"/>
      <c r="C8" s="7"/>
      <c r="D8" s="7"/>
      <c r="E8" s="7"/>
      <c r="F8" s="7"/>
      <c r="G8" s="7"/>
    </row>
    <row r="9" spans="1:10" ht="18">
      <c r="A9" s="7"/>
      <c r="B9" s="7"/>
      <c r="C9" s="7"/>
      <c r="D9" s="7"/>
      <c r="E9" s="7"/>
      <c r="F9" s="7"/>
      <c r="G9" s="7"/>
    </row>
    <row r="10" spans="1:10">
      <c r="A10" s="6"/>
      <c r="B10" s="6"/>
      <c r="C10" s="6"/>
      <c r="D10" s="6"/>
      <c r="E10" s="6"/>
      <c r="F10" s="6"/>
      <c r="G10" s="6"/>
    </row>
    <row r="11" spans="1:10" ht="39" customHeight="1">
      <c r="A11" s="11"/>
      <c r="B11" s="11"/>
      <c r="C11" s="11"/>
      <c r="D11" s="11"/>
      <c r="E11" s="11"/>
      <c r="F11" s="11"/>
      <c r="G11" s="11"/>
    </row>
    <row r="12" spans="1:10">
      <c r="A12" s="6"/>
      <c r="B12" s="6"/>
      <c r="C12" s="6"/>
      <c r="D12" s="6"/>
      <c r="E12" s="6"/>
      <c r="F12" s="6"/>
      <c r="G12" s="6"/>
    </row>
    <row r="13" spans="1:10">
      <c r="A13" s="6"/>
      <c r="B13" s="6"/>
      <c r="C13" s="6"/>
      <c r="D13" s="6"/>
      <c r="E13" s="8"/>
      <c r="F13" s="6"/>
      <c r="G13" s="6"/>
    </row>
    <row r="14" spans="1:10">
      <c r="A14" s="6"/>
      <c r="B14" s="6"/>
      <c r="C14" s="6"/>
      <c r="D14" s="6"/>
      <c r="E14" s="6"/>
      <c r="F14" s="6"/>
      <c r="G14" s="6"/>
    </row>
    <row r="15" spans="1:10">
      <c r="A15" s="6"/>
      <c r="B15" s="6"/>
      <c r="C15" s="6"/>
      <c r="D15" s="6"/>
      <c r="E15" s="6"/>
      <c r="F15" s="6"/>
      <c r="G15" s="6"/>
    </row>
    <row r="16" spans="1:10">
      <c r="A16" s="6"/>
      <c r="B16" s="6"/>
      <c r="C16" s="6"/>
      <c r="D16" s="6"/>
      <c r="E16" s="6"/>
      <c r="F16" s="6"/>
      <c r="G16" s="6"/>
    </row>
    <row r="17" spans="1:7">
      <c r="A17" s="6"/>
      <c r="B17" s="6"/>
      <c r="C17" s="6"/>
      <c r="D17" s="6"/>
      <c r="E17" s="6"/>
      <c r="F17" s="6"/>
      <c r="G17" s="6"/>
    </row>
  </sheetData>
  <sheetProtection selectLockedCells="1" selectUnlockedCells="1"/>
  <mergeCells count="2">
    <mergeCell ref="B1:J1"/>
    <mergeCell ref="B2:J2"/>
  </mergeCells>
  <printOptions horizontalCentered="1"/>
  <pageMargins left="0.70866141732283472" right="0.70866141732283472" top="0.74803149606299213" bottom="0.74803149606299213" header="0.51181102362204722" footer="0.51181102362204722"/>
  <pageSetup paperSize="9" firstPageNumber="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tabSelected="1" zoomScaleNormal="100" workbookViewId="0">
      <selection activeCell="D57" sqref="D57"/>
    </sheetView>
  </sheetViews>
  <sheetFormatPr baseColWidth="10" defaultColWidth="11.42578125" defaultRowHeight="12.75"/>
  <cols>
    <col min="1" max="1" width="18.7109375" style="2" customWidth="1"/>
    <col min="2" max="2" width="58.5703125" style="2" customWidth="1"/>
    <col min="3" max="5" width="21.7109375" style="5" customWidth="1"/>
    <col min="6" max="6" width="12.85546875" style="4" customWidth="1"/>
    <col min="7" max="7" width="21.7109375" style="2" customWidth="1"/>
    <col min="8" max="16384" width="11.42578125" style="2"/>
  </cols>
  <sheetData>
    <row r="1" spans="1:7" s="1" customFormat="1" ht="25.5" customHeight="1">
      <c r="A1" s="23" t="s">
        <v>1</v>
      </c>
      <c r="B1" s="23" t="s">
        <v>2</v>
      </c>
      <c r="C1" s="23" t="s">
        <v>3</v>
      </c>
      <c r="D1" s="23" t="s">
        <v>113</v>
      </c>
      <c r="E1" s="23" t="s">
        <v>0</v>
      </c>
      <c r="F1" s="23" t="s">
        <v>4</v>
      </c>
      <c r="G1" s="23" t="s">
        <v>54</v>
      </c>
    </row>
    <row r="2" spans="1:7" s="3" customFormat="1" ht="25.5" customHeight="1">
      <c r="A2" s="33" t="s">
        <v>77</v>
      </c>
      <c r="B2" s="34"/>
      <c r="C2" s="34"/>
      <c r="D2" s="34"/>
      <c r="E2" s="34"/>
      <c r="F2" s="34"/>
      <c r="G2" s="35"/>
    </row>
    <row r="3" spans="1:7" s="3" customFormat="1" ht="24.95" customHeight="1">
      <c r="A3" s="17" t="s">
        <v>78</v>
      </c>
      <c r="B3" s="18" t="s">
        <v>79</v>
      </c>
      <c r="C3" s="29"/>
      <c r="D3" s="42"/>
      <c r="E3" s="26">
        <f t="shared" ref="E3" si="0">D3*1.2</f>
        <v>0</v>
      </c>
      <c r="F3" s="27">
        <v>10</v>
      </c>
      <c r="G3" s="26">
        <f t="shared" ref="G3" si="1">E3*F3</f>
        <v>0</v>
      </c>
    </row>
    <row r="4" spans="1:7" s="3" customFormat="1" ht="24.95" customHeight="1">
      <c r="A4" s="33" t="s">
        <v>5</v>
      </c>
      <c r="B4" s="34"/>
      <c r="C4" s="34"/>
      <c r="D4" s="34"/>
      <c r="E4" s="34"/>
      <c r="F4" s="34"/>
      <c r="G4" s="35"/>
    </row>
    <row r="5" spans="1:7" s="3" customFormat="1" ht="24.95" customHeight="1">
      <c r="A5" s="17" t="s">
        <v>6</v>
      </c>
      <c r="B5" s="18" t="s">
        <v>7</v>
      </c>
      <c r="C5" s="15" t="s">
        <v>8</v>
      </c>
      <c r="D5" s="42"/>
      <c r="E5" s="26">
        <f t="shared" ref="E5:E7" si="2">D5*1.2</f>
        <v>0</v>
      </c>
      <c r="F5" s="27">
        <v>5</v>
      </c>
      <c r="G5" s="26">
        <f t="shared" ref="G5:G7" si="3">E5*F5</f>
        <v>0</v>
      </c>
    </row>
    <row r="6" spans="1:7" s="3" customFormat="1" ht="24.95" customHeight="1">
      <c r="A6" s="17" t="s">
        <v>80</v>
      </c>
      <c r="B6" s="14" t="s">
        <v>10</v>
      </c>
      <c r="C6" s="15" t="s">
        <v>8</v>
      </c>
      <c r="D6" s="42"/>
      <c r="E6" s="26">
        <f t="shared" si="2"/>
        <v>0</v>
      </c>
      <c r="F6" s="27">
        <v>5</v>
      </c>
      <c r="G6" s="26">
        <f t="shared" si="3"/>
        <v>0</v>
      </c>
    </row>
    <row r="7" spans="1:7" s="3" customFormat="1" ht="24.95" customHeight="1">
      <c r="A7" s="17" t="s">
        <v>9</v>
      </c>
      <c r="B7" s="14" t="s">
        <v>10</v>
      </c>
      <c r="C7" s="15" t="s">
        <v>11</v>
      </c>
      <c r="D7" s="42"/>
      <c r="E7" s="26">
        <f t="shared" si="2"/>
        <v>0</v>
      </c>
      <c r="F7" s="27">
        <v>5</v>
      </c>
      <c r="G7" s="26">
        <f t="shared" si="3"/>
        <v>0</v>
      </c>
    </row>
    <row r="8" spans="1:7" s="3" customFormat="1" ht="24.95" customHeight="1">
      <c r="A8" s="33" t="s">
        <v>12</v>
      </c>
      <c r="B8" s="34"/>
      <c r="C8" s="34"/>
      <c r="D8" s="34"/>
      <c r="E8" s="34"/>
      <c r="F8" s="34"/>
      <c r="G8" s="35"/>
    </row>
    <row r="9" spans="1:7" s="3" customFormat="1" ht="24.95" customHeight="1">
      <c r="A9" s="17" t="s">
        <v>13</v>
      </c>
      <c r="B9" s="14" t="s">
        <v>14</v>
      </c>
      <c r="C9" s="15" t="s">
        <v>15</v>
      </c>
      <c r="D9" s="42"/>
      <c r="E9" s="26">
        <f t="shared" ref="E9:E11" si="4">D9*1.2</f>
        <v>0</v>
      </c>
      <c r="F9" s="27">
        <v>10</v>
      </c>
      <c r="G9" s="26">
        <f t="shared" ref="G9:G11" si="5">E9*F9</f>
        <v>0</v>
      </c>
    </row>
    <row r="10" spans="1:7" s="3" customFormat="1" ht="24.95" customHeight="1">
      <c r="A10" s="17" t="s">
        <v>82</v>
      </c>
      <c r="B10" s="18" t="s">
        <v>17</v>
      </c>
      <c r="C10" s="15" t="s">
        <v>81</v>
      </c>
      <c r="D10" s="42"/>
      <c r="E10" s="26">
        <f t="shared" si="4"/>
        <v>0</v>
      </c>
      <c r="F10" s="27">
        <v>10</v>
      </c>
      <c r="G10" s="26">
        <f t="shared" si="5"/>
        <v>0</v>
      </c>
    </row>
    <row r="11" spans="1:7" s="3" customFormat="1" ht="24.95" customHeight="1">
      <c r="A11" s="17" t="s">
        <v>16</v>
      </c>
      <c r="B11" s="18" t="s">
        <v>17</v>
      </c>
      <c r="C11" s="15" t="s">
        <v>15</v>
      </c>
      <c r="D11" s="42"/>
      <c r="E11" s="26">
        <f t="shared" si="4"/>
        <v>0</v>
      </c>
      <c r="F11" s="27">
        <v>10</v>
      </c>
      <c r="G11" s="26">
        <f t="shared" si="5"/>
        <v>0</v>
      </c>
    </row>
    <row r="12" spans="1:7" s="3" customFormat="1" ht="24.95" customHeight="1">
      <c r="A12" s="36" t="s">
        <v>18</v>
      </c>
      <c r="B12" s="37"/>
      <c r="C12" s="37"/>
      <c r="D12" s="37"/>
      <c r="E12" s="37"/>
      <c r="F12" s="37"/>
      <c r="G12" s="38"/>
    </row>
    <row r="13" spans="1:7" s="3" customFormat="1" ht="24.95" customHeight="1">
      <c r="A13" s="17" t="s">
        <v>83</v>
      </c>
      <c r="B13" s="14" t="s">
        <v>18</v>
      </c>
      <c r="C13" s="15" t="s">
        <v>84</v>
      </c>
      <c r="D13" s="42"/>
      <c r="E13" s="26">
        <f t="shared" ref="E13:E16" si="6">D13*1.2</f>
        <v>0</v>
      </c>
      <c r="F13" s="27">
        <v>10</v>
      </c>
      <c r="G13" s="26">
        <f t="shared" ref="G13:G16" si="7">E13*F13</f>
        <v>0</v>
      </c>
    </row>
    <row r="14" spans="1:7" s="3" customFormat="1" ht="24.95" customHeight="1">
      <c r="A14" s="17" t="s">
        <v>85</v>
      </c>
      <c r="B14" s="14" t="s">
        <v>18</v>
      </c>
      <c r="C14" s="15" t="s">
        <v>86</v>
      </c>
      <c r="D14" s="42"/>
      <c r="E14" s="26">
        <f t="shared" si="6"/>
        <v>0</v>
      </c>
      <c r="F14" s="27">
        <v>10</v>
      </c>
      <c r="G14" s="26">
        <f t="shared" si="7"/>
        <v>0</v>
      </c>
    </row>
    <row r="15" spans="1:7" s="3" customFormat="1" ht="24.95" customHeight="1">
      <c r="A15" s="17" t="s">
        <v>19</v>
      </c>
      <c r="B15" s="14" t="s">
        <v>18</v>
      </c>
      <c r="C15" s="15" t="s">
        <v>20</v>
      </c>
      <c r="D15" s="42"/>
      <c r="E15" s="26">
        <f t="shared" si="6"/>
        <v>0</v>
      </c>
      <c r="F15" s="27">
        <v>10</v>
      </c>
      <c r="G15" s="26">
        <f t="shared" si="7"/>
        <v>0</v>
      </c>
    </row>
    <row r="16" spans="1:7" s="3" customFormat="1" ht="24.95" customHeight="1">
      <c r="A16" s="17" t="s">
        <v>21</v>
      </c>
      <c r="B16" s="14" t="s">
        <v>18</v>
      </c>
      <c r="C16" s="15" t="s">
        <v>22</v>
      </c>
      <c r="D16" s="42"/>
      <c r="E16" s="26">
        <f t="shared" si="6"/>
        <v>0</v>
      </c>
      <c r="F16" s="27">
        <v>10</v>
      </c>
      <c r="G16" s="26">
        <f t="shared" si="7"/>
        <v>0</v>
      </c>
    </row>
    <row r="17" spans="1:7" s="3" customFormat="1" ht="24.95" customHeight="1">
      <c r="A17" s="33" t="s">
        <v>23</v>
      </c>
      <c r="B17" s="34"/>
      <c r="C17" s="34"/>
      <c r="D17" s="34"/>
      <c r="E17" s="34"/>
      <c r="F17" s="34"/>
      <c r="G17" s="35"/>
    </row>
    <row r="18" spans="1:7" s="3" customFormat="1" ht="24.95" customHeight="1">
      <c r="A18" s="17" t="s">
        <v>88</v>
      </c>
      <c r="B18" s="14" t="s">
        <v>25</v>
      </c>
      <c r="C18" s="15" t="s">
        <v>87</v>
      </c>
      <c r="D18" s="42"/>
      <c r="E18" s="26">
        <f t="shared" ref="E18:E20" si="8">D18*1.2</f>
        <v>0</v>
      </c>
      <c r="F18" s="27">
        <v>10</v>
      </c>
      <c r="G18" s="26">
        <f t="shared" ref="G18:G20" si="9">E18*F18</f>
        <v>0</v>
      </c>
    </row>
    <row r="19" spans="1:7" s="3" customFormat="1" ht="24.95" customHeight="1">
      <c r="A19" s="17" t="s">
        <v>24</v>
      </c>
      <c r="B19" s="14" t="s">
        <v>25</v>
      </c>
      <c r="C19" s="15" t="s">
        <v>26</v>
      </c>
      <c r="D19" s="42"/>
      <c r="E19" s="26">
        <f t="shared" si="8"/>
        <v>0</v>
      </c>
      <c r="F19" s="27">
        <v>10</v>
      </c>
      <c r="G19" s="26">
        <f t="shared" si="9"/>
        <v>0</v>
      </c>
    </row>
    <row r="20" spans="1:7" s="3" customFormat="1" ht="24.95" customHeight="1">
      <c r="A20" s="17" t="s">
        <v>90</v>
      </c>
      <c r="B20" s="14" t="s">
        <v>25</v>
      </c>
      <c r="C20" s="15" t="s">
        <v>89</v>
      </c>
      <c r="D20" s="42"/>
      <c r="E20" s="26">
        <f t="shared" si="8"/>
        <v>0</v>
      </c>
      <c r="F20" s="27">
        <v>10</v>
      </c>
      <c r="G20" s="26">
        <f t="shared" si="9"/>
        <v>0</v>
      </c>
    </row>
    <row r="21" spans="1:7" s="3" customFormat="1" ht="24.95" customHeight="1">
      <c r="A21" s="33" t="s">
        <v>53</v>
      </c>
      <c r="B21" s="34"/>
      <c r="C21" s="34"/>
      <c r="D21" s="34"/>
      <c r="E21" s="34"/>
      <c r="F21" s="34"/>
      <c r="G21" s="35"/>
    </row>
    <row r="22" spans="1:7" s="3" customFormat="1" ht="24.95" customHeight="1">
      <c r="A22" s="19" t="s">
        <v>55</v>
      </c>
      <c r="B22" s="14" t="s">
        <v>91</v>
      </c>
      <c r="C22" s="30"/>
      <c r="D22" s="43"/>
      <c r="E22" s="26">
        <f>D22*1.2</f>
        <v>0</v>
      </c>
      <c r="F22" s="27">
        <v>10</v>
      </c>
      <c r="G22" s="26">
        <f>E22*F22</f>
        <v>0</v>
      </c>
    </row>
    <row r="23" spans="1:7" s="3" customFormat="1" ht="24.95" customHeight="1">
      <c r="A23" s="17" t="s">
        <v>56</v>
      </c>
      <c r="B23" s="14" t="s">
        <v>92</v>
      </c>
      <c r="C23" s="29"/>
      <c r="D23" s="42"/>
      <c r="E23" s="26">
        <f>D23*1.2</f>
        <v>0</v>
      </c>
      <c r="F23" s="27">
        <v>10</v>
      </c>
      <c r="G23" s="26">
        <f>E23*F23</f>
        <v>0</v>
      </c>
    </row>
    <row r="24" spans="1:7" ht="24.95" customHeight="1">
      <c r="A24" s="33" t="s">
        <v>27</v>
      </c>
      <c r="B24" s="34"/>
      <c r="C24" s="34"/>
      <c r="D24" s="34"/>
      <c r="E24" s="34"/>
      <c r="F24" s="34"/>
      <c r="G24" s="35"/>
    </row>
    <row r="25" spans="1:7" s="4" customFormat="1" ht="24.95" customHeight="1">
      <c r="A25" s="17" t="s">
        <v>93</v>
      </c>
      <c r="B25" s="14" t="s">
        <v>94</v>
      </c>
      <c r="C25" s="15" t="s">
        <v>29</v>
      </c>
      <c r="D25" s="42"/>
      <c r="E25" s="26">
        <f t="shared" ref="E25:E26" si="10">D25*1.2</f>
        <v>0</v>
      </c>
      <c r="F25" s="27">
        <v>20</v>
      </c>
      <c r="G25" s="26">
        <f t="shared" ref="G25:G26" si="11">E25*F25</f>
        <v>0</v>
      </c>
    </row>
    <row r="26" spans="1:7" ht="24.95" customHeight="1">
      <c r="A26" s="17" t="s">
        <v>57</v>
      </c>
      <c r="B26" s="14" t="s">
        <v>28</v>
      </c>
      <c r="C26" s="15" t="s">
        <v>29</v>
      </c>
      <c r="D26" s="42"/>
      <c r="E26" s="26">
        <f t="shared" si="10"/>
        <v>0</v>
      </c>
      <c r="F26" s="27">
        <v>20</v>
      </c>
      <c r="G26" s="26">
        <f t="shared" si="11"/>
        <v>0</v>
      </c>
    </row>
    <row r="27" spans="1:7" ht="24.95" customHeight="1">
      <c r="A27" s="33" t="s">
        <v>30</v>
      </c>
      <c r="B27" s="34"/>
      <c r="C27" s="34"/>
      <c r="D27" s="34"/>
      <c r="E27" s="34"/>
      <c r="F27" s="34"/>
      <c r="G27" s="35"/>
    </row>
    <row r="28" spans="1:7" ht="24.95" customHeight="1">
      <c r="A28" s="17" t="s">
        <v>58</v>
      </c>
      <c r="B28" s="14" t="s">
        <v>95</v>
      </c>
      <c r="C28" s="15" t="s">
        <v>31</v>
      </c>
      <c r="D28" s="42"/>
      <c r="E28" s="26">
        <f>D28*1.2</f>
        <v>0</v>
      </c>
      <c r="F28" s="27">
        <v>20</v>
      </c>
      <c r="G28" s="26">
        <f>E28*F28</f>
        <v>0</v>
      </c>
    </row>
    <row r="29" spans="1:7" ht="24.95" customHeight="1">
      <c r="A29" s="17" t="s">
        <v>59</v>
      </c>
      <c r="B29" s="18" t="s">
        <v>32</v>
      </c>
      <c r="C29" s="15" t="s">
        <v>31</v>
      </c>
      <c r="D29" s="42"/>
      <c r="E29" s="26">
        <f t="shared" ref="E29:E30" si="12">D29*1.2</f>
        <v>0</v>
      </c>
      <c r="F29" s="27">
        <v>20</v>
      </c>
      <c r="G29" s="26">
        <f t="shared" ref="G29:G30" si="13">E29*F29</f>
        <v>0</v>
      </c>
    </row>
    <row r="30" spans="1:7" ht="24.95" customHeight="1">
      <c r="A30" s="17" t="s">
        <v>96</v>
      </c>
      <c r="B30" s="14" t="s">
        <v>97</v>
      </c>
      <c r="C30" s="15" t="s">
        <v>31</v>
      </c>
      <c r="D30" s="42"/>
      <c r="E30" s="26">
        <f t="shared" si="12"/>
        <v>0</v>
      </c>
      <c r="F30" s="27">
        <v>20</v>
      </c>
      <c r="G30" s="26">
        <f t="shared" si="13"/>
        <v>0</v>
      </c>
    </row>
    <row r="31" spans="1:7" ht="24.95" customHeight="1">
      <c r="A31" s="33" t="s">
        <v>33</v>
      </c>
      <c r="B31" s="34"/>
      <c r="C31" s="34"/>
      <c r="D31" s="34"/>
      <c r="E31" s="34"/>
      <c r="F31" s="34"/>
      <c r="G31" s="35"/>
    </row>
    <row r="32" spans="1:7" ht="24.95" customHeight="1">
      <c r="A32" s="17" t="s">
        <v>98</v>
      </c>
      <c r="B32" s="14" t="s">
        <v>99</v>
      </c>
      <c r="C32" s="15" t="s">
        <v>35</v>
      </c>
      <c r="D32" s="42"/>
      <c r="E32" s="26">
        <f t="shared" ref="E32:E34" si="14">D32*1.2</f>
        <v>0</v>
      </c>
      <c r="F32" s="27">
        <v>10</v>
      </c>
      <c r="G32" s="26">
        <f t="shared" ref="G32:G34" si="15">E32*F32</f>
        <v>0</v>
      </c>
    </row>
    <row r="33" spans="1:7" ht="24.95" customHeight="1">
      <c r="A33" s="17" t="s">
        <v>100</v>
      </c>
      <c r="B33" s="14" t="s">
        <v>101</v>
      </c>
      <c r="C33" s="15" t="s">
        <v>35</v>
      </c>
      <c r="D33" s="42"/>
      <c r="E33" s="26">
        <f t="shared" si="14"/>
        <v>0</v>
      </c>
      <c r="F33" s="27">
        <v>10</v>
      </c>
      <c r="G33" s="26">
        <f t="shared" si="15"/>
        <v>0</v>
      </c>
    </row>
    <row r="34" spans="1:7" ht="24.95" customHeight="1">
      <c r="A34" s="17" t="s">
        <v>60</v>
      </c>
      <c r="B34" s="14" t="s">
        <v>34</v>
      </c>
      <c r="C34" s="15" t="s">
        <v>35</v>
      </c>
      <c r="D34" s="42"/>
      <c r="E34" s="26">
        <f t="shared" si="14"/>
        <v>0</v>
      </c>
      <c r="F34" s="27">
        <v>10</v>
      </c>
      <c r="G34" s="26">
        <f t="shared" si="15"/>
        <v>0</v>
      </c>
    </row>
    <row r="35" spans="1:7" ht="24.95" customHeight="1">
      <c r="A35" s="33" t="s">
        <v>36</v>
      </c>
      <c r="B35" s="34"/>
      <c r="C35" s="34"/>
      <c r="D35" s="34"/>
      <c r="E35" s="34"/>
      <c r="F35" s="34"/>
      <c r="G35" s="35"/>
    </row>
    <row r="36" spans="1:7" ht="24.95" customHeight="1">
      <c r="A36" s="17" t="s">
        <v>61</v>
      </c>
      <c r="B36" s="14" t="s">
        <v>37</v>
      </c>
      <c r="C36" s="15" t="s">
        <v>38</v>
      </c>
      <c r="D36" s="42"/>
      <c r="E36" s="26">
        <f t="shared" ref="E36:E38" si="16">D36*1.2</f>
        <v>0</v>
      </c>
      <c r="F36" s="27">
        <v>20</v>
      </c>
      <c r="G36" s="26">
        <f t="shared" ref="G36:G38" si="17">E36*F36</f>
        <v>0</v>
      </c>
    </row>
    <row r="37" spans="1:7" ht="24.95" customHeight="1">
      <c r="A37" s="17" t="s">
        <v>62</v>
      </c>
      <c r="B37" s="14" t="s">
        <v>39</v>
      </c>
      <c r="C37" s="15" t="s">
        <v>38</v>
      </c>
      <c r="D37" s="42"/>
      <c r="E37" s="26">
        <f t="shared" si="16"/>
        <v>0</v>
      </c>
      <c r="F37" s="27">
        <v>20</v>
      </c>
      <c r="G37" s="26">
        <f t="shared" si="17"/>
        <v>0</v>
      </c>
    </row>
    <row r="38" spans="1:7" ht="24.95" customHeight="1">
      <c r="A38" s="17" t="s">
        <v>63</v>
      </c>
      <c r="B38" s="14" t="s">
        <v>40</v>
      </c>
      <c r="C38" s="15" t="s">
        <v>102</v>
      </c>
      <c r="D38" s="42"/>
      <c r="E38" s="26">
        <f t="shared" si="16"/>
        <v>0</v>
      </c>
      <c r="F38" s="27">
        <v>20</v>
      </c>
      <c r="G38" s="26">
        <f t="shared" si="17"/>
        <v>0</v>
      </c>
    </row>
    <row r="39" spans="1:7" ht="24.95" customHeight="1">
      <c r="A39" s="33" t="s">
        <v>41</v>
      </c>
      <c r="B39" s="34"/>
      <c r="C39" s="34"/>
      <c r="D39" s="34"/>
      <c r="E39" s="34"/>
      <c r="F39" s="34"/>
      <c r="G39" s="35"/>
    </row>
    <row r="40" spans="1:7" ht="24.95" customHeight="1">
      <c r="A40" s="17" t="s">
        <v>64</v>
      </c>
      <c r="B40" s="16" t="s">
        <v>103</v>
      </c>
      <c r="C40" s="15" t="s">
        <v>42</v>
      </c>
      <c r="D40" s="42"/>
      <c r="E40" s="26">
        <f t="shared" ref="E40:E49" si="18">D40*1.2</f>
        <v>0</v>
      </c>
      <c r="F40" s="27">
        <v>10</v>
      </c>
      <c r="G40" s="26">
        <f t="shared" ref="G40:G49" si="19">E40*F40</f>
        <v>0</v>
      </c>
    </row>
    <row r="41" spans="1:7" ht="24.95" customHeight="1">
      <c r="A41" s="17" t="s">
        <v>65</v>
      </c>
      <c r="B41" s="16" t="s">
        <v>43</v>
      </c>
      <c r="C41" s="15" t="s">
        <v>42</v>
      </c>
      <c r="D41" s="42"/>
      <c r="E41" s="26">
        <f t="shared" si="18"/>
        <v>0</v>
      </c>
      <c r="F41" s="27">
        <v>10</v>
      </c>
      <c r="G41" s="26">
        <f t="shared" si="19"/>
        <v>0</v>
      </c>
    </row>
    <row r="42" spans="1:7" ht="24.95" customHeight="1">
      <c r="A42" s="17" t="s">
        <v>104</v>
      </c>
      <c r="B42" s="16" t="s">
        <v>105</v>
      </c>
      <c r="C42" s="15" t="s">
        <v>42</v>
      </c>
      <c r="D42" s="42"/>
      <c r="E42" s="26">
        <f t="shared" si="18"/>
        <v>0</v>
      </c>
      <c r="F42" s="27">
        <v>10</v>
      </c>
      <c r="G42" s="26">
        <f t="shared" si="19"/>
        <v>0</v>
      </c>
    </row>
    <row r="43" spans="1:7" ht="24.95" customHeight="1">
      <c r="A43" s="17" t="s">
        <v>106</v>
      </c>
      <c r="B43" s="16" t="s">
        <v>107</v>
      </c>
      <c r="C43" s="15" t="s">
        <v>42</v>
      </c>
      <c r="D43" s="42"/>
      <c r="E43" s="26">
        <f t="shared" si="18"/>
        <v>0</v>
      </c>
      <c r="F43" s="27">
        <v>10</v>
      </c>
      <c r="G43" s="26">
        <f t="shared" si="19"/>
        <v>0</v>
      </c>
    </row>
    <row r="44" spans="1:7" ht="24.95" customHeight="1">
      <c r="A44" s="17" t="s">
        <v>66</v>
      </c>
      <c r="B44" s="14" t="s">
        <v>44</v>
      </c>
      <c r="C44" s="15" t="s">
        <v>42</v>
      </c>
      <c r="D44" s="42"/>
      <c r="E44" s="26">
        <f t="shared" si="18"/>
        <v>0</v>
      </c>
      <c r="F44" s="27">
        <v>10</v>
      </c>
      <c r="G44" s="26">
        <f t="shared" si="19"/>
        <v>0</v>
      </c>
    </row>
    <row r="45" spans="1:7" ht="24.95" customHeight="1">
      <c r="A45" s="17" t="s">
        <v>67</v>
      </c>
      <c r="B45" s="16" t="s">
        <v>45</v>
      </c>
      <c r="C45" s="15" t="s">
        <v>42</v>
      </c>
      <c r="D45" s="42"/>
      <c r="E45" s="26">
        <f t="shared" si="18"/>
        <v>0</v>
      </c>
      <c r="F45" s="27">
        <v>10</v>
      </c>
      <c r="G45" s="26">
        <f t="shared" si="19"/>
        <v>0</v>
      </c>
    </row>
    <row r="46" spans="1:7" ht="24.95" customHeight="1">
      <c r="A46" s="17" t="s">
        <v>68</v>
      </c>
      <c r="B46" s="16" t="s">
        <v>46</v>
      </c>
      <c r="C46" s="15" t="s">
        <v>42</v>
      </c>
      <c r="D46" s="42"/>
      <c r="E46" s="26">
        <f t="shared" si="18"/>
        <v>0</v>
      </c>
      <c r="F46" s="27">
        <v>10</v>
      </c>
      <c r="G46" s="26">
        <f t="shared" si="19"/>
        <v>0</v>
      </c>
    </row>
    <row r="47" spans="1:7" ht="24.95" customHeight="1">
      <c r="A47" s="17" t="s">
        <v>69</v>
      </c>
      <c r="B47" s="16" t="s">
        <v>47</v>
      </c>
      <c r="C47" s="15" t="s">
        <v>42</v>
      </c>
      <c r="D47" s="42"/>
      <c r="E47" s="26">
        <f t="shared" si="18"/>
        <v>0</v>
      </c>
      <c r="F47" s="27">
        <v>10</v>
      </c>
      <c r="G47" s="26">
        <f t="shared" si="19"/>
        <v>0</v>
      </c>
    </row>
    <row r="48" spans="1:7" ht="24.95" customHeight="1">
      <c r="A48" s="17" t="s">
        <v>70</v>
      </c>
      <c r="B48" s="16" t="s">
        <v>48</v>
      </c>
      <c r="C48" s="15" t="s">
        <v>42</v>
      </c>
      <c r="D48" s="42"/>
      <c r="E48" s="26">
        <f t="shared" si="18"/>
        <v>0</v>
      </c>
      <c r="F48" s="27">
        <v>10</v>
      </c>
      <c r="G48" s="26">
        <f t="shared" si="19"/>
        <v>0</v>
      </c>
    </row>
    <row r="49" spans="1:7" ht="24.95" customHeight="1">
      <c r="A49" s="17" t="s">
        <v>71</v>
      </c>
      <c r="B49" s="16" t="s">
        <v>49</v>
      </c>
      <c r="C49" s="15" t="s">
        <v>42</v>
      </c>
      <c r="D49" s="42"/>
      <c r="E49" s="26">
        <f t="shared" si="18"/>
        <v>0</v>
      </c>
      <c r="F49" s="27">
        <v>10</v>
      </c>
      <c r="G49" s="26">
        <f t="shared" si="19"/>
        <v>0</v>
      </c>
    </row>
    <row r="50" spans="1:7" ht="24.95" customHeight="1">
      <c r="A50" s="33" t="s">
        <v>50</v>
      </c>
      <c r="B50" s="34"/>
      <c r="C50" s="34"/>
      <c r="D50" s="34"/>
      <c r="E50" s="34"/>
      <c r="F50" s="34"/>
      <c r="G50" s="35"/>
    </row>
    <row r="51" spans="1:7" ht="24.95" customHeight="1">
      <c r="A51" s="17" t="s">
        <v>72</v>
      </c>
      <c r="B51" s="16" t="s">
        <v>51</v>
      </c>
      <c r="C51" s="15" t="s">
        <v>42</v>
      </c>
      <c r="D51" s="42"/>
      <c r="E51" s="26">
        <f t="shared" ref="E51:E54" si="20">D51*1.2</f>
        <v>0</v>
      </c>
      <c r="F51" s="27">
        <v>10</v>
      </c>
      <c r="G51" s="26">
        <f t="shared" ref="G51:G54" si="21">E51*F51</f>
        <v>0</v>
      </c>
    </row>
    <row r="52" spans="1:7" ht="24.95" customHeight="1">
      <c r="A52" s="17" t="s">
        <v>73</v>
      </c>
      <c r="B52" s="16" t="s">
        <v>52</v>
      </c>
      <c r="C52" s="15" t="s">
        <v>42</v>
      </c>
      <c r="D52" s="42"/>
      <c r="E52" s="26">
        <f t="shared" si="20"/>
        <v>0</v>
      </c>
      <c r="F52" s="27">
        <v>10</v>
      </c>
      <c r="G52" s="26">
        <f t="shared" si="21"/>
        <v>0</v>
      </c>
    </row>
    <row r="53" spans="1:7" ht="24.95" customHeight="1">
      <c r="A53" s="17" t="s">
        <v>108</v>
      </c>
      <c r="B53" s="14" t="s">
        <v>109</v>
      </c>
      <c r="C53" s="15" t="s">
        <v>42</v>
      </c>
      <c r="D53" s="42"/>
      <c r="E53" s="26">
        <f t="shared" si="20"/>
        <v>0</v>
      </c>
      <c r="F53" s="27">
        <v>5</v>
      </c>
      <c r="G53" s="26">
        <f t="shared" si="21"/>
        <v>0</v>
      </c>
    </row>
    <row r="54" spans="1:7" ht="24.95" customHeight="1">
      <c r="A54" s="17" t="s">
        <v>110</v>
      </c>
      <c r="B54" s="16" t="s">
        <v>111</v>
      </c>
      <c r="C54" s="15" t="s">
        <v>42</v>
      </c>
      <c r="D54" s="42"/>
      <c r="E54" s="26">
        <f t="shared" si="20"/>
        <v>0</v>
      </c>
      <c r="F54" s="27">
        <v>19</v>
      </c>
      <c r="G54" s="26">
        <f t="shared" si="21"/>
        <v>0</v>
      </c>
    </row>
    <row r="55" spans="1:7" ht="24.95" customHeight="1">
      <c r="A55" s="20"/>
      <c r="B55" s="20"/>
      <c r="C55" s="20"/>
      <c r="D55" s="21"/>
      <c r="E55" s="21"/>
      <c r="F55" s="22"/>
      <c r="G55" s="21"/>
    </row>
    <row r="56" spans="1:7" ht="24.95" customHeight="1">
      <c r="A56" s="24"/>
      <c r="B56" s="23" t="s">
        <v>74</v>
      </c>
      <c r="C56" s="23" t="s">
        <v>3</v>
      </c>
      <c r="D56" s="23" t="s">
        <v>113</v>
      </c>
      <c r="E56" s="23" t="s">
        <v>0</v>
      </c>
      <c r="F56" s="23" t="s">
        <v>4</v>
      </c>
      <c r="G56" s="23" t="s">
        <v>54</v>
      </c>
    </row>
    <row r="57" spans="1:7" ht="24.95" customHeight="1">
      <c r="A57" s="17" t="s">
        <v>75</v>
      </c>
      <c r="B57" s="16" t="s">
        <v>76</v>
      </c>
      <c r="C57" s="15" t="s">
        <v>112</v>
      </c>
      <c r="D57" s="42"/>
      <c r="E57" s="26">
        <f>D57*1.2</f>
        <v>0</v>
      </c>
      <c r="F57" s="27">
        <v>4</v>
      </c>
      <c r="G57" s="26">
        <f>E57*F57</f>
        <v>0</v>
      </c>
    </row>
    <row r="58" spans="1:7" ht="24.95" customHeight="1"/>
    <row r="59" spans="1:7" ht="24.95" customHeight="1">
      <c r="A59" s="25"/>
      <c r="B59" s="39" t="s">
        <v>114</v>
      </c>
      <c r="C59" s="40"/>
      <c r="D59" s="40"/>
      <c r="E59" s="40"/>
      <c r="F59" s="41"/>
      <c r="G59" s="28">
        <f>SUM(G3:G3,G5:G7,G9:G11,G13:G16,G18:G20,G22:G23,G25:G26,G28:G30,G32:G34,G36:G38,G40:G49,G51:G54,G57)</f>
        <v>0</v>
      </c>
    </row>
  </sheetData>
  <sheetProtection algorithmName="SHA-512" hashValue="X6s5DA0hoaHf8gWcAJRVECL1xxGpNuf+8ztNlu2jyTFB49xZEL2bi2rH13L2pyMQ46TpRfGAOSc/qWTzDEHC/Q==" saltValue="K9x+8Fg8FC9+C0hnkUwDKg==" spinCount="100000" sheet="1" objects="1" scenarios="1" selectLockedCells="1"/>
  <mergeCells count="13">
    <mergeCell ref="A21:G21"/>
    <mergeCell ref="A24:G24"/>
    <mergeCell ref="B59:F59"/>
    <mergeCell ref="A27:G27"/>
    <mergeCell ref="A31:G31"/>
    <mergeCell ref="A35:G35"/>
    <mergeCell ref="A39:G39"/>
    <mergeCell ref="A50:G50"/>
    <mergeCell ref="A2:G2"/>
    <mergeCell ref="A4:G4"/>
    <mergeCell ref="A8:G8"/>
    <mergeCell ref="A12:G12"/>
    <mergeCell ref="A17:G17"/>
  </mergeCells>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En-tête</vt:lpstr>
      <vt:lpstr>DQE</vt:lpstr>
      <vt:lpstr>DQE!Zone_d_impression</vt:lpstr>
      <vt:lpstr>'En-tête'!Zone_d_impression</vt:lpstr>
    </vt:vector>
  </TitlesOfParts>
  <Company>Ministere de l'Education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Gayané Veilleux</dc:creator>
  <cp:lastModifiedBy>Administration centrale</cp:lastModifiedBy>
  <cp:lastPrinted>2020-07-17T13:57:08Z</cp:lastPrinted>
  <dcterms:created xsi:type="dcterms:W3CDTF">2019-09-26T10:37:14Z</dcterms:created>
  <dcterms:modified xsi:type="dcterms:W3CDTF">2025-03-19T09:30:13Z</dcterms:modified>
</cp:coreProperties>
</file>