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S\Achats\Marches binomes\Chebrou de la Roulière\BINOMAGE\2024\B24-05211 Four de traitmt thermique\3-DCE\DCE Pdf\"/>
    </mc:Choice>
  </mc:AlternateContent>
  <bookViews>
    <workbookView xWindow="120" yWindow="60" windowWidth="15180" windowHeight="9348"/>
  </bookViews>
  <sheets>
    <sheet name="B24-05211" sheetId="1" r:id="rId1"/>
    <sheet name="Devis préalables " sheetId="2" r:id="rId2"/>
  </sheets>
  <definedNames>
    <definedName name="_xlnm.Print_Titles" localSheetId="0">'B24-05211'!$1:$4</definedName>
    <definedName name="Z_1C257D51_62ED_4C89_A4BD_A48C3D32763F_.wvu.PrintTitles" localSheetId="0" hidden="1">'B24-05211'!$1:$4</definedName>
  </definedNames>
  <calcPr calcId="162913"/>
  <customWorkbookViews>
    <customWorkbookView name="CALVIN Christophe - Affichage personnalisé" guid="{1C257D51-62ED-4C89-A4BD-A48C3D32763F}" mergeInterval="0" personalView="1" maximized="1" windowWidth="1276" windowHeight="597" activeSheetId="1"/>
  </customWorkbookViews>
</workbook>
</file>

<file path=xl/calcChain.xml><?xml version="1.0" encoding="utf-8"?>
<calcChain xmlns="http://schemas.openxmlformats.org/spreadsheetml/2006/main">
  <c r="K22" i="1" l="1"/>
  <c r="K21" i="1"/>
  <c r="F22" i="1"/>
  <c r="E22" i="1"/>
  <c r="F21" i="1"/>
  <c r="F23" i="1" s="1"/>
  <c r="F18" i="1"/>
  <c r="E21" i="1"/>
  <c r="E23" i="1" s="1"/>
  <c r="L22" i="1" l="1"/>
  <c r="K23" i="1"/>
  <c r="L21" i="1"/>
  <c r="L23" i="1" l="1"/>
  <c r="K13" i="1"/>
  <c r="K14" i="1"/>
  <c r="K15" i="1"/>
  <c r="K16" i="1"/>
  <c r="K17" i="1"/>
  <c r="K18" i="1"/>
  <c r="L18" i="1" s="1"/>
  <c r="F13" i="1"/>
  <c r="F14" i="1"/>
  <c r="F15" i="1"/>
  <c r="F16" i="1"/>
  <c r="F17" i="1"/>
  <c r="E13" i="1"/>
  <c r="E14" i="1"/>
  <c r="E15" i="1"/>
  <c r="E16" i="1"/>
  <c r="E17" i="1"/>
  <c r="E18" i="1"/>
  <c r="K10" i="1"/>
  <c r="F10" i="1"/>
  <c r="E10" i="1"/>
  <c r="K6" i="1"/>
  <c r="K7" i="1"/>
  <c r="K5" i="1"/>
  <c r="F6" i="1"/>
  <c r="L6" i="1" s="1"/>
  <c r="F7" i="1"/>
  <c r="F5" i="1"/>
  <c r="E6" i="1"/>
  <c r="E7" i="1"/>
  <c r="E5" i="1"/>
  <c r="L7" i="1" l="1"/>
  <c r="E8" i="1"/>
  <c r="F8" i="1"/>
  <c r="L10" i="1"/>
  <c r="K8" i="1"/>
  <c r="L17" i="1"/>
  <c r="L16" i="1"/>
  <c r="L15" i="1"/>
  <c r="L14" i="1"/>
  <c r="L13" i="1"/>
  <c r="L5" i="1"/>
  <c r="L8" i="1" l="1"/>
  <c r="E9" i="1"/>
  <c r="E11" i="1" s="1"/>
  <c r="E12" i="1" l="1"/>
  <c r="E19" i="1" s="1"/>
  <c r="E20" i="1" s="1"/>
  <c r="K12" i="1"/>
  <c r="K19" i="1" s="1"/>
  <c r="F12" i="1"/>
  <c r="F19" i="1" s="1"/>
  <c r="K9" i="1"/>
  <c r="K11" i="1" s="1"/>
  <c r="F9" i="1"/>
  <c r="F11" i="1" s="1"/>
  <c r="K20" i="1" l="1"/>
  <c r="K24" i="1" s="1"/>
  <c r="F20" i="1"/>
  <c r="F24" i="1" s="1"/>
  <c r="L9" i="1"/>
  <c r="L11" i="1" s="1"/>
  <c r="L12" i="1"/>
  <c r="L19" i="1" s="1"/>
  <c r="L20" i="1" l="1"/>
  <c r="L24" i="1" s="1"/>
</calcChain>
</file>

<file path=xl/sharedStrings.xml><?xml version="1.0" encoding="utf-8"?>
<sst xmlns="http://schemas.openxmlformats.org/spreadsheetml/2006/main" count="60" uniqueCount="49">
  <si>
    <t>POSTES</t>
  </si>
  <si>
    <t>SOUS TRAITANCE</t>
  </si>
  <si>
    <t>TOTAL</t>
  </si>
  <si>
    <t>(Type de matériel ou Qualification)</t>
  </si>
  <si>
    <t>Total</t>
  </si>
  <si>
    <t>Achats</t>
  </si>
  <si>
    <t>P &amp; S</t>
  </si>
  <si>
    <t>(A+B+C+D)</t>
  </si>
  <si>
    <t>Taux horaire en € HT :</t>
  </si>
  <si>
    <t>(A)</t>
  </si>
  <si>
    <t>(B)</t>
  </si>
  <si>
    <t>(C)</t>
  </si>
  <si>
    <t>(D)</t>
  </si>
  <si>
    <t>Heures</t>
  </si>
  <si>
    <t>€ HT</t>
  </si>
  <si>
    <t>%</t>
  </si>
  <si>
    <t>MAIN D’ŒUVRE (définir les qualifications)</t>
  </si>
  <si>
    <t>CONSOMMABLE</t>
  </si>
  <si>
    <t>EQUIPEMENTS</t>
  </si>
  <si>
    <t xml:space="preserve">Total études </t>
  </si>
  <si>
    <t>Total fabrication</t>
  </si>
  <si>
    <r>
      <t xml:space="preserve">Qualifications </t>
    </r>
    <r>
      <rPr>
        <b/>
        <sz val="10"/>
        <color rgb="FFFF0000"/>
        <rFont val="Arial"/>
        <family val="2"/>
      </rPr>
      <t>(A compléter par les soumissionnaires)</t>
    </r>
  </si>
  <si>
    <t xml:space="preserve">Qualification 1 : </t>
  </si>
  <si>
    <t xml:space="preserve">Qualification 2 : </t>
  </si>
  <si>
    <t>Qualification 3 :</t>
  </si>
  <si>
    <t>Qualification 4 :</t>
  </si>
  <si>
    <t>Taux horaire</t>
  </si>
  <si>
    <t>QUALIFICATIONS</t>
  </si>
  <si>
    <t>Définir les qualifications</t>
  </si>
  <si>
    <t>Total approvisonnements</t>
  </si>
  <si>
    <t>Formation du personnel</t>
  </si>
  <si>
    <t>Etudes de conception mécanique</t>
  </si>
  <si>
    <t xml:space="preserve">Etudes de conception thermique </t>
  </si>
  <si>
    <t>Etudes de conception du contrôle commande interface homme machine</t>
  </si>
  <si>
    <t xml:space="preserve">approvisionnements mécaniques </t>
  </si>
  <si>
    <t>approvisionnements pour le contrôle commande interface homme machine</t>
  </si>
  <si>
    <r>
      <rPr>
        <sz val="10"/>
        <rFont val="Arial"/>
        <family val="2"/>
      </rPr>
      <t>Garantie</t>
    </r>
    <r>
      <rPr>
        <sz val="10"/>
        <color rgb="FFFF0000"/>
        <rFont val="Arial"/>
        <family val="2"/>
      </rPr>
      <t/>
    </r>
  </si>
  <si>
    <t xml:space="preserve"> Livrables documentaires</t>
  </si>
  <si>
    <t>Emballage, transport et déchargement</t>
  </si>
  <si>
    <t xml:space="preserve">Contrôles et tests en usine </t>
  </si>
  <si>
    <t xml:space="preserve">Fabrication </t>
  </si>
  <si>
    <t>Total tranche ferme</t>
  </si>
  <si>
    <t>TOTAL tranche ferme et option n°1 EN € HT</t>
  </si>
  <si>
    <t>Etudes Option1</t>
  </si>
  <si>
    <t>Fabrication Option1</t>
  </si>
  <si>
    <t>TOTAL Option 1 : fourniture du système de refroidissement par eau</t>
  </si>
  <si>
    <t>Qualification 1 :</t>
  </si>
  <si>
    <t>Qualification 2 :</t>
  </si>
  <si>
    <t>Installation et essais sur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</si>
</sst>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9"/>
      <color rgb="FF9999FF"/>
      <name val="Arial"/>
      <family val="2"/>
    </font>
    <font>
      <b/>
      <sz val="10"/>
      <color theme="9" tint="-0.249977111117893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4" fontId="2" fillId="0" borderId="17" xfId="0" applyNumberFormat="1" applyFont="1" applyBorder="1" applyAlignment="1">
      <alignment horizontal="left" vertical="center" wrapText="1"/>
    </xf>
    <xf numFmtId="0" fontId="8" fillId="0" borderId="2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5" fillId="0" borderId="0" xfId="0" applyFont="1" applyBorder="1"/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5" xfId="0" applyBorder="1" applyProtection="1">
      <protection locked="0"/>
    </xf>
    <xf numFmtId="44" fontId="2" fillId="0" borderId="17" xfId="1" applyFont="1" applyFill="1" applyBorder="1" applyAlignment="1" applyProtection="1">
      <alignment horizontal="center" vertical="center"/>
      <protection locked="0"/>
    </xf>
    <xf numFmtId="0" fontId="9" fillId="0" borderId="17" xfId="2" applyFont="1" applyFill="1" applyBorder="1" applyAlignment="1" applyProtection="1">
      <alignment horizontal="left" vertical="center"/>
      <protection locked="0"/>
    </xf>
    <xf numFmtId="0" fontId="9" fillId="0" borderId="0" xfId="2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9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17" xfId="0" applyNumberFormat="1" applyFont="1" applyBorder="1" applyAlignment="1" applyProtection="1">
      <alignment horizontal="center" vertical="center" wrapText="1"/>
      <protection locked="0"/>
    </xf>
    <xf numFmtId="9" fontId="2" fillId="0" borderId="3" xfId="0" applyNumberFormat="1" applyFont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9" fontId="2" fillId="0" borderId="26" xfId="0" applyNumberFormat="1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left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13" fillId="2" borderId="15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vertical="top" wrapText="1"/>
    </xf>
    <xf numFmtId="0" fontId="3" fillId="0" borderId="34" xfId="0" applyFont="1" applyBorder="1" applyAlignment="1">
      <alignment vertical="top" wrapText="1"/>
    </xf>
    <xf numFmtId="0" fontId="2" fillId="0" borderId="35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25" xfId="0" applyFont="1" applyBorder="1" applyAlignment="1">
      <alignment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left" vertical="center" wrapText="1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45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47" xfId="0" applyBorder="1" applyProtection="1">
      <protection locked="0"/>
    </xf>
    <xf numFmtId="0" fontId="14" fillId="0" borderId="2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 applyProtection="1">
      <alignment horizontal="center" vertical="center" wrapText="1"/>
      <protection locked="0"/>
    </xf>
    <xf numFmtId="0" fontId="10" fillId="5" borderId="23" xfId="0" applyFont="1" applyFill="1" applyBorder="1" applyAlignment="1">
      <alignment horizontal="left" vertical="center" wrapText="1"/>
    </xf>
    <xf numFmtId="0" fontId="10" fillId="5" borderId="24" xfId="0" applyFont="1" applyFill="1" applyBorder="1" applyAlignment="1">
      <alignment horizontal="left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26" xfId="0" applyFont="1" applyFill="1" applyBorder="1" applyAlignment="1" applyProtection="1">
      <alignment horizontal="left" vertical="center" wrapText="1"/>
      <protection locked="0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8" fillId="0" borderId="19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="70" zoomScaleNormal="70" workbookViewId="0">
      <selection activeCell="K7" sqref="K7"/>
    </sheetView>
  </sheetViews>
  <sheetFormatPr baseColWidth="10" defaultRowHeight="13.2" x14ac:dyDescent="0.25"/>
  <cols>
    <col min="1" max="1" width="87" customWidth="1"/>
    <col min="2" max="2" width="8.5546875" customWidth="1"/>
    <col min="3" max="3" width="8.33203125" customWidth="1"/>
    <col min="4" max="4" width="8" customWidth="1"/>
    <col min="5" max="12" width="15.6640625" customWidth="1"/>
  </cols>
  <sheetData>
    <row r="1" spans="1:12" ht="26.25" customHeight="1" x14ac:dyDescent="0.25">
      <c r="A1" s="60" t="s">
        <v>0</v>
      </c>
      <c r="B1" s="104" t="s">
        <v>16</v>
      </c>
      <c r="C1" s="105"/>
      <c r="D1" s="105"/>
      <c r="E1" s="105"/>
      <c r="F1" s="106"/>
      <c r="G1" s="85" t="s">
        <v>18</v>
      </c>
      <c r="H1" s="85" t="s">
        <v>17</v>
      </c>
      <c r="I1" s="104" t="s">
        <v>1</v>
      </c>
      <c r="J1" s="105"/>
      <c r="K1" s="106"/>
      <c r="L1" s="86" t="s">
        <v>2</v>
      </c>
    </row>
    <row r="2" spans="1:12" x14ac:dyDescent="0.25">
      <c r="A2" s="61" t="s">
        <v>3</v>
      </c>
      <c r="B2" s="1">
        <v>1</v>
      </c>
      <c r="C2" s="2">
        <v>2</v>
      </c>
      <c r="D2" s="3">
        <v>3</v>
      </c>
      <c r="E2" s="4" t="s">
        <v>4</v>
      </c>
      <c r="F2" s="5" t="s">
        <v>4</v>
      </c>
      <c r="G2" s="9"/>
      <c r="H2" s="9"/>
      <c r="I2" s="4" t="s">
        <v>5</v>
      </c>
      <c r="J2" s="6" t="s">
        <v>6</v>
      </c>
      <c r="K2" s="6" t="s">
        <v>4</v>
      </c>
      <c r="L2" s="62" t="s">
        <v>7</v>
      </c>
    </row>
    <row r="3" spans="1:12" ht="18" customHeight="1" x14ac:dyDescent="0.25">
      <c r="A3" s="61" t="s">
        <v>8</v>
      </c>
      <c r="B3" s="22"/>
      <c r="C3" s="22"/>
      <c r="D3" s="23"/>
      <c r="E3" s="10"/>
      <c r="F3" s="54" t="s">
        <v>9</v>
      </c>
      <c r="G3" s="7" t="s">
        <v>10</v>
      </c>
      <c r="H3" s="7" t="s">
        <v>11</v>
      </c>
      <c r="I3" s="10"/>
      <c r="J3" s="8"/>
      <c r="K3" s="8" t="s">
        <v>12</v>
      </c>
      <c r="L3" s="63"/>
    </row>
    <row r="4" spans="1:12" ht="13.8" thickBot="1" x14ac:dyDescent="0.3">
      <c r="A4" s="64"/>
      <c r="B4" s="55" t="s">
        <v>13</v>
      </c>
      <c r="C4" s="55" t="s">
        <v>13</v>
      </c>
      <c r="D4" s="56" t="s">
        <v>13</v>
      </c>
      <c r="E4" s="57" t="s">
        <v>13</v>
      </c>
      <c r="F4" s="56" t="s">
        <v>14</v>
      </c>
      <c r="G4" s="58" t="s">
        <v>14</v>
      </c>
      <c r="H4" s="58" t="s">
        <v>14</v>
      </c>
      <c r="I4" s="57" t="s">
        <v>14</v>
      </c>
      <c r="J4" s="55" t="s">
        <v>15</v>
      </c>
      <c r="K4" s="55" t="s">
        <v>14</v>
      </c>
      <c r="L4" s="65" t="s">
        <v>14</v>
      </c>
    </row>
    <row r="5" spans="1:12" ht="19.95" customHeight="1" x14ac:dyDescent="0.25">
      <c r="A5" s="66" t="s">
        <v>32</v>
      </c>
      <c r="B5" s="24"/>
      <c r="C5" s="24"/>
      <c r="D5" s="96"/>
      <c r="E5" s="19">
        <f>B5+C5+D5</f>
        <v>0</v>
      </c>
      <c r="F5" s="20">
        <f>+($B$3*B5)+($C$3*C5)+($D$3*D5)</f>
        <v>0</v>
      </c>
      <c r="G5" s="97"/>
      <c r="H5" s="97"/>
      <c r="I5" s="98"/>
      <c r="J5" s="39"/>
      <c r="K5" s="21">
        <f>I5+(I5*J5)</f>
        <v>0</v>
      </c>
      <c r="L5" s="67">
        <f>F5+G5+H5+K5</f>
        <v>0</v>
      </c>
    </row>
    <row r="6" spans="1:12" ht="19.95" customHeight="1" x14ac:dyDescent="0.25">
      <c r="A6" s="66" t="s">
        <v>31</v>
      </c>
      <c r="B6" s="24"/>
      <c r="C6" s="24"/>
      <c r="D6" s="96"/>
      <c r="E6" s="19">
        <f t="shared" ref="E6:E7" si="0">B6+C6+D6</f>
        <v>0</v>
      </c>
      <c r="F6" s="20">
        <f t="shared" ref="F6:F7" si="1">+($B$3*B6)+($C$3*C6)+($D$3*D6)</f>
        <v>0</v>
      </c>
      <c r="G6" s="97"/>
      <c r="H6" s="97"/>
      <c r="I6" s="98"/>
      <c r="J6" s="39"/>
      <c r="K6" s="21">
        <f t="shared" ref="K6:K7" si="2">I6+(I6*J6)</f>
        <v>0</v>
      </c>
      <c r="L6" s="67">
        <f t="shared" ref="L6:L7" si="3">F6+G6+H6+K6</f>
        <v>0</v>
      </c>
    </row>
    <row r="7" spans="1:12" ht="19.95" customHeight="1" thickBot="1" x14ac:dyDescent="0.3">
      <c r="A7" s="66" t="s">
        <v>33</v>
      </c>
      <c r="B7" s="24"/>
      <c r="C7" s="24"/>
      <c r="D7" s="96"/>
      <c r="E7" s="19">
        <f t="shared" si="0"/>
        <v>0</v>
      </c>
      <c r="F7" s="20">
        <f t="shared" si="1"/>
        <v>0</v>
      </c>
      <c r="G7" s="99"/>
      <c r="H7" s="99"/>
      <c r="I7" s="100"/>
      <c r="J7" s="101"/>
      <c r="K7" s="21">
        <f t="shared" si="2"/>
        <v>0</v>
      </c>
      <c r="L7" s="67">
        <f t="shared" si="3"/>
        <v>0</v>
      </c>
    </row>
    <row r="8" spans="1:12" ht="34.950000000000003" customHeight="1" thickBot="1" x14ac:dyDescent="0.3">
      <c r="A8" s="87" t="s">
        <v>19</v>
      </c>
      <c r="B8" s="88"/>
      <c r="C8" s="88"/>
      <c r="D8" s="88"/>
      <c r="E8" s="89">
        <f>SUM(E5:E7)</f>
        <v>0</v>
      </c>
      <c r="F8" s="89">
        <f>SUM(F5:F7)</f>
        <v>0</v>
      </c>
      <c r="G8" s="89"/>
      <c r="H8" s="89"/>
      <c r="I8" s="89"/>
      <c r="J8" s="89"/>
      <c r="K8" s="89">
        <f>SUM(K5:K7)</f>
        <v>0</v>
      </c>
      <c r="L8" s="90">
        <f>SUM(L5:L7)</f>
        <v>0</v>
      </c>
    </row>
    <row r="9" spans="1:12" ht="19.95" customHeight="1" x14ac:dyDescent="0.25">
      <c r="A9" s="68" t="s">
        <v>34</v>
      </c>
      <c r="B9" s="25"/>
      <c r="C9" s="25"/>
      <c r="D9" s="25"/>
      <c r="E9" s="31">
        <f>B9+C9+D9</f>
        <v>0</v>
      </c>
      <c r="F9" s="31">
        <f t="shared" ref="F9:F10" si="4">+($B$3*B9)+($C$3*C9)+($D$3*D9)</f>
        <v>0</v>
      </c>
      <c r="G9" s="32"/>
      <c r="H9" s="32"/>
      <c r="I9" s="32"/>
      <c r="J9" s="36"/>
      <c r="K9" s="31">
        <f>I9+(I9*J9)</f>
        <v>0</v>
      </c>
      <c r="L9" s="69">
        <f>F9+G9+H9+K9</f>
        <v>0</v>
      </c>
    </row>
    <row r="10" spans="1:12" ht="19.95" customHeight="1" thickBot="1" x14ac:dyDescent="0.3">
      <c r="A10" s="70" t="s">
        <v>35</v>
      </c>
      <c r="B10" s="26"/>
      <c r="C10" s="26"/>
      <c r="D10" s="26"/>
      <c r="E10" s="31">
        <f>B10+C10+D10</f>
        <v>0</v>
      </c>
      <c r="F10" s="31">
        <f t="shared" si="4"/>
        <v>0</v>
      </c>
      <c r="G10" s="33"/>
      <c r="H10" s="33"/>
      <c r="I10" s="33"/>
      <c r="J10" s="37"/>
      <c r="K10" s="31">
        <f>I10+(I10*J10)</f>
        <v>0</v>
      </c>
      <c r="L10" s="69">
        <f>F10+G10+H10+K10</f>
        <v>0</v>
      </c>
    </row>
    <row r="11" spans="1:12" ht="34.950000000000003" customHeight="1" thickBot="1" x14ac:dyDescent="0.3">
      <c r="A11" s="87" t="s">
        <v>29</v>
      </c>
      <c r="B11" s="88"/>
      <c r="C11" s="88"/>
      <c r="D11" s="88"/>
      <c r="E11" s="89">
        <f>SUM(E9:E10)</f>
        <v>0</v>
      </c>
      <c r="F11" s="89">
        <f>SUM(F9:F10)</f>
        <v>0</v>
      </c>
      <c r="G11" s="91"/>
      <c r="H11" s="91"/>
      <c r="I11" s="91"/>
      <c r="J11" s="91"/>
      <c r="K11" s="89">
        <f>SUM(K9:K10)</f>
        <v>0</v>
      </c>
      <c r="L11" s="90">
        <f>SUM(L9:L10)</f>
        <v>0</v>
      </c>
    </row>
    <row r="12" spans="1:12" ht="19.95" customHeight="1" x14ac:dyDescent="0.25">
      <c r="A12" s="41" t="s">
        <v>40</v>
      </c>
      <c r="B12" s="25"/>
      <c r="C12" s="25"/>
      <c r="D12" s="25"/>
      <c r="E12" s="18">
        <f>B12+C12+D12</f>
        <v>0</v>
      </c>
      <c r="F12" s="18">
        <f t="shared" ref="F12:F17" si="5">+($B$3*B12)+($C$3*C12)+($D$3*D12)</f>
        <v>0</v>
      </c>
      <c r="G12" s="25"/>
      <c r="H12" s="25"/>
      <c r="I12" s="25"/>
      <c r="J12" s="38"/>
      <c r="K12" s="18">
        <f>I12+(I12*J12)</f>
        <v>0</v>
      </c>
      <c r="L12" s="71">
        <f>F12+G12+H12+K12</f>
        <v>0</v>
      </c>
    </row>
    <row r="13" spans="1:12" ht="19.95" customHeight="1" x14ac:dyDescent="0.25">
      <c r="A13" s="72" t="s">
        <v>39</v>
      </c>
      <c r="B13" s="25"/>
      <c r="C13" s="25"/>
      <c r="D13" s="25"/>
      <c r="E13" s="18">
        <f t="shared" ref="E13:E18" si="6">B13+C13+D13</f>
        <v>0</v>
      </c>
      <c r="F13" s="18">
        <f t="shared" si="5"/>
        <v>0</v>
      </c>
      <c r="G13" s="25"/>
      <c r="H13" s="25"/>
      <c r="I13" s="25"/>
      <c r="J13" s="38"/>
      <c r="K13" s="18">
        <f t="shared" ref="K13:K18" si="7">I13+(I13*J13)</f>
        <v>0</v>
      </c>
      <c r="L13" s="71">
        <f t="shared" ref="L13:L17" si="8">F13+G13+H13+K13</f>
        <v>0</v>
      </c>
    </row>
    <row r="14" spans="1:12" ht="19.95" customHeight="1" x14ac:dyDescent="0.25">
      <c r="A14" s="72" t="s">
        <v>38</v>
      </c>
      <c r="B14" s="24"/>
      <c r="C14" s="24"/>
      <c r="D14" s="24"/>
      <c r="E14" s="18">
        <f t="shared" si="6"/>
        <v>0</v>
      </c>
      <c r="F14" s="18">
        <f t="shared" si="5"/>
        <v>0</v>
      </c>
      <c r="G14" s="24"/>
      <c r="H14" s="24"/>
      <c r="I14" s="24"/>
      <c r="J14" s="39"/>
      <c r="K14" s="18">
        <f t="shared" si="7"/>
        <v>0</v>
      </c>
      <c r="L14" s="71">
        <f t="shared" si="8"/>
        <v>0</v>
      </c>
    </row>
    <row r="15" spans="1:12" ht="19.95" customHeight="1" x14ac:dyDescent="0.25">
      <c r="A15" s="72" t="s">
        <v>48</v>
      </c>
      <c r="B15" s="24"/>
      <c r="C15" s="24"/>
      <c r="D15" s="24"/>
      <c r="E15" s="18">
        <f t="shared" si="6"/>
        <v>0</v>
      </c>
      <c r="F15" s="18">
        <f t="shared" si="5"/>
        <v>0</v>
      </c>
      <c r="G15" s="24"/>
      <c r="H15" s="24"/>
      <c r="I15" s="24"/>
      <c r="J15" s="39"/>
      <c r="K15" s="18">
        <f t="shared" si="7"/>
        <v>0</v>
      </c>
      <c r="L15" s="71">
        <f t="shared" si="8"/>
        <v>0</v>
      </c>
    </row>
    <row r="16" spans="1:12" ht="19.95" customHeight="1" x14ac:dyDescent="0.25">
      <c r="A16" s="72" t="s">
        <v>30</v>
      </c>
      <c r="B16" s="24"/>
      <c r="C16" s="24"/>
      <c r="D16" s="24"/>
      <c r="E16" s="18">
        <f t="shared" si="6"/>
        <v>0</v>
      </c>
      <c r="F16" s="18">
        <f t="shared" si="5"/>
        <v>0</v>
      </c>
      <c r="G16" s="24"/>
      <c r="H16" s="24"/>
      <c r="I16" s="24"/>
      <c r="J16" s="39"/>
      <c r="K16" s="18">
        <f t="shared" si="7"/>
        <v>0</v>
      </c>
      <c r="L16" s="71">
        <f t="shared" si="8"/>
        <v>0</v>
      </c>
    </row>
    <row r="17" spans="1:12" ht="19.95" customHeight="1" x14ac:dyDescent="0.25">
      <c r="A17" s="72" t="s">
        <v>37</v>
      </c>
      <c r="B17" s="34"/>
      <c r="C17" s="34"/>
      <c r="D17" s="34"/>
      <c r="E17" s="18">
        <f t="shared" si="6"/>
        <v>0</v>
      </c>
      <c r="F17" s="18">
        <f t="shared" si="5"/>
        <v>0</v>
      </c>
      <c r="G17" s="24"/>
      <c r="H17" s="24"/>
      <c r="I17" s="24"/>
      <c r="J17" s="39"/>
      <c r="K17" s="18">
        <f t="shared" si="7"/>
        <v>0</v>
      </c>
      <c r="L17" s="71">
        <f t="shared" si="8"/>
        <v>0</v>
      </c>
    </row>
    <row r="18" spans="1:12" ht="19.95" customHeight="1" thickBot="1" x14ac:dyDescent="0.3">
      <c r="A18" s="73" t="s">
        <v>36</v>
      </c>
      <c r="B18" s="35"/>
      <c r="C18" s="35"/>
      <c r="D18" s="35"/>
      <c r="E18" s="18">
        <f t="shared" si="6"/>
        <v>0</v>
      </c>
      <c r="F18" s="18">
        <f>+($B$3*B18)+($C$3*C18)+($D$3*D18)</f>
        <v>0</v>
      </c>
      <c r="G18" s="26"/>
      <c r="H18" s="26"/>
      <c r="I18" s="26"/>
      <c r="J18" s="40"/>
      <c r="K18" s="18">
        <f t="shared" si="7"/>
        <v>0</v>
      </c>
      <c r="L18" s="71">
        <f>F18+G18+H18+K18</f>
        <v>0</v>
      </c>
    </row>
    <row r="19" spans="1:12" ht="34.950000000000003" customHeight="1" thickBot="1" x14ac:dyDescent="0.3">
      <c r="A19" s="87" t="s">
        <v>20</v>
      </c>
      <c r="B19" s="88"/>
      <c r="C19" s="88"/>
      <c r="D19" s="88"/>
      <c r="E19" s="89">
        <f>SUM(E12:E18)</f>
        <v>0</v>
      </c>
      <c r="F19" s="89">
        <f>SUM(F12:F18)</f>
        <v>0</v>
      </c>
      <c r="G19" s="89"/>
      <c r="H19" s="89"/>
      <c r="I19" s="89"/>
      <c r="J19" s="89"/>
      <c r="K19" s="89">
        <f>SUM(K12:K18)</f>
        <v>0</v>
      </c>
      <c r="L19" s="90">
        <f>SUM(L12:L18)</f>
        <v>0</v>
      </c>
    </row>
    <row r="20" spans="1:12" ht="34.950000000000003" customHeight="1" x14ac:dyDescent="0.25">
      <c r="A20" s="92" t="s">
        <v>41</v>
      </c>
      <c r="B20" s="93"/>
      <c r="C20" s="93"/>
      <c r="D20" s="93"/>
      <c r="E20" s="94">
        <f>E8+E11+E19</f>
        <v>0</v>
      </c>
      <c r="F20" s="94">
        <f>F8+F11+F19</f>
        <v>0</v>
      </c>
      <c r="G20" s="94"/>
      <c r="H20" s="94"/>
      <c r="I20" s="94"/>
      <c r="J20" s="94"/>
      <c r="K20" s="94">
        <f t="shared" ref="K20" si="9">K8+K11+K19</f>
        <v>0</v>
      </c>
      <c r="L20" s="95">
        <f>L8+L11+L19</f>
        <v>0</v>
      </c>
    </row>
    <row r="21" spans="1:12" ht="19.95" customHeight="1" x14ac:dyDescent="0.25">
      <c r="A21" s="41" t="s">
        <v>43</v>
      </c>
      <c r="B21" s="102"/>
      <c r="C21" s="102"/>
      <c r="D21" s="102"/>
      <c r="E21" s="43">
        <f>B21+C21+D21</f>
        <v>0</v>
      </c>
      <c r="F21" s="43">
        <f>+($B$3*B21)+($C$3*C21)+($D$3*D21)</f>
        <v>0</v>
      </c>
      <c r="G21" s="43"/>
      <c r="H21" s="43"/>
      <c r="I21" s="43"/>
      <c r="J21" s="47"/>
      <c r="K21" s="18">
        <f t="shared" ref="K21:K22" si="10">I21+(I21*J21)</f>
        <v>0</v>
      </c>
      <c r="L21" s="69">
        <f>F21+G21+H21+K21</f>
        <v>0</v>
      </c>
    </row>
    <row r="22" spans="1:12" ht="19.95" customHeight="1" thickBot="1" x14ac:dyDescent="0.3">
      <c r="A22" s="42" t="s">
        <v>44</v>
      </c>
      <c r="B22" s="103"/>
      <c r="C22" s="103"/>
      <c r="D22" s="103"/>
      <c r="E22" s="44">
        <f>B22+C22+D22</f>
        <v>0</v>
      </c>
      <c r="F22" s="44">
        <f>+($B$3*B22)+($C$3*C22)+($D$3*D22)</f>
        <v>0</v>
      </c>
      <c r="G22" s="44"/>
      <c r="H22" s="44"/>
      <c r="I22" s="44"/>
      <c r="J22" s="48"/>
      <c r="K22" s="19">
        <f t="shared" si="10"/>
        <v>0</v>
      </c>
      <c r="L22" s="69">
        <f>F22+G22+H22+K22</f>
        <v>0</v>
      </c>
    </row>
    <row r="23" spans="1:12" ht="34.950000000000003" customHeight="1" thickBot="1" x14ac:dyDescent="0.3">
      <c r="A23" s="45" t="s">
        <v>45</v>
      </c>
      <c r="B23" s="49"/>
      <c r="C23" s="49"/>
      <c r="D23" s="49"/>
      <c r="E23" s="50">
        <f>SUM(E21:E22)</f>
        <v>0</v>
      </c>
      <c r="F23" s="50">
        <f t="shared" ref="F23:L23" si="11">SUM(F21:F22)</f>
        <v>0</v>
      </c>
      <c r="G23" s="50"/>
      <c r="H23" s="50"/>
      <c r="I23" s="50"/>
      <c r="J23" s="50"/>
      <c r="K23" s="50">
        <f t="shared" si="11"/>
        <v>0</v>
      </c>
      <c r="L23" s="74">
        <f t="shared" si="11"/>
        <v>0</v>
      </c>
    </row>
    <row r="24" spans="1:12" ht="70.2" customHeight="1" thickBot="1" x14ac:dyDescent="0.3">
      <c r="A24" s="46" t="s">
        <v>42</v>
      </c>
      <c r="B24" s="51"/>
      <c r="C24" s="51"/>
      <c r="D24" s="51"/>
      <c r="E24" s="59"/>
      <c r="F24" s="52">
        <f>F20+F23</f>
        <v>0</v>
      </c>
      <c r="G24" s="52"/>
      <c r="H24" s="52"/>
      <c r="I24" s="52"/>
      <c r="J24" s="52"/>
      <c r="K24" s="52">
        <f>K20+K23</f>
        <v>0</v>
      </c>
      <c r="L24" s="53">
        <f>L20+L23</f>
        <v>0</v>
      </c>
    </row>
    <row r="25" spans="1:12" ht="18" customHeight="1" x14ac:dyDescent="0.25">
      <c r="A25" s="75" t="s">
        <v>46</v>
      </c>
      <c r="B25" s="77"/>
      <c r="C25" s="78"/>
      <c r="D25" s="79"/>
    </row>
    <row r="26" spans="1:12" ht="18" customHeight="1" x14ac:dyDescent="0.25">
      <c r="A26" s="41" t="s">
        <v>47</v>
      </c>
      <c r="B26" s="80"/>
      <c r="C26" s="27"/>
      <c r="D26" s="81"/>
    </row>
    <row r="27" spans="1:12" ht="17.25" customHeight="1" thickBot="1" x14ac:dyDescent="0.3">
      <c r="A27" s="76" t="s">
        <v>24</v>
      </c>
      <c r="B27" s="82"/>
      <c r="C27" s="83"/>
      <c r="D27" s="84"/>
    </row>
    <row r="29" spans="1:12" ht="19.5" customHeight="1" x14ac:dyDescent="0.25">
      <c r="A29" s="13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7" spans="1:11" x14ac:dyDescent="0.25">
      <c r="A37" s="12"/>
      <c r="B37" s="12"/>
      <c r="C37" s="12"/>
    </row>
    <row r="38" spans="1:11" x14ac:dyDescent="0.25">
      <c r="A38" s="11"/>
      <c r="B38" s="12"/>
      <c r="C38" s="12"/>
    </row>
    <row r="39" spans="1:11" x14ac:dyDescent="0.25">
      <c r="A39" s="11"/>
      <c r="B39" s="12"/>
      <c r="C39" s="12"/>
    </row>
    <row r="40" spans="1:11" x14ac:dyDescent="0.25">
      <c r="A40" s="11"/>
      <c r="B40" s="12"/>
      <c r="C40" s="12"/>
    </row>
    <row r="41" spans="1:11" x14ac:dyDescent="0.25">
      <c r="A41" s="12"/>
      <c r="B41" s="12"/>
      <c r="C41" s="12"/>
    </row>
    <row r="45" spans="1:11" x14ac:dyDescent="0.25">
      <c r="J45" s="12"/>
      <c r="K45" s="12"/>
    </row>
  </sheetData>
  <sheetProtection algorithmName="SHA-512" hashValue="v9dpA5faIr5uq6qB59pz45BXljZZYk34uIGOM2kmkfY0eZ3o6dHYhSakCGSWbY5uHGCfhrtF6yhmECPFWnMJuw==" saltValue="Vf7EL3M2GowbkuH0Ce+P2g==" spinCount="100000" sheet="1" objects="1" scenarios="1"/>
  <customSheetViews>
    <customSheetView guid="{1C257D51-62ED-4C89-A4BD-A48C3D32763F}" fitToPage="1" showRuler="0">
      <selection activeCell="D6" sqref="D6"/>
      <pageMargins left="0.19685039370078741" right="0.19685039370078741" top="0.98425196850393704" bottom="0.98425196850393704" header="0.51181102362204722" footer="0.51181102362204722"/>
      <printOptions horizontalCentered="1" verticalCentered="1"/>
      <pageSetup paperSize="9" scale="72" orientation="landscape" horizontalDpi="300" verticalDpi="300" r:id="rId1"/>
      <headerFooter alignWithMargins="0">
        <oddHeader>&amp;C&amp;"Arial,Gras"Annexe 1 - GRILLE DE DECOMPOSITION DE PRIX DE LA TRANCHE FERME - 
Enceinte haute température "en froid"
dossier 7B1037</oddHeader>
        <oddFooter>&amp;L&amp;6&amp;F-&amp;A&amp;C&amp;6&amp;D&amp;R&amp;6&amp;P/5</oddFooter>
      </headerFooter>
    </customSheetView>
  </customSheetViews>
  <mergeCells count="2">
    <mergeCell ref="B1:F1"/>
    <mergeCell ref="I1:K1"/>
  </mergeCells>
  <phoneticPr fontId="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7" orientation="landscape" horizontalDpi="300" verticalDpi="300" r:id="rId2"/>
  <headerFooter alignWithMargins="0">
    <oddHeader>&amp;LNOM DU SOUMISSIONAIRE
DATE&amp;C&amp;"Arial,Gras"Annexe 1 - GRILLE DE DECOMPOSITION DE PRIX 
dossier N° BINOMAGE</oddHeader>
    <oddFooter>&amp;L&amp;6&amp;F-&amp;A&amp;C&amp;6&amp;D&amp;R&amp;6&amp;P/5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" sqref="C1:F1"/>
    </sheetView>
  </sheetViews>
  <sheetFormatPr baseColWidth="10" defaultRowHeight="13.2" x14ac:dyDescent="0.25"/>
  <cols>
    <col min="2" max="2" width="27.88671875" customWidth="1"/>
  </cols>
  <sheetData>
    <row r="1" spans="1:6" ht="26.4" x14ac:dyDescent="0.25">
      <c r="A1" s="107" t="s">
        <v>21</v>
      </c>
      <c r="B1" s="108"/>
      <c r="C1" s="14" t="s">
        <v>22</v>
      </c>
      <c r="D1" s="14" t="s">
        <v>23</v>
      </c>
      <c r="E1" s="14" t="s">
        <v>24</v>
      </c>
      <c r="F1" s="14" t="s">
        <v>25</v>
      </c>
    </row>
    <row r="2" spans="1:6" x14ac:dyDescent="0.25">
      <c r="A2" s="109" t="s">
        <v>26</v>
      </c>
      <c r="B2" s="110"/>
      <c r="C2" s="28">
        <v>0</v>
      </c>
      <c r="D2" s="28">
        <v>0</v>
      </c>
      <c r="E2" s="28">
        <v>0</v>
      </c>
      <c r="F2" s="28">
        <v>0</v>
      </c>
    </row>
    <row r="6" spans="1:6" x14ac:dyDescent="0.25">
      <c r="A6" s="111" t="s">
        <v>27</v>
      </c>
      <c r="B6" s="112"/>
    </row>
    <row r="7" spans="1:6" x14ac:dyDescent="0.25">
      <c r="A7" s="15"/>
      <c r="B7" s="29">
        <v>1</v>
      </c>
    </row>
    <row r="8" spans="1:6" x14ac:dyDescent="0.25">
      <c r="A8" s="15"/>
      <c r="B8" s="29">
        <v>2</v>
      </c>
    </row>
    <row r="9" spans="1:6" x14ac:dyDescent="0.25">
      <c r="A9" s="15"/>
      <c r="B9" s="29">
        <v>3</v>
      </c>
    </row>
    <row r="10" spans="1:6" x14ac:dyDescent="0.25">
      <c r="A10" s="16"/>
      <c r="B10" s="30">
        <v>4</v>
      </c>
    </row>
    <row r="11" spans="1:6" x14ac:dyDescent="0.25">
      <c r="A11" s="17" t="s">
        <v>28</v>
      </c>
    </row>
  </sheetData>
  <sheetProtection algorithmName="SHA-512" hashValue="vrWW7jo8NeomgVVdw6wojLiQqe//fc+L3sl4VFZy3gXvoVqhTzz6Z9/wU//ktn0YpaDcWqd787euMC1miGIjWw==" saltValue="rrF7KRNzYRa+6g4rPcNREg==" spinCount="100000" sheet="1" objects="1" scenarios="1"/>
  <mergeCells count="3">
    <mergeCell ref="A1:B1"/>
    <mergeCell ref="A2:B2"/>
    <mergeCell ref="A6:B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B24-05211</vt:lpstr>
      <vt:lpstr>Devis préalables </vt:lpstr>
      <vt:lpstr>'B24-05211'!Impression_des_titres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CHEBROU DE LA ROULIÈRE Laurence</dc:creator>
  <cp:lastModifiedBy>CHEBROU DE LA ROULIERE Laurence</cp:lastModifiedBy>
  <cp:lastPrinted>2008-01-22T14:02:58Z</cp:lastPrinted>
  <dcterms:created xsi:type="dcterms:W3CDTF">2004-04-08T08:07:07Z</dcterms:created>
  <dcterms:modified xsi:type="dcterms:W3CDTF">2025-03-17T09:48:35Z</dcterms:modified>
</cp:coreProperties>
</file>