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72_SUPPORT\ACHATS\MARCHES\MARCHE 2025\MARCHES\2025RTPN5026_MALETTES ET ENSEMBLES RESTO\1_CONSULTATION\"/>
    </mc:Choice>
  </mc:AlternateContent>
  <xr:revisionPtr revIDLastSave="0" documentId="13_ncr:1_{2BB750C8-B1C7-4369-9EE3-5FCBBB17A48F}" xr6:coauthVersionLast="47" xr6:coauthVersionMax="47" xr10:uidLastSave="{00000000-0000-0000-0000-000000000000}"/>
  <bookViews>
    <workbookView xWindow="13215" yWindow="-16425" windowWidth="29040" windowHeight="15720" xr2:uid="{004AEC5F-F75A-466F-9640-FAB23B69B366}"/>
  </bookViews>
  <sheets>
    <sheet name="BPU" sheetId="1" r:id="rId1"/>
  </sheets>
  <definedNames>
    <definedName name="_xlnm.Print_Area" localSheetId="0">BPU!$A$1:$K$136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5" i="1" l="1"/>
  <c r="K112" i="1"/>
  <c r="K45" i="1"/>
  <c r="K63" i="1"/>
  <c r="K74" i="1"/>
  <c r="K85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99" i="1"/>
  <c r="K100" i="1"/>
  <c r="K101" i="1"/>
  <c r="K102" i="1"/>
  <c r="K103" i="1"/>
  <c r="K104" i="1"/>
  <c r="K105" i="1"/>
  <c r="K106" i="1"/>
  <c r="K107" i="1"/>
  <c r="K108" i="1"/>
  <c r="K109" i="1"/>
  <c r="K98" i="1"/>
  <c r="K97" i="1"/>
  <c r="K96" i="1"/>
  <c r="K95" i="1"/>
  <c r="K94" i="1"/>
  <c r="K93" i="1"/>
  <c r="K92" i="1"/>
  <c r="K91" i="1"/>
  <c r="K90" i="1"/>
  <c r="K89" i="1"/>
  <c r="K24" i="1"/>
  <c r="K79" i="1"/>
  <c r="K80" i="1"/>
  <c r="K81" i="1"/>
  <c r="K82" i="1"/>
  <c r="K78" i="1"/>
  <c r="K68" i="1"/>
  <c r="K69" i="1"/>
  <c r="K70" i="1"/>
  <c r="K71" i="1"/>
  <c r="K67" i="1"/>
  <c r="K50" i="1"/>
  <c r="K51" i="1"/>
  <c r="K52" i="1"/>
  <c r="K53" i="1"/>
  <c r="K54" i="1"/>
  <c r="K55" i="1"/>
  <c r="K56" i="1"/>
  <c r="K57" i="1"/>
  <c r="K58" i="1"/>
  <c r="K59" i="1"/>
  <c r="K60" i="1"/>
  <c r="K49" i="1"/>
  <c r="K7" i="1"/>
  <c r="K8" i="1"/>
  <c r="K9" i="1"/>
  <c r="K10" i="1"/>
  <c r="K12" i="1"/>
  <c r="K13" i="1"/>
  <c r="K14" i="1"/>
  <c r="K15" i="1"/>
  <c r="K16" i="1"/>
  <c r="K17" i="1"/>
  <c r="K18" i="1"/>
  <c r="K19" i="1"/>
  <c r="K20" i="1"/>
  <c r="K21" i="1"/>
  <c r="K22" i="1"/>
  <c r="K23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6" i="1"/>
  <c r="K131" i="1" l="1"/>
  <c r="K133" i="1" s="1"/>
  <c r="K110" i="1"/>
  <c r="K43" i="1"/>
  <c r="K61" i="1"/>
  <c r="K72" i="1"/>
  <c r="K83" i="1"/>
</calcChain>
</file>

<file path=xl/sharedStrings.xml><?xml version="1.0" encoding="utf-8"?>
<sst xmlns="http://schemas.openxmlformats.org/spreadsheetml/2006/main" count="301" uniqueCount="270">
  <si>
    <t>Pays de fabrication</t>
  </si>
  <si>
    <t>MALETTE ENSEMBLE CUISINE</t>
  </si>
  <si>
    <t>Ensemble composé de</t>
  </si>
  <si>
    <t>MALETTE</t>
  </si>
  <si>
    <t>malette avec lanière de transport, deux plateaux de rangement et un ressort de maintien. Les plateaux doivent passer au lave vaisselle. Dim env 460x290x110mm. Fermeture à cadenas</t>
  </si>
  <si>
    <t>PLATEAU INFERIEUR</t>
  </si>
  <si>
    <t>PLATEAU SUPERIEUR</t>
  </si>
  <si>
    <t xml:space="preserve">RESSORT </t>
  </si>
  <si>
    <t>SANGLE POUR MALETTE</t>
  </si>
  <si>
    <t>EMINCEUR 25 cm</t>
  </si>
  <si>
    <t>lame en inox arrondie vers la pointe
couteau forgé avec mitre ronde et lame en acier inoxydable
manche ergonomique ABS noir  composé en deux parties maintenu par rivets en aluminium</t>
  </si>
  <si>
    <t>OFFICE 10 cm</t>
  </si>
  <si>
    <t xml:space="preserve"> lame pointue et rigide
lame en inox avec mitre et manche en ABS composé en deux parties maintenu par rivets en aluminium </t>
  </si>
  <si>
    <t>FILET DE SOLE 18 cm</t>
  </si>
  <si>
    <t>lame fine et flexible, en acier inoxydable affutée, avec mitre ronde, manche ergonomique ABS  composé en deux parties maintenu par rivets en aluminium</t>
  </si>
  <si>
    <t>SAIGNIER 11 cm</t>
  </si>
  <si>
    <t>manches surmoulés en ABS et lame en acier inoxydable</t>
  </si>
  <si>
    <t>ENTREMETS 27cm</t>
  </si>
  <si>
    <t>SPATULE INOX COUDÉE 10 cm</t>
  </si>
  <si>
    <t>lame de la spatule coudée acier inoxydable. manche noir ABS surmoulé. flexible et indétachable.</t>
  </si>
  <si>
    <t>SPATULE INOX 25 cm</t>
  </si>
  <si>
    <t>lame droite lisse. Acier inox manche ABS surmoulé</t>
  </si>
  <si>
    <t>CISEAUX GAINES CRANTES 21 cm</t>
  </si>
  <si>
    <t>Multifonction. Longueur : env21cm - largeur : env8cm. Manche ABS surmoulé. Lame acier inox</t>
  </si>
  <si>
    <t>FOUET INOX 25cm ETANCHE</t>
  </si>
  <si>
    <t>Longueur env : 20 Cm, 25 Cm, 30 Cm, 35 Cm. Acier inox</t>
  </si>
  <si>
    <t>FOURCHETTE DIAPASON 17 cm</t>
  </si>
  <si>
    <t>couteaux forgés avec mitre ronde. 2 dents en acier inoxydable. manche ergonomique ABS composé en deux parties maintenu par rivets en aluminium</t>
  </si>
  <si>
    <t>EPLUCHEUR</t>
  </si>
  <si>
    <t>haut de gamme. Acier inox. Pourvu de deux lames. Pour droitier et gaucher</t>
  </si>
  <si>
    <t>VIDE-POMMES</t>
  </si>
  <si>
    <t>lame en acier inoxydable. manche plastiqueavec un œil 
Diamètre de coupe env : 15 mm</t>
  </si>
  <si>
    <t>CANNELEUR VERTICAL</t>
  </si>
  <si>
    <t>lame en acier inoxydable et manche en plastique noir avec un œil.</t>
  </si>
  <si>
    <t>AIGUILLE A BRIDER INOX 25cm</t>
  </si>
  <si>
    <t>acier inox</t>
  </si>
  <si>
    <t>DOUILLE INOX CANNELEE 3mm</t>
  </si>
  <si>
    <t>douille inox, cannelée bord droit diam ouverture 3mm</t>
  </si>
  <si>
    <t>DOUILLE INOX CANNELEE 6mm</t>
  </si>
  <si>
    <t>douille inox, cannelée bord droit diam ouverture 6mm</t>
  </si>
  <si>
    <t>DOUILLE INOX CANNELEE 8mm</t>
  </si>
  <si>
    <t>douille inox, cannelée bord droit diam ouverture 8mm</t>
  </si>
  <si>
    <t>DOUILLE INOX UNIE 10mm</t>
  </si>
  <si>
    <t>douille inox, unie bord droit diam ouverture 10mm</t>
  </si>
  <si>
    <t>DOUILLE INOX UNIE 15mm</t>
  </si>
  <si>
    <t>douille inox, unie bord droit diam ouverture 15mm</t>
  </si>
  <si>
    <t>DOUILLE INOX UNIE 8mm</t>
  </si>
  <si>
    <t>douille inox, unie bord droit diam ouverture 8mm</t>
  </si>
  <si>
    <t>MARYSE SOUPLE 25cm</t>
  </si>
  <si>
    <t>maryse souple avec manche en composite et avec un cran d'appui anti-glisse.  trou de suspension à l’extrémité du manche. Longueur env : 25cm</t>
  </si>
  <si>
    <t>SPATULE POLYETHYLENE 30cm</t>
  </si>
  <si>
    <t>spatule polyéthylène. résistante à la chaleur allant jusqu’à 250°C. cran d’appui anti-glisse. zone de travail extra plate permettant d’optimiser le nettoyage. trou de suspension à l’extrémité du manche</t>
  </si>
  <si>
    <t>CORNE PETIT MODELE</t>
  </si>
  <si>
    <t>Corne petit modèle polyéthylène. en forme de demi-lune. Dim env longueur13cm largeur10,5cm epaisseur 2mm</t>
  </si>
  <si>
    <t>PINCEAU 3 cm</t>
  </si>
  <si>
    <t>Pinceaux plat à poils soie naturelle. sans traitement chimique, de qualité alimentaire. virole inox. manche plastique</t>
  </si>
  <si>
    <t>PINCE A PATE INOX</t>
  </si>
  <si>
    <t>acier inoxydable longueur env 10cm largeur 6cm</t>
  </si>
  <si>
    <t>CADENAS A CLES 4 cm</t>
  </si>
  <si>
    <t>boîtier en laiton et une anse en acier</t>
  </si>
  <si>
    <t>GRAVURE AU NUMERO</t>
  </si>
  <si>
    <t>PLAQUE PLEXI AU NUMERO</t>
  </si>
  <si>
    <t>GRAVURE DE LA PLAQUE :</t>
  </si>
  <si>
    <t>C 2020-046 A C 2020-71</t>
  </si>
  <si>
    <t>GRAVURE DES COUTEAUX :</t>
  </si>
  <si>
    <t>CCI F C 2020-046 A C 2020-71</t>
  </si>
  <si>
    <t>PLUMIER ENSEMBLE RESTAURANT</t>
  </si>
  <si>
    <t>PLUMIER PLASTIQUE</t>
  </si>
  <si>
    <t>plumier avec plateau et ressort, avec système d'encoche intégré pour transport. Dim env 44cmx11,5cmx9cm</t>
  </si>
  <si>
    <t>PLATEAU PLUMIER</t>
  </si>
  <si>
    <t>RESSORT PLUMIER</t>
  </si>
  <si>
    <t>DECOUPER 21 cm</t>
  </si>
  <si>
    <t>lame de 21 Cm inox recourbée. manche en bois, avec rivets inox</t>
  </si>
  <si>
    <t>FILET DE SOLE 17 cm</t>
  </si>
  <si>
    <t>lame flexible de 17 cm inox. manche en bois, avec rivets inox</t>
  </si>
  <si>
    <t>lame en inox de 10 cm avec un manche en bois et rivets en aluminium.</t>
  </si>
  <si>
    <t>FUSIL MECHE RONDE 25 cm</t>
  </si>
  <si>
    <t xml:space="preserve"> manche polypropylène. taillage standard. mèche du fusil de 25 cm recouverte de chrome dur, et de forme ronde. Dureté garantie du fusil 63 HRC</t>
  </si>
  <si>
    <t>SOMMELIER PULLTAP'S</t>
  </si>
  <si>
    <t>type pulltap's ou équivalent. système d'emploi facile, à double levier. déclinable en droitier et gaucher</t>
  </si>
  <si>
    <t>RAMASSE-MIETTES ALU</t>
  </si>
  <si>
    <t>lame courbée en aluminium. petite barrette pour rangement dans la poche.  Modèle ambidextre. Longueur env 15cm largeur 1,7cm</t>
  </si>
  <si>
    <t>CADENAS A CLES 3 cm</t>
  </si>
  <si>
    <t>THERMOMETRE DIGITAL SONDE FILAIRE -25°/+250°C</t>
  </si>
  <si>
    <t>Plage de température : -25 +250°C Précision : +/- 1°C à 100°C 
Batterie : 2* LR44 (incluses)
Minuteur : 100 minutes</t>
  </si>
  <si>
    <t>RAPE MICROPLANE EUROLAM</t>
  </si>
  <si>
    <t>Râpe/zesteur type Microplane ou équivalent. lames haute durabilité, ultra coupantes, en acier inoxydable. Manche ergonomique confort. étui protecteur réutilisable (ne passe pas au lave-vaisselle).
Dim env : 32,5 cm x 3,50 cm x 3,00 cm
Surface de coupe env : 20,3 cm x 2,5 cm</t>
  </si>
  <si>
    <t>PINCE DU CHEF 17 cm</t>
  </si>
  <si>
    <t>Cuillère du chef multifonctions 17 Cm. double embouts pinces et cuillière. Inox</t>
  </si>
  <si>
    <t>BALANCE TACTILE EN VERRE 1g / 5kg</t>
  </si>
  <si>
    <t>PINCE A DESARETER</t>
  </si>
  <si>
    <t>Pince à désarêter inox. Courbure. Dim env longueur 10cm largeur 6cm</t>
  </si>
  <si>
    <t>Résistance corrosion
(1= oui / 0 = non)</t>
  </si>
  <si>
    <t>Compatible lave vaisselle
(1= oui / 0 = non)</t>
  </si>
  <si>
    <t>Désignation</t>
  </si>
  <si>
    <t>Référence</t>
  </si>
  <si>
    <t>Identification fiche technique</t>
  </si>
  <si>
    <t>FT1</t>
  </si>
  <si>
    <t>FT2</t>
  </si>
  <si>
    <t>FT3</t>
  </si>
  <si>
    <t>FT4</t>
  </si>
  <si>
    <t>FT5</t>
  </si>
  <si>
    <t>FT6</t>
  </si>
  <si>
    <t>FT7</t>
  </si>
  <si>
    <t>FT8</t>
  </si>
  <si>
    <t>FT9</t>
  </si>
  <si>
    <t>FT10</t>
  </si>
  <si>
    <t>FT11</t>
  </si>
  <si>
    <t>FT12</t>
  </si>
  <si>
    <t>FT13</t>
  </si>
  <si>
    <t>FT14</t>
  </si>
  <si>
    <t>FT15</t>
  </si>
  <si>
    <t>FT16</t>
  </si>
  <si>
    <t>FT17</t>
  </si>
  <si>
    <t>FT18</t>
  </si>
  <si>
    <t>FT19</t>
  </si>
  <si>
    <t>FT20</t>
  </si>
  <si>
    <t>FT21</t>
  </si>
  <si>
    <t>FT22</t>
  </si>
  <si>
    <t>FT23</t>
  </si>
  <si>
    <t>FT24</t>
  </si>
  <si>
    <t>FT25</t>
  </si>
  <si>
    <t>FT26</t>
  </si>
  <si>
    <t>FT27</t>
  </si>
  <si>
    <t>FT28</t>
  </si>
  <si>
    <t>FT29</t>
  </si>
  <si>
    <t>FT30</t>
  </si>
  <si>
    <t>FT31</t>
  </si>
  <si>
    <t>FT32</t>
  </si>
  <si>
    <t>FT33</t>
  </si>
  <si>
    <t>FT34</t>
  </si>
  <si>
    <t>FT35</t>
  </si>
  <si>
    <t>FT36</t>
  </si>
  <si>
    <t>FT37</t>
  </si>
  <si>
    <t>FT38</t>
  </si>
  <si>
    <t>FT39</t>
  </si>
  <si>
    <t>FT40</t>
  </si>
  <si>
    <t>FT41</t>
  </si>
  <si>
    <t>FT42</t>
  </si>
  <si>
    <t>FT43</t>
  </si>
  <si>
    <t>FT44</t>
  </si>
  <si>
    <t>FT45</t>
  </si>
  <si>
    <t>FT46</t>
  </si>
  <si>
    <t>FT47</t>
  </si>
  <si>
    <t>FT48</t>
  </si>
  <si>
    <t>FT49</t>
  </si>
  <si>
    <t>FT50</t>
  </si>
  <si>
    <t>FT51</t>
  </si>
  <si>
    <t>QTE ANNUELLE ESTIMATIVE
MALETTE ENSEMBLE CUISINE</t>
  </si>
  <si>
    <t>Caractéristiques</t>
  </si>
  <si>
    <t xml:space="preserve">FUSIL MECHE RONDE 25 cm </t>
  </si>
  <si>
    <t xml:space="preserve">ENSEMBLE CS EMPLOYE TRAITEUR </t>
  </si>
  <si>
    <t xml:space="preserve">ENSEMBLE CS CUISINIER EN DESSERT DE RESTAURANT </t>
  </si>
  <si>
    <t xml:space="preserve">TROLLEY ENSEMBLE CS EMPLOYE BARMAN </t>
  </si>
  <si>
    <t xml:space="preserve">VALISE TROLLEY BORDER CASE NOIR </t>
  </si>
  <si>
    <t>DOSEUR COCKTAIL 2/4 cl</t>
  </si>
  <si>
    <t>BOUCHON VERSEUR DOSEUR PLASTIQUE</t>
  </si>
  <si>
    <t>PILON POLYPROPYLENE 21,5cm</t>
  </si>
  <si>
    <t>PINCE A GLACONS</t>
  </si>
  <si>
    <t>PELLE A GLACON INOX 18,5cm</t>
  </si>
  <si>
    <t>PASSOIRE INOX DIAMETRE 8cm</t>
  </si>
  <si>
    <t>CANNELEUR/ZESTEUR</t>
  </si>
  <si>
    <t>PINCE A DRESSER 30cm</t>
  </si>
  <si>
    <t>CUILLERE A MELANGE TORSADEE INOX PILON DENTELLE</t>
  </si>
  <si>
    <t>LITEAU NOIR POUR BOUTEILLE 100% COTON 40x40 CUBIDRAP</t>
  </si>
  <si>
    <t>OFFICE MULTI-COUPE8,5cm</t>
  </si>
  <si>
    <t xml:space="preserve">ETIQUETTE ARGENTE AVEC NUMERO </t>
  </si>
  <si>
    <t>MOUSSE TROLLEY BARMAN LUXE</t>
  </si>
  <si>
    <t>VERRE A MELANGE SHINTO  700ml</t>
  </si>
  <si>
    <t>DOSEUR JAPONAIS 15/30ml  CUIVRE</t>
  </si>
  <si>
    <t xml:space="preserve">PASSOIRE/ERMES JULEP STRAINER SILVER </t>
  </si>
  <si>
    <t>DOSEUR JAPONAIS 25/50ml CUIVRE</t>
  </si>
  <si>
    <t>SHAKER ZEUX 900ml  CUIVRE</t>
  </si>
  <si>
    <t>PASSOIRE/STRAINER MERCUREY  CUIVRE</t>
  </si>
  <si>
    <t xml:space="preserve">TROLLEY ENSEMBLE CS SOMMELLERIE </t>
  </si>
  <si>
    <t>PINCE A PORTO</t>
  </si>
  <si>
    <t>PLAQUE PLEXI AU METIER</t>
  </si>
  <si>
    <t>INSIGNE GRAPPE DE RAISIN METAL</t>
  </si>
  <si>
    <t>BOITE DE 240 ALUMETTES</t>
  </si>
  <si>
    <t>BOUGIE BLANCHE L 19CM DIAM 2,2CM</t>
  </si>
  <si>
    <t>BOUGEOIR CERAMIQUE BLANC 8 CM</t>
  </si>
  <si>
    <t>VAP VITICOL 31 CL</t>
  </si>
  <si>
    <t>THERMOMETRE STYLO EJECTABLE -40° / + 40°</t>
  </si>
  <si>
    <t>SOMMELIER LAGUIOLE MANCHE PALISSANDRE</t>
  </si>
  <si>
    <t>PINCE OUVRE-BOUTEILLES A CHAMPAGNE LUXE</t>
  </si>
  <si>
    <t>TIRE BOUCHON BILAME</t>
  </si>
  <si>
    <t>RECUPERATEUR DE BOUCHON</t>
  </si>
  <si>
    <t xml:space="preserve">CADENAS A CLES 4cm </t>
  </si>
  <si>
    <t>FT52</t>
  </si>
  <si>
    <t>FT53</t>
  </si>
  <si>
    <t>FT54</t>
  </si>
  <si>
    <t>FT55</t>
  </si>
  <si>
    <t>FT56</t>
  </si>
  <si>
    <t>FT57</t>
  </si>
  <si>
    <t>FT58</t>
  </si>
  <si>
    <t>FT59</t>
  </si>
  <si>
    <t>FT60</t>
  </si>
  <si>
    <t>FT61</t>
  </si>
  <si>
    <t>FT62</t>
  </si>
  <si>
    <t>FT63</t>
  </si>
  <si>
    <t>FT64</t>
  </si>
  <si>
    <t>FT65</t>
  </si>
  <si>
    <t>FT66</t>
  </si>
  <si>
    <t>FT67</t>
  </si>
  <si>
    <t>FT68</t>
  </si>
  <si>
    <t>FT69</t>
  </si>
  <si>
    <t>FT70</t>
  </si>
  <si>
    <t>FT71</t>
  </si>
  <si>
    <t>FT72</t>
  </si>
  <si>
    <t>FT73</t>
  </si>
  <si>
    <t>FT74</t>
  </si>
  <si>
    <t>FT75</t>
  </si>
  <si>
    <t>FT76</t>
  </si>
  <si>
    <t>FT77</t>
  </si>
  <si>
    <t>FT78</t>
  </si>
  <si>
    <t>FT79</t>
  </si>
  <si>
    <t>FT80</t>
  </si>
  <si>
    <t>FT81</t>
  </si>
  <si>
    <t>FT82</t>
  </si>
  <si>
    <t>FT83</t>
  </si>
  <si>
    <t>FT84</t>
  </si>
  <si>
    <t>FT85</t>
  </si>
  <si>
    <t>FT86</t>
  </si>
  <si>
    <t>FT87</t>
  </si>
  <si>
    <t>FT88</t>
  </si>
  <si>
    <t>MARCHE 2025RTPN5026_BORDEREAU DE PRIX UNITAIRES</t>
  </si>
  <si>
    <t>Prix unitaire HT contractuel</t>
  </si>
  <si>
    <t>Montant Indicatif € HT non contractuel</t>
  </si>
  <si>
    <t>Quantité indicative non contractuelle</t>
  </si>
  <si>
    <t>PU CONTRACTUEL HT MALETTE ENSEMBLE CUISINE</t>
  </si>
  <si>
    <t>ESTIMATIF ANNUEL HT MALETTE ENSEMBLE CUISINE</t>
  </si>
  <si>
    <t>PU CONTRACTUEL HT PLUMIER ENSEMBLE RESTAURANT</t>
  </si>
  <si>
    <t>ESTIMATIF ANNUEL HT PLUMIER ENSEMBLE RESTAURANT</t>
  </si>
  <si>
    <t>PU CONTRACTUEL HT ENSEMBLE MCCDR</t>
  </si>
  <si>
    <t>ESTIMATIF ANNUEL HT ENSEMBLE MCCDR</t>
  </si>
  <si>
    <t>ESTIMATIF ANNUEL HT ENSEMBLE EMPLOYE TRAITEUR</t>
  </si>
  <si>
    <t>ESTIMATIF ANNUEL HT ENSEMBLE EMPLOYE BARMAN</t>
  </si>
  <si>
    <t>PU CONTRACTUEL HT  ENSEMBLE MCTRAITEUR</t>
  </si>
  <si>
    <t>PU HT CONTRACTUEL ENSEMBLE EMPLOYE BARMAN</t>
  </si>
  <si>
    <t>PU HT CONTRACTUEL ENSEMBLE SOMMELLERIE</t>
  </si>
  <si>
    <t>ESTIMATIF ANNUEL HT ENSEMBLE SOMMELERIE</t>
  </si>
  <si>
    <r>
      <t xml:space="preserve">plateau en verre haute résistance, lisse Compacte et extra plate. Dim env 22,4 x 15,7 x 1,6 cm. Arret automatique.
</t>
    </r>
    <r>
      <rPr>
        <b/>
        <sz val="11"/>
        <color rgb="FFFF0000"/>
        <rFont val="Calibri"/>
        <family val="2"/>
        <scheme val="minor"/>
      </rPr>
      <t>A pile, sans batterie rechargeable.</t>
    </r>
  </si>
  <si>
    <t>emplacement dédié au shaker, verre à mélange, etc pour une meilleure stablilité</t>
  </si>
  <si>
    <t>inox couleur CUIVRE</t>
  </si>
  <si>
    <t>INOX</t>
  </si>
  <si>
    <t>Lame souple dentelée</t>
  </si>
  <si>
    <t>MALETTE MINI-LARGE</t>
  </si>
  <si>
    <t>MOUSSE MINI-LARGE</t>
  </si>
  <si>
    <t>rond avec petite poignée</t>
  </si>
  <si>
    <t>Fermeture à cadenas pour mallette</t>
  </si>
  <si>
    <t xml:space="preserve">mallette avec lanière de transport, deux mousses pour calage.
Dim env Longueur : 45cm   largeur: 23cm   Hauteur 13cm. </t>
  </si>
  <si>
    <t>à fluide + gaine de rangement</t>
  </si>
  <si>
    <t>Verre à pied transparent</t>
  </si>
  <si>
    <t>liteau avec trou pour passer le goulot d'une bouteille</t>
  </si>
  <si>
    <t>Valise munie d'une poignée escamotable et dotée de 2 roulettes silencieuses au revêtement en caoutchouc et d’un fermoir sécurisé.
Fermeture par fermeture éclaire.</t>
  </si>
  <si>
    <t>verre massif H : 15 cm Ø : 9,7 cm</t>
  </si>
  <si>
    <t>adapté à tous les types de bouteilles dont le diamètre est compris entre 17,5 mm et 18 mm</t>
  </si>
  <si>
    <t>INOX - L : 16,5 cm</t>
  </si>
  <si>
    <t>inox - L : 18 cm
6 dents</t>
  </si>
  <si>
    <t>Anneau de suspension intégré</t>
  </si>
  <si>
    <t>manche ergonomique 
L : 14 cm</t>
  </si>
  <si>
    <t>inox 18/10 - AISI 304</t>
  </si>
  <si>
    <t>acier inoxydable 18/10</t>
  </si>
  <si>
    <t>Dotée d'un crochet de suspension
L : 21 cm</t>
  </si>
  <si>
    <t>acier inoxydable 18/10 couleur CUIVRE</t>
  </si>
  <si>
    <t>avec sac velour pour rangement
poignées en bois</t>
  </si>
  <si>
    <t>Métal doré, fixation avec pointe et patin pour ne pas dégrader la tenue de travail
largeur : 3 cm - Hauteur : 4 cm</t>
  </si>
  <si>
    <t>avec tire-bouchon, petite lame crantée de 4 cm et décapsuleur
L : 11,2 cm</t>
  </si>
  <si>
    <t>acier chromé et plastique
L : 11 cm</t>
  </si>
  <si>
    <t>TOTAL ESTIMATIF ANNUEL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</si>
</sst>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25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/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164" fontId="0" fillId="0" borderId="21" xfId="0" applyNumberFormat="1" applyBorder="1"/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164" fontId="0" fillId="3" borderId="1" xfId="0" applyNumberFormat="1" applyFill="1" applyBorder="1"/>
    <xf numFmtId="164" fontId="0" fillId="3" borderId="12" xfId="0" applyNumberFormat="1" applyFill="1" applyBorder="1"/>
    <xf numFmtId="0" fontId="0" fillId="3" borderId="17" xfId="0" applyFill="1" applyBorder="1" applyAlignment="1">
      <alignment horizontal="center" vertical="center"/>
    </xf>
    <xf numFmtId="164" fontId="0" fillId="3" borderId="17" xfId="0" applyNumberFormat="1" applyFill="1" applyBorder="1"/>
    <xf numFmtId="0" fontId="0" fillId="4" borderId="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164" fontId="0" fillId="4" borderId="1" xfId="0" applyNumberFormat="1" applyFill="1" applyBorder="1"/>
    <xf numFmtId="164" fontId="0" fillId="4" borderId="12" xfId="0" applyNumberFormat="1" applyFill="1" applyBorder="1"/>
    <xf numFmtId="0" fontId="0" fillId="0" borderId="5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4" fontId="0" fillId="4" borderId="13" xfId="0" applyNumberForma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1" fillId="5" borderId="10" xfId="0" applyNumberFormat="1" applyFon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4" fillId="0" borderId="26" xfId="0" applyFont="1" applyBorder="1" applyAlignment="1">
      <alignment horizontal="left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6" fillId="0" borderId="14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1" fillId="5" borderId="8" xfId="0" applyFont="1" applyFill="1" applyBorder="1" applyAlignment="1">
      <alignment horizontal="right" vertical="center" wrapText="1"/>
    </xf>
    <xf numFmtId="0" fontId="1" fillId="5" borderId="9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6" borderId="8" xfId="0" applyFont="1" applyFill="1" applyBorder="1" applyAlignment="1">
      <alignment horizontal="right" vertical="center" wrapText="1"/>
    </xf>
    <xf numFmtId="0" fontId="8" fillId="6" borderId="9" xfId="0" applyFont="1" applyFill="1" applyBorder="1" applyAlignment="1">
      <alignment horizontal="right" vertical="center" wrapText="1"/>
    </xf>
    <xf numFmtId="164" fontId="8" fillId="6" borderId="1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34244-6035-4DE5-BAEC-37CBE2E2BB82}">
  <sheetPr>
    <pageSetUpPr fitToPage="1"/>
  </sheetPr>
  <dimension ref="A1:K135"/>
  <sheetViews>
    <sheetView tabSelected="1" zoomScale="115" zoomScaleNormal="115" workbookViewId="0">
      <pane ySplit="3" topLeftCell="A4" activePane="bottomLeft" state="frozen"/>
      <selection pane="bottomLeft" activeCell="B6" sqref="B6:B10"/>
    </sheetView>
  </sheetViews>
  <sheetFormatPr baseColWidth="10" defaultRowHeight="14.5" x14ac:dyDescent="0.35"/>
  <cols>
    <col min="1" max="1" width="33.54296875" style="18" customWidth="1"/>
    <col min="2" max="2" width="60.1796875" style="1" customWidth="1"/>
    <col min="3" max="3" width="18.453125" style="1" customWidth="1"/>
    <col min="4" max="4" width="17.453125" style="2" customWidth="1"/>
    <col min="5" max="5" width="17.7265625" style="2" customWidth="1"/>
    <col min="6" max="6" width="11.81640625" style="2" customWidth="1"/>
    <col min="7" max="7" width="13.7265625" style="2" customWidth="1"/>
    <col min="8" max="8" width="11.453125" style="2"/>
    <col min="9" max="9" width="14.7265625" style="2" customWidth="1"/>
    <col min="10" max="10" width="14.1796875" customWidth="1"/>
    <col min="11" max="11" width="17.1796875" style="2" customWidth="1"/>
  </cols>
  <sheetData>
    <row r="1" spans="1:11" ht="32" x14ac:dyDescent="0.35">
      <c r="A1" s="65" t="s">
        <v>225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1" ht="15" thickBot="1" x14ac:dyDescent="0.4"/>
    <row r="3" spans="1:11" ht="44" thickBot="1" x14ac:dyDescent="0.4">
      <c r="A3" s="25" t="s">
        <v>94</v>
      </c>
      <c r="B3" s="26" t="s">
        <v>149</v>
      </c>
      <c r="C3" s="56" t="s">
        <v>228</v>
      </c>
      <c r="D3" s="27" t="s">
        <v>93</v>
      </c>
      <c r="E3" s="27" t="s">
        <v>92</v>
      </c>
      <c r="F3" s="27" t="s">
        <v>0</v>
      </c>
      <c r="G3" s="27" t="s">
        <v>94</v>
      </c>
      <c r="H3" s="27" t="s">
        <v>95</v>
      </c>
      <c r="I3" s="27" t="s">
        <v>96</v>
      </c>
      <c r="J3" s="56" t="s">
        <v>226</v>
      </c>
      <c r="K3" s="57" t="s">
        <v>227</v>
      </c>
    </row>
    <row r="4" spans="1:11" ht="26" x14ac:dyDescent="0.35">
      <c r="A4" s="50" t="s">
        <v>1</v>
      </c>
      <c r="B4" s="7"/>
      <c r="C4" s="7"/>
      <c r="D4" s="7"/>
      <c r="E4" s="7"/>
      <c r="F4" s="7"/>
      <c r="G4" s="7"/>
      <c r="H4" s="7"/>
      <c r="I4" s="7"/>
      <c r="J4" s="51"/>
      <c r="K4" s="52"/>
    </row>
    <row r="5" spans="1:11" x14ac:dyDescent="0.35">
      <c r="A5" s="24" t="s">
        <v>2</v>
      </c>
      <c r="K5" s="38"/>
    </row>
    <row r="6" spans="1:11" x14ac:dyDescent="0.35">
      <c r="A6" s="19" t="s">
        <v>3</v>
      </c>
      <c r="B6" s="66" t="s">
        <v>4</v>
      </c>
      <c r="C6" s="10">
        <v>1</v>
      </c>
      <c r="D6" s="28"/>
      <c r="E6" s="28"/>
      <c r="F6" s="28"/>
      <c r="G6" s="28"/>
      <c r="H6" s="28"/>
      <c r="I6" s="5" t="s">
        <v>97</v>
      </c>
      <c r="J6" s="30"/>
      <c r="K6" s="39">
        <f>J6*C6</f>
        <v>0</v>
      </c>
    </row>
    <row r="7" spans="1:11" x14ac:dyDescent="0.35">
      <c r="A7" s="19" t="s">
        <v>5</v>
      </c>
      <c r="B7" s="66"/>
      <c r="C7" s="10">
        <v>1</v>
      </c>
      <c r="D7" s="28"/>
      <c r="E7" s="28"/>
      <c r="F7" s="28"/>
      <c r="G7" s="28"/>
      <c r="H7" s="28"/>
      <c r="I7" s="5" t="s">
        <v>98</v>
      </c>
      <c r="J7" s="30"/>
      <c r="K7" s="39">
        <f t="shared" ref="K7:K40" si="0">J7*C7</f>
        <v>0</v>
      </c>
    </row>
    <row r="8" spans="1:11" x14ac:dyDescent="0.35">
      <c r="A8" s="19" t="s">
        <v>6</v>
      </c>
      <c r="B8" s="66"/>
      <c r="C8" s="10">
        <v>1</v>
      </c>
      <c r="D8" s="28"/>
      <c r="E8" s="28"/>
      <c r="F8" s="28"/>
      <c r="G8" s="28"/>
      <c r="H8" s="28"/>
      <c r="I8" s="5" t="s">
        <v>99</v>
      </c>
      <c r="J8" s="30"/>
      <c r="K8" s="39">
        <f t="shared" si="0"/>
        <v>0</v>
      </c>
    </row>
    <row r="9" spans="1:11" x14ac:dyDescent="0.35">
      <c r="A9" s="19" t="s">
        <v>7</v>
      </c>
      <c r="B9" s="66"/>
      <c r="C9" s="10">
        <v>1</v>
      </c>
      <c r="D9" s="28"/>
      <c r="E9" s="28"/>
      <c r="F9" s="28"/>
      <c r="G9" s="28"/>
      <c r="H9" s="28"/>
      <c r="I9" s="5" t="s">
        <v>100</v>
      </c>
      <c r="J9" s="30"/>
      <c r="K9" s="39">
        <f t="shared" si="0"/>
        <v>0</v>
      </c>
    </row>
    <row r="10" spans="1:11" x14ac:dyDescent="0.35">
      <c r="A10" s="20" t="s">
        <v>8</v>
      </c>
      <c r="B10" s="67"/>
      <c r="C10" s="12">
        <v>1</v>
      </c>
      <c r="D10" s="29"/>
      <c r="E10" s="29"/>
      <c r="F10" s="29"/>
      <c r="G10" s="29"/>
      <c r="H10" s="29"/>
      <c r="I10" s="9" t="s">
        <v>101</v>
      </c>
      <c r="J10" s="31"/>
      <c r="K10" s="40">
        <f t="shared" si="0"/>
        <v>0</v>
      </c>
    </row>
    <row r="11" spans="1:11" x14ac:dyDescent="0.35">
      <c r="A11" s="21"/>
      <c r="B11" s="15"/>
      <c r="C11" s="15"/>
      <c r="D11" s="16"/>
      <c r="E11" s="16"/>
      <c r="F11" s="16"/>
      <c r="G11" s="16"/>
      <c r="H11" s="16"/>
      <c r="I11" s="16"/>
      <c r="J11" s="17"/>
      <c r="K11" s="41"/>
    </row>
    <row r="12" spans="1:11" ht="58" x14ac:dyDescent="0.35">
      <c r="A12" s="22" t="s">
        <v>9</v>
      </c>
      <c r="B12" s="13" t="s">
        <v>10</v>
      </c>
      <c r="C12" s="13">
        <v>1</v>
      </c>
      <c r="D12" s="32"/>
      <c r="E12" s="32"/>
      <c r="F12" s="32"/>
      <c r="G12" s="32"/>
      <c r="H12" s="32"/>
      <c r="I12" s="14" t="s">
        <v>102</v>
      </c>
      <c r="J12" s="33"/>
      <c r="K12" s="42">
        <f t="shared" si="0"/>
        <v>0</v>
      </c>
    </row>
    <row r="13" spans="1:11" ht="43.5" x14ac:dyDescent="0.35">
      <c r="A13" s="19" t="s">
        <v>11</v>
      </c>
      <c r="B13" s="10" t="s">
        <v>12</v>
      </c>
      <c r="C13" s="10">
        <v>1</v>
      </c>
      <c r="D13" s="28"/>
      <c r="E13" s="28"/>
      <c r="F13" s="28"/>
      <c r="G13" s="28"/>
      <c r="H13" s="28"/>
      <c r="I13" s="5" t="s">
        <v>103</v>
      </c>
      <c r="J13" s="30"/>
      <c r="K13" s="39">
        <f t="shared" si="0"/>
        <v>0</v>
      </c>
    </row>
    <row r="14" spans="1:11" ht="43.5" x14ac:dyDescent="0.35">
      <c r="A14" s="19" t="s">
        <v>13</v>
      </c>
      <c r="B14" s="10" t="s">
        <v>14</v>
      </c>
      <c r="C14" s="10">
        <v>1</v>
      </c>
      <c r="D14" s="28"/>
      <c r="E14" s="28"/>
      <c r="F14" s="28"/>
      <c r="G14" s="28"/>
      <c r="H14" s="28"/>
      <c r="I14" s="5" t="s">
        <v>104</v>
      </c>
      <c r="J14" s="30"/>
      <c r="K14" s="39">
        <f t="shared" si="0"/>
        <v>0</v>
      </c>
    </row>
    <row r="15" spans="1:11" x14ac:dyDescent="0.35">
      <c r="A15" s="19" t="s">
        <v>15</v>
      </c>
      <c r="B15" s="10" t="s">
        <v>16</v>
      </c>
      <c r="C15" s="10">
        <v>1</v>
      </c>
      <c r="D15" s="28"/>
      <c r="E15" s="28"/>
      <c r="F15" s="28"/>
      <c r="G15" s="28"/>
      <c r="H15" s="28"/>
      <c r="I15" s="5" t="s">
        <v>105</v>
      </c>
      <c r="J15" s="30"/>
      <c r="K15" s="39">
        <f t="shared" si="0"/>
        <v>0</v>
      </c>
    </row>
    <row r="16" spans="1:11" x14ac:dyDescent="0.35">
      <c r="A16" s="19" t="s">
        <v>17</v>
      </c>
      <c r="B16" s="10" t="s">
        <v>16</v>
      </c>
      <c r="C16" s="10">
        <v>1</v>
      </c>
      <c r="D16" s="28"/>
      <c r="E16" s="28"/>
      <c r="F16" s="28"/>
      <c r="G16" s="28"/>
      <c r="H16" s="28"/>
      <c r="I16" s="5" t="s">
        <v>106</v>
      </c>
      <c r="J16" s="30"/>
      <c r="K16" s="39">
        <f t="shared" si="0"/>
        <v>0</v>
      </c>
    </row>
    <row r="17" spans="1:11" ht="29" x14ac:dyDescent="0.35">
      <c r="A17" s="19" t="s">
        <v>18</v>
      </c>
      <c r="B17" s="10" t="s">
        <v>19</v>
      </c>
      <c r="C17" s="10">
        <v>1</v>
      </c>
      <c r="D17" s="28"/>
      <c r="E17" s="28"/>
      <c r="F17" s="28"/>
      <c r="G17" s="28"/>
      <c r="H17" s="28"/>
      <c r="I17" s="5" t="s">
        <v>107</v>
      </c>
      <c r="J17" s="30"/>
      <c r="K17" s="39">
        <f t="shared" si="0"/>
        <v>0</v>
      </c>
    </row>
    <row r="18" spans="1:11" x14ac:dyDescent="0.35">
      <c r="A18" s="19" t="s">
        <v>20</v>
      </c>
      <c r="B18" s="10" t="s">
        <v>21</v>
      </c>
      <c r="C18" s="10">
        <v>1</v>
      </c>
      <c r="D18" s="28"/>
      <c r="E18" s="28"/>
      <c r="F18" s="28"/>
      <c r="G18" s="28"/>
      <c r="H18" s="28"/>
      <c r="I18" s="5" t="s">
        <v>108</v>
      </c>
      <c r="J18" s="30"/>
      <c r="K18" s="39">
        <f t="shared" si="0"/>
        <v>0</v>
      </c>
    </row>
    <row r="19" spans="1:11" ht="29" x14ac:dyDescent="0.35">
      <c r="A19" s="19" t="s">
        <v>22</v>
      </c>
      <c r="B19" s="10" t="s">
        <v>23</v>
      </c>
      <c r="C19" s="10">
        <v>1</v>
      </c>
      <c r="D19" s="28"/>
      <c r="E19" s="28"/>
      <c r="F19" s="28"/>
      <c r="G19" s="28"/>
      <c r="H19" s="28"/>
      <c r="I19" s="5" t="s">
        <v>109</v>
      </c>
      <c r="J19" s="30"/>
      <c r="K19" s="39">
        <f t="shared" si="0"/>
        <v>0</v>
      </c>
    </row>
    <row r="20" spans="1:11" x14ac:dyDescent="0.35">
      <c r="A20" s="23" t="s">
        <v>24</v>
      </c>
      <c r="B20" s="10" t="s">
        <v>25</v>
      </c>
      <c r="C20" s="10">
        <v>1</v>
      </c>
      <c r="D20" s="28"/>
      <c r="E20" s="28"/>
      <c r="F20" s="28"/>
      <c r="G20" s="28"/>
      <c r="H20" s="28"/>
      <c r="I20" s="5" t="s">
        <v>110</v>
      </c>
      <c r="J20" s="30"/>
      <c r="K20" s="39">
        <f t="shared" si="0"/>
        <v>0</v>
      </c>
    </row>
    <row r="21" spans="1:11" ht="43.5" x14ac:dyDescent="0.35">
      <c r="A21" s="19" t="s">
        <v>26</v>
      </c>
      <c r="B21" s="10" t="s">
        <v>27</v>
      </c>
      <c r="C21" s="10">
        <v>1</v>
      </c>
      <c r="D21" s="28"/>
      <c r="E21" s="28"/>
      <c r="F21" s="28"/>
      <c r="G21" s="28"/>
      <c r="H21" s="28"/>
      <c r="I21" s="5" t="s">
        <v>111</v>
      </c>
      <c r="J21" s="30"/>
      <c r="K21" s="39">
        <f t="shared" si="0"/>
        <v>0</v>
      </c>
    </row>
    <row r="22" spans="1:11" ht="25" x14ac:dyDescent="0.35">
      <c r="A22" s="19" t="s">
        <v>28</v>
      </c>
      <c r="B22" s="11" t="s">
        <v>29</v>
      </c>
      <c r="C22" s="11">
        <v>1</v>
      </c>
      <c r="D22" s="28"/>
      <c r="E22" s="28"/>
      <c r="F22" s="28"/>
      <c r="G22" s="28"/>
      <c r="H22" s="28"/>
      <c r="I22" s="5" t="s">
        <v>112</v>
      </c>
      <c r="J22" s="30"/>
      <c r="K22" s="39">
        <f t="shared" si="0"/>
        <v>0</v>
      </c>
    </row>
    <row r="23" spans="1:11" ht="36" customHeight="1" x14ac:dyDescent="0.35">
      <c r="A23" s="19" t="s">
        <v>30</v>
      </c>
      <c r="B23" s="11" t="s">
        <v>31</v>
      </c>
      <c r="C23" s="11">
        <v>1</v>
      </c>
      <c r="D23" s="28"/>
      <c r="E23" s="28"/>
      <c r="F23" s="28"/>
      <c r="G23" s="28"/>
      <c r="H23" s="28"/>
      <c r="I23" s="5" t="s">
        <v>113</v>
      </c>
      <c r="J23" s="30"/>
      <c r="K23" s="39">
        <f t="shared" si="0"/>
        <v>0</v>
      </c>
    </row>
    <row r="24" spans="1:11" ht="37.5" x14ac:dyDescent="0.35">
      <c r="A24" s="19" t="s">
        <v>150</v>
      </c>
      <c r="B24" s="11" t="s">
        <v>77</v>
      </c>
      <c r="C24" s="11">
        <v>1</v>
      </c>
      <c r="D24" s="28"/>
      <c r="E24" s="28"/>
      <c r="F24" s="28"/>
      <c r="G24" s="28"/>
      <c r="H24" s="28"/>
      <c r="I24" s="5" t="s">
        <v>114</v>
      </c>
      <c r="J24" s="30"/>
      <c r="K24" s="39">
        <f t="shared" si="0"/>
        <v>0</v>
      </c>
    </row>
    <row r="25" spans="1:11" x14ac:dyDescent="0.35">
      <c r="A25" s="19" t="s">
        <v>32</v>
      </c>
      <c r="B25" s="11" t="s">
        <v>33</v>
      </c>
      <c r="C25" s="11">
        <v>1</v>
      </c>
      <c r="D25" s="28"/>
      <c r="E25" s="28"/>
      <c r="F25" s="28"/>
      <c r="G25" s="28"/>
      <c r="H25" s="28"/>
      <c r="I25" s="5" t="s">
        <v>115</v>
      </c>
      <c r="J25" s="30"/>
      <c r="K25" s="39">
        <f t="shared" si="0"/>
        <v>0</v>
      </c>
    </row>
    <row r="26" spans="1:11" x14ac:dyDescent="0.35">
      <c r="A26" s="23" t="s">
        <v>34</v>
      </c>
      <c r="B26" s="11" t="s">
        <v>35</v>
      </c>
      <c r="C26" s="11">
        <v>1</v>
      </c>
      <c r="D26" s="28"/>
      <c r="E26" s="28"/>
      <c r="F26" s="28"/>
      <c r="G26" s="28"/>
      <c r="H26" s="28"/>
      <c r="I26" s="5" t="s">
        <v>116</v>
      </c>
      <c r="J26" s="30"/>
      <c r="K26" s="39">
        <f t="shared" si="0"/>
        <v>0</v>
      </c>
    </row>
    <row r="27" spans="1:11" x14ac:dyDescent="0.35">
      <c r="A27" s="19" t="s">
        <v>36</v>
      </c>
      <c r="B27" s="10" t="s">
        <v>37</v>
      </c>
      <c r="C27" s="10">
        <v>1</v>
      </c>
      <c r="D27" s="28"/>
      <c r="E27" s="28"/>
      <c r="F27" s="28"/>
      <c r="G27" s="28"/>
      <c r="H27" s="28"/>
      <c r="I27" s="5" t="s">
        <v>117</v>
      </c>
      <c r="J27" s="30"/>
      <c r="K27" s="39">
        <f t="shared" si="0"/>
        <v>0</v>
      </c>
    </row>
    <row r="28" spans="1:11" x14ac:dyDescent="0.35">
      <c r="A28" s="19" t="s">
        <v>38</v>
      </c>
      <c r="B28" s="10" t="s">
        <v>39</v>
      </c>
      <c r="C28" s="10">
        <v>1</v>
      </c>
      <c r="D28" s="28"/>
      <c r="E28" s="28"/>
      <c r="F28" s="28"/>
      <c r="G28" s="28"/>
      <c r="H28" s="28"/>
      <c r="I28" s="5" t="s">
        <v>118</v>
      </c>
      <c r="J28" s="30"/>
      <c r="K28" s="39">
        <f t="shared" si="0"/>
        <v>0</v>
      </c>
    </row>
    <row r="29" spans="1:11" x14ac:dyDescent="0.35">
      <c r="A29" s="19" t="s">
        <v>40</v>
      </c>
      <c r="B29" s="10" t="s">
        <v>41</v>
      </c>
      <c r="C29" s="10">
        <v>1</v>
      </c>
      <c r="D29" s="28"/>
      <c r="E29" s="28"/>
      <c r="F29" s="28"/>
      <c r="G29" s="28"/>
      <c r="H29" s="28"/>
      <c r="I29" s="5" t="s">
        <v>119</v>
      </c>
      <c r="J29" s="30"/>
      <c r="K29" s="39">
        <f t="shared" si="0"/>
        <v>0</v>
      </c>
    </row>
    <row r="30" spans="1:11" x14ac:dyDescent="0.35">
      <c r="A30" s="19" t="s">
        <v>42</v>
      </c>
      <c r="B30" s="10" t="s">
        <v>43</v>
      </c>
      <c r="C30" s="10">
        <v>1</v>
      </c>
      <c r="D30" s="28"/>
      <c r="E30" s="28"/>
      <c r="F30" s="28"/>
      <c r="G30" s="28"/>
      <c r="H30" s="28"/>
      <c r="I30" s="5" t="s">
        <v>120</v>
      </c>
      <c r="J30" s="30"/>
      <c r="K30" s="39">
        <f t="shared" si="0"/>
        <v>0</v>
      </c>
    </row>
    <row r="31" spans="1:11" x14ac:dyDescent="0.35">
      <c r="A31" s="19" t="s">
        <v>44</v>
      </c>
      <c r="B31" s="10" t="s">
        <v>45</v>
      </c>
      <c r="C31" s="10">
        <v>1</v>
      </c>
      <c r="D31" s="28"/>
      <c r="E31" s="28"/>
      <c r="F31" s="28"/>
      <c r="G31" s="28"/>
      <c r="H31" s="28"/>
      <c r="I31" s="5" t="s">
        <v>121</v>
      </c>
      <c r="J31" s="30"/>
      <c r="K31" s="39">
        <f t="shared" si="0"/>
        <v>0</v>
      </c>
    </row>
    <row r="32" spans="1:11" x14ac:dyDescent="0.35">
      <c r="A32" s="19" t="s">
        <v>46</v>
      </c>
      <c r="B32" s="10" t="s">
        <v>47</v>
      </c>
      <c r="C32" s="10">
        <v>1</v>
      </c>
      <c r="D32" s="28"/>
      <c r="E32" s="28"/>
      <c r="F32" s="28"/>
      <c r="G32" s="28"/>
      <c r="H32" s="28"/>
      <c r="I32" s="5" t="s">
        <v>122</v>
      </c>
      <c r="J32" s="30"/>
      <c r="K32" s="39">
        <f t="shared" si="0"/>
        <v>0</v>
      </c>
    </row>
    <row r="33" spans="1:11" ht="43.5" x14ac:dyDescent="0.35">
      <c r="A33" s="19" t="s">
        <v>48</v>
      </c>
      <c r="B33" s="10" t="s">
        <v>49</v>
      </c>
      <c r="C33" s="10">
        <v>1</v>
      </c>
      <c r="D33" s="28"/>
      <c r="E33" s="28"/>
      <c r="F33" s="28"/>
      <c r="G33" s="28"/>
      <c r="H33" s="28"/>
      <c r="I33" s="5" t="s">
        <v>123</v>
      </c>
      <c r="J33" s="30"/>
      <c r="K33" s="39">
        <f t="shared" si="0"/>
        <v>0</v>
      </c>
    </row>
    <row r="34" spans="1:11" ht="68.5" customHeight="1" x14ac:dyDescent="0.35">
      <c r="A34" s="19" t="s">
        <v>50</v>
      </c>
      <c r="B34" s="10" t="s">
        <v>51</v>
      </c>
      <c r="C34" s="10">
        <v>1</v>
      </c>
      <c r="D34" s="28"/>
      <c r="E34" s="28"/>
      <c r="F34" s="28"/>
      <c r="G34" s="28"/>
      <c r="H34" s="28"/>
      <c r="I34" s="5" t="s">
        <v>124</v>
      </c>
      <c r="J34" s="30"/>
      <c r="K34" s="39">
        <f t="shared" si="0"/>
        <v>0</v>
      </c>
    </row>
    <row r="35" spans="1:11" ht="29" x14ac:dyDescent="0.35">
      <c r="A35" s="19" t="s">
        <v>52</v>
      </c>
      <c r="B35" s="10" t="s">
        <v>53</v>
      </c>
      <c r="C35" s="10">
        <v>1</v>
      </c>
      <c r="D35" s="28"/>
      <c r="E35" s="28"/>
      <c r="F35" s="28"/>
      <c r="G35" s="28"/>
      <c r="H35" s="28"/>
      <c r="I35" s="5" t="s">
        <v>125</v>
      </c>
      <c r="J35" s="30"/>
      <c r="K35" s="39">
        <f t="shared" si="0"/>
        <v>0</v>
      </c>
    </row>
    <row r="36" spans="1:11" ht="29" x14ac:dyDescent="0.35">
      <c r="A36" s="19" t="s">
        <v>54</v>
      </c>
      <c r="B36" s="10" t="s">
        <v>55</v>
      </c>
      <c r="C36" s="10">
        <v>1</v>
      </c>
      <c r="D36" s="28"/>
      <c r="E36" s="28"/>
      <c r="F36" s="28"/>
      <c r="G36" s="28"/>
      <c r="H36" s="28"/>
      <c r="I36" s="5" t="s">
        <v>126</v>
      </c>
      <c r="J36" s="30"/>
      <c r="K36" s="39">
        <f t="shared" si="0"/>
        <v>0</v>
      </c>
    </row>
    <row r="37" spans="1:11" x14ac:dyDescent="0.35">
      <c r="A37" s="19" t="s">
        <v>56</v>
      </c>
      <c r="B37" s="10" t="s">
        <v>57</v>
      </c>
      <c r="C37" s="10">
        <v>1</v>
      </c>
      <c r="D37" s="28"/>
      <c r="E37" s="28"/>
      <c r="F37" s="28"/>
      <c r="G37" s="28"/>
      <c r="H37" s="28"/>
      <c r="I37" s="5" t="s">
        <v>127</v>
      </c>
      <c r="J37" s="30"/>
      <c r="K37" s="39">
        <f t="shared" si="0"/>
        <v>0</v>
      </c>
    </row>
    <row r="38" spans="1:11" x14ac:dyDescent="0.35">
      <c r="A38" s="19" t="s">
        <v>58</v>
      </c>
      <c r="B38" s="10" t="s">
        <v>59</v>
      </c>
      <c r="C38" s="10">
        <v>1</v>
      </c>
      <c r="D38" s="28"/>
      <c r="E38" s="28"/>
      <c r="F38" s="28"/>
      <c r="G38" s="28"/>
      <c r="H38" s="28"/>
      <c r="I38" s="5" t="s">
        <v>128</v>
      </c>
      <c r="J38" s="30"/>
      <c r="K38" s="39">
        <f t="shared" si="0"/>
        <v>0</v>
      </c>
    </row>
    <row r="39" spans="1:11" x14ac:dyDescent="0.35">
      <c r="A39" s="19" t="s">
        <v>60</v>
      </c>
      <c r="B39" s="10"/>
      <c r="C39" s="10">
        <v>8</v>
      </c>
      <c r="D39" s="34"/>
      <c r="E39" s="34"/>
      <c r="F39" s="34"/>
      <c r="G39" s="34"/>
      <c r="H39" s="28"/>
      <c r="I39" s="34"/>
      <c r="J39" s="30"/>
      <c r="K39" s="39">
        <f t="shared" si="0"/>
        <v>0</v>
      </c>
    </row>
    <row r="40" spans="1:11" x14ac:dyDescent="0.35">
      <c r="A40" s="19" t="s">
        <v>61</v>
      </c>
      <c r="B40" s="10"/>
      <c r="C40" s="10">
        <v>1</v>
      </c>
      <c r="D40" s="34"/>
      <c r="E40" s="34"/>
      <c r="F40" s="34"/>
      <c r="G40" s="34"/>
      <c r="H40" s="28"/>
      <c r="I40" s="34"/>
      <c r="J40" s="30"/>
      <c r="K40" s="39">
        <f t="shared" si="0"/>
        <v>0</v>
      </c>
    </row>
    <row r="41" spans="1:11" x14ac:dyDescent="0.35">
      <c r="A41" s="19" t="s">
        <v>62</v>
      </c>
      <c r="B41" s="5" t="s">
        <v>63</v>
      </c>
      <c r="C41" s="5"/>
      <c r="D41" s="34"/>
      <c r="E41" s="34"/>
      <c r="F41" s="34"/>
      <c r="G41" s="34"/>
      <c r="H41" s="34"/>
      <c r="I41" s="34"/>
      <c r="J41" s="36"/>
      <c r="K41" s="43"/>
    </row>
    <row r="42" spans="1:11" ht="15" thickBot="1" x14ac:dyDescent="0.4">
      <c r="A42" s="20" t="s">
        <v>64</v>
      </c>
      <c r="B42" s="9" t="s">
        <v>65</v>
      </c>
      <c r="C42" s="9"/>
      <c r="D42" s="35"/>
      <c r="E42" s="35"/>
      <c r="F42" s="35"/>
      <c r="G42" s="35"/>
      <c r="H42" s="35"/>
      <c r="I42" s="35"/>
      <c r="J42" s="37"/>
      <c r="K42" s="44"/>
    </row>
    <row r="43" spans="1:11" x14ac:dyDescent="0.35">
      <c r="A43" s="61" t="s">
        <v>229</v>
      </c>
      <c r="B43" s="62"/>
      <c r="C43" s="62"/>
      <c r="D43" s="62"/>
      <c r="E43" s="62"/>
      <c r="F43" s="62"/>
      <c r="G43" s="62"/>
      <c r="H43" s="62"/>
      <c r="I43" s="62"/>
      <c r="J43" s="62"/>
      <c r="K43" s="54">
        <f>SUM(K6:K42)</f>
        <v>0</v>
      </c>
    </row>
    <row r="44" spans="1:11" ht="36.75" customHeight="1" x14ac:dyDescent="0.35">
      <c r="A44" s="59" t="s">
        <v>148</v>
      </c>
      <c r="B44" s="60"/>
      <c r="C44" s="60"/>
      <c r="D44" s="60"/>
      <c r="E44" s="60"/>
      <c r="F44" s="60"/>
      <c r="G44" s="60"/>
      <c r="H44" s="60"/>
      <c r="I44" s="60"/>
      <c r="J44" s="60"/>
      <c r="K44" s="49">
        <v>71</v>
      </c>
    </row>
    <row r="45" spans="1:11" ht="15" thickBot="1" x14ac:dyDescent="0.4">
      <c r="A45" s="63" t="s">
        <v>230</v>
      </c>
      <c r="B45" s="64"/>
      <c r="C45" s="64"/>
      <c r="D45" s="64"/>
      <c r="E45" s="64"/>
      <c r="F45" s="64"/>
      <c r="G45" s="64"/>
      <c r="H45" s="64"/>
      <c r="I45" s="64"/>
      <c r="J45" s="64"/>
      <c r="K45" s="48">
        <f>K43*K44</f>
        <v>0</v>
      </c>
    </row>
    <row r="46" spans="1:11" ht="15" thickBot="1" x14ac:dyDescent="0.4">
      <c r="B46" s="2"/>
      <c r="G46" s="4"/>
      <c r="H46" s="4"/>
      <c r="I46" s="4"/>
      <c r="J46" s="3"/>
      <c r="K46" s="45"/>
    </row>
    <row r="47" spans="1:11" ht="26" x14ac:dyDescent="0.35">
      <c r="A47" s="50" t="s">
        <v>66</v>
      </c>
      <c r="B47" s="7"/>
      <c r="C47" s="6"/>
      <c r="D47" s="7"/>
      <c r="E47" s="7"/>
      <c r="F47" s="7"/>
      <c r="G47" s="7"/>
      <c r="H47" s="7"/>
      <c r="I47" s="7"/>
      <c r="J47" s="8"/>
      <c r="K47" s="46"/>
    </row>
    <row r="48" spans="1:11" x14ac:dyDescent="0.35">
      <c r="A48" s="24" t="s">
        <v>2</v>
      </c>
      <c r="J48" s="3"/>
      <c r="K48" s="47"/>
    </row>
    <row r="49" spans="1:11" x14ac:dyDescent="0.35">
      <c r="A49" s="55" t="s">
        <v>67</v>
      </c>
      <c r="B49" s="66" t="s">
        <v>68</v>
      </c>
      <c r="C49" s="10">
        <v>1</v>
      </c>
      <c r="D49" s="28"/>
      <c r="E49" s="28"/>
      <c r="F49" s="28"/>
      <c r="G49" s="28"/>
      <c r="H49" s="28"/>
      <c r="I49" s="5" t="s">
        <v>129</v>
      </c>
      <c r="J49" s="30"/>
      <c r="K49" s="53">
        <f>J49*C49</f>
        <v>0</v>
      </c>
    </row>
    <row r="50" spans="1:11" x14ac:dyDescent="0.35">
      <c r="A50" s="55" t="s">
        <v>69</v>
      </c>
      <c r="B50" s="66"/>
      <c r="C50" s="10">
        <v>1</v>
      </c>
      <c r="D50" s="28"/>
      <c r="E50" s="28"/>
      <c r="F50" s="28"/>
      <c r="G50" s="28"/>
      <c r="H50" s="28"/>
      <c r="I50" s="5" t="s">
        <v>130</v>
      </c>
      <c r="J50" s="30"/>
      <c r="K50" s="53">
        <f t="shared" ref="K50:K60" si="1">J50*C50</f>
        <v>0</v>
      </c>
    </row>
    <row r="51" spans="1:11" ht="18.649999999999999" customHeight="1" x14ac:dyDescent="0.35">
      <c r="A51" s="55" t="s">
        <v>70</v>
      </c>
      <c r="B51" s="66"/>
      <c r="C51" s="10">
        <v>1</v>
      </c>
      <c r="D51" s="28"/>
      <c r="E51" s="28"/>
      <c r="F51" s="28"/>
      <c r="G51" s="28"/>
      <c r="H51" s="28"/>
      <c r="I51" s="5" t="s">
        <v>131</v>
      </c>
      <c r="J51" s="30"/>
      <c r="K51" s="53">
        <f t="shared" si="1"/>
        <v>0</v>
      </c>
    </row>
    <row r="52" spans="1:11" ht="35.25" customHeight="1" x14ac:dyDescent="0.35">
      <c r="A52" s="22" t="s">
        <v>71</v>
      </c>
      <c r="B52" s="13" t="s">
        <v>72</v>
      </c>
      <c r="C52" s="13">
        <v>1</v>
      </c>
      <c r="D52" s="32"/>
      <c r="E52" s="32"/>
      <c r="F52" s="32"/>
      <c r="G52" s="32"/>
      <c r="H52" s="32"/>
      <c r="I52" s="14" t="s">
        <v>132</v>
      </c>
      <c r="J52" s="33"/>
      <c r="K52" s="42">
        <f t="shared" si="1"/>
        <v>0</v>
      </c>
    </row>
    <row r="53" spans="1:11" x14ac:dyDescent="0.35">
      <c r="A53" s="19" t="s">
        <v>73</v>
      </c>
      <c r="B53" s="11" t="s">
        <v>74</v>
      </c>
      <c r="C53" s="10">
        <v>1</v>
      </c>
      <c r="D53" s="28"/>
      <c r="E53" s="28"/>
      <c r="F53" s="28"/>
      <c r="G53" s="28"/>
      <c r="H53" s="28"/>
      <c r="I53" s="5" t="s">
        <v>133</v>
      </c>
      <c r="J53" s="30"/>
      <c r="K53" s="39">
        <f t="shared" si="1"/>
        <v>0</v>
      </c>
    </row>
    <row r="54" spans="1:11" x14ac:dyDescent="0.35">
      <c r="A54" s="23" t="s">
        <v>11</v>
      </c>
      <c r="B54" s="11" t="s">
        <v>75</v>
      </c>
      <c r="C54" s="10">
        <v>1</v>
      </c>
      <c r="D54" s="28"/>
      <c r="E54" s="28"/>
      <c r="F54" s="28"/>
      <c r="G54" s="28"/>
      <c r="H54" s="28"/>
      <c r="I54" s="5" t="s">
        <v>134</v>
      </c>
      <c r="J54" s="30"/>
      <c r="K54" s="39">
        <f t="shared" si="1"/>
        <v>0</v>
      </c>
    </row>
    <row r="55" spans="1:11" ht="52" customHeight="1" x14ac:dyDescent="0.35">
      <c r="A55" s="23" t="s">
        <v>76</v>
      </c>
      <c r="B55" s="11" t="s">
        <v>77</v>
      </c>
      <c r="C55" s="10">
        <v>1</v>
      </c>
      <c r="D55" s="28"/>
      <c r="E55" s="28"/>
      <c r="F55" s="28"/>
      <c r="G55" s="28"/>
      <c r="H55" s="28"/>
      <c r="I55" s="5" t="s">
        <v>135</v>
      </c>
      <c r="J55" s="30"/>
      <c r="K55" s="39">
        <f t="shared" si="1"/>
        <v>0</v>
      </c>
    </row>
    <row r="56" spans="1:11" ht="29" x14ac:dyDescent="0.35">
      <c r="A56" s="23" t="s">
        <v>78</v>
      </c>
      <c r="B56" s="10" t="s">
        <v>79</v>
      </c>
      <c r="C56" s="10">
        <v>1</v>
      </c>
      <c r="D56" s="28"/>
      <c r="E56" s="28"/>
      <c r="F56" s="28"/>
      <c r="G56" s="28"/>
      <c r="H56" s="28"/>
      <c r="I56" s="5" t="s">
        <v>136</v>
      </c>
      <c r="J56" s="30"/>
      <c r="K56" s="39">
        <f t="shared" si="1"/>
        <v>0</v>
      </c>
    </row>
    <row r="57" spans="1:11" ht="48" customHeight="1" x14ac:dyDescent="0.35">
      <c r="A57" s="19" t="s">
        <v>80</v>
      </c>
      <c r="B57" s="10" t="s">
        <v>81</v>
      </c>
      <c r="C57" s="10">
        <v>1</v>
      </c>
      <c r="D57" s="28"/>
      <c r="E57" s="28"/>
      <c r="F57" s="28"/>
      <c r="G57" s="28"/>
      <c r="H57" s="28"/>
      <c r="I57" s="5" t="s">
        <v>137</v>
      </c>
      <c r="J57" s="30"/>
      <c r="K57" s="39">
        <f t="shared" si="1"/>
        <v>0</v>
      </c>
    </row>
    <row r="58" spans="1:11" x14ac:dyDescent="0.35">
      <c r="A58" s="19" t="s">
        <v>82</v>
      </c>
      <c r="B58" s="10" t="s">
        <v>59</v>
      </c>
      <c r="C58" s="10">
        <v>1</v>
      </c>
      <c r="D58" s="28"/>
      <c r="E58" s="28"/>
      <c r="F58" s="28"/>
      <c r="G58" s="28"/>
      <c r="H58" s="28"/>
      <c r="I58" s="5" t="s">
        <v>138</v>
      </c>
      <c r="J58" s="30"/>
      <c r="K58" s="39">
        <f t="shared" si="1"/>
        <v>0</v>
      </c>
    </row>
    <row r="59" spans="1:11" x14ac:dyDescent="0.35">
      <c r="A59" s="19" t="s">
        <v>60</v>
      </c>
      <c r="B59" s="10"/>
      <c r="C59" s="10">
        <v>3</v>
      </c>
      <c r="D59" s="34"/>
      <c r="E59" s="34"/>
      <c r="F59" s="34"/>
      <c r="G59" s="34"/>
      <c r="H59" s="28"/>
      <c r="I59" s="34"/>
      <c r="J59" s="30"/>
      <c r="K59" s="39">
        <f t="shared" si="1"/>
        <v>0</v>
      </c>
    </row>
    <row r="60" spans="1:11" ht="15" thickBot="1" x14ac:dyDescent="0.4">
      <c r="A60" s="20" t="s">
        <v>61</v>
      </c>
      <c r="B60" s="12"/>
      <c r="C60" s="12">
        <v>1</v>
      </c>
      <c r="D60" s="35"/>
      <c r="E60" s="35"/>
      <c r="F60" s="35"/>
      <c r="G60" s="35"/>
      <c r="H60" s="28"/>
      <c r="I60" s="35"/>
      <c r="J60" s="30"/>
      <c r="K60" s="40">
        <f t="shared" si="1"/>
        <v>0</v>
      </c>
    </row>
    <row r="61" spans="1:11" x14ac:dyDescent="0.35">
      <c r="A61" s="61" t="s">
        <v>231</v>
      </c>
      <c r="B61" s="62"/>
      <c r="C61" s="62"/>
      <c r="D61" s="62"/>
      <c r="E61" s="62"/>
      <c r="F61" s="62"/>
      <c r="G61" s="62"/>
      <c r="H61" s="62"/>
      <c r="I61" s="62"/>
      <c r="J61" s="62"/>
      <c r="K61" s="54">
        <f>SUM(K49:K60)</f>
        <v>0</v>
      </c>
    </row>
    <row r="62" spans="1:11" ht="15" customHeight="1" x14ac:dyDescent="0.35">
      <c r="A62" s="59" t="s">
        <v>148</v>
      </c>
      <c r="B62" s="60"/>
      <c r="C62" s="60"/>
      <c r="D62" s="60"/>
      <c r="E62" s="60"/>
      <c r="F62" s="60"/>
      <c r="G62" s="60"/>
      <c r="H62" s="60"/>
      <c r="I62" s="60"/>
      <c r="J62" s="60"/>
      <c r="K62" s="49">
        <v>46</v>
      </c>
    </row>
    <row r="63" spans="1:11" ht="28.5" customHeight="1" thickBot="1" x14ac:dyDescent="0.4">
      <c r="A63" s="63" t="s">
        <v>232</v>
      </c>
      <c r="B63" s="64"/>
      <c r="C63" s="64"/>
      <c r="D63" s="64"/>
      <c r="E63" s="64"/>
      <c r="F63" s="64"/>
      <c r="G63" s="64"/>
      <c r="H63" s="64"/>
      <c r="I63" s="64"/>
      <c r="J63" s="64"/>
      <c r="K63" s="48">
        <f>K61*K62</f>
        <v>0</v>
      </c>
    </row>
    <row r="64" spans="1:11" ht="15" thickBot="1" x14ac:dyDescent="0.4">
      <c r="B64" s="2"/>
      <c r="J64" s="3"/>
      <c r="K64" s="45"/>
    </row>
    <row r="65" spans="1:11" ht="26" x14ac:dyDescent="0.35">
      <c r="A65" s="50" t="s">
        <v>152</v>
      </c>
      <c r="B65" s="7"/>
      <c r="C65" s="6"/>
      <c r="D65" s="7"/>
      <c r="E65" s="7"/>
      <c r="F65" s="7"/>
      <c r="G65" s="7"/>
      <c r="H65" s="7"/>
      <c r="I65" s="7"/>
      <c r="J65" s="8"/>
      <c r="K65" s="46"/>
    </row>
    <row r="66" spans="1:11" x14ac:dyDescent="0.35">
      <c r="A66" s="24" t="s">
        <v>2</v>
      </c>
      <c r="J66" s="3"/>
      <c r="K66" s="47"/>
    </row>
    <row r="67" spans="1:11" ht="29" x14ac:dyDescent="0.35">
      <c r="A67" s="19" t="s">
        <v>18</v>
      </c>
      <c r="B67" s="10" t="s">
        <v>19</v>
      </c>
      <c r="C67" s="5">
        <v>1</v>
      </c>
      <c r="D67" s="28"/>
      <c r="E67" s="28"/>
      <c r="F67" s="28"/>
      <c r="G67" s="28"/>
      <c r="H67" s="28"/>
      <c r="I67" s="5" t="s">
        <v>139</v>
      </c>
      <c r="J67" s="30"/>
      <c r="K67" s="39">
        <f>J67*C67</f>
        <v>0</v>
      </c>
    </row>
    <row r="68" spans="1:11" ht="43.5" x14ac:dyDescent="0.35">
      <c r="A68" s="19" t="s">
        <v>83</v>
      </c>
      <c r="B68" s="10" t="s">
        <v>84</v>
      </c>
      <c r="C68" s="5">
        <v>1</v>
      </c>
      <c r="D68" s="28"/>
      <c r="E68" s="28"/>
      <c r="F68" s="28"/>
      <c r="G68" s="28"/>
      <c r="H68" s="28"/>
      <c r="I68" s="5" t="s">
        <v>140</v>
      </c>
      <c r="J68" s="30"/>
      <c r="K68" s="39">
        <f t="shared" ref="K68:K71" si="2">J68*C68</f>
        <v>0</v>
      </c>
    </row>
    <row r="69" spans="1:11" ht="102.65" customHeight="1" x14ac:dyDescent="0.35">
      <c r="A69" s="19" t="s">
        <v>85</v>
      </c>
      <c r="B69" s="10" t="s">
        <v>86</v>
      </c>
      <c r="C69" s="5">
        <v>1</v>
      </c>
      <c r="D69" s="28"/>
      <c r="E69" s="28"/>
      <c r="F69" s="28"/>
      <c r="G69" s="28"/>
      <c r="H69" s="28"/>
      <c r="I69" s="5" t="s">
        <v>141</v>
      </c>
      <c r="J69" s="30"/>
      <c r="K69" s="39">
        <f t="shared" si="2"/>
        <v>0</v>
      </c>
    </row>
    <row r="70" spans="1:11" ht="29" x14ac:dyDescent="0.35">
      <c r="A70" s="19" t="s">
        <v>87</v>
      </c>
      <c r="B70" s="10" t="s">
        <v>88</v>
      </c>
      <c r="C70" s="5">
        <v>1</v>
      </c>
      <c r="D70" s="28"/>
      <c r="E70" s="28"/>
      <c r="F70" s="28"/>
      <c r="G70" s="28"/>
      <c r="H70" s="28"/>
      <c r="I70" s="5" t="s">
        <v>142</v>
      </c>
      <c r="J70" s="30"/>
      <c r="K70" s="39">
        <f t="shared" si="2"/>
        <v>0</v>
      </c>
    </row>
    <row r="71" spans="1:11" ht="40" thickBot="1" x14ac:dyDescent="0.4">
      <c r="A71" s="20" t="s">
        <v>89</v>
      </c>
      <c r="B71" s="11" t="s">
        <v>241</v>
      </c>
      <c r="C71" s="9">
        <v>1</v>
      </c>
      <c r="D71" s="29"/>
      <c r="E71" s="29"/>
      <c r="F71" s="29"/>
      <c r="G71" s="29"/>
      <c r="H71" s="29"/>
      <c r="I71" s="5" t="s">
        <v>143</v>
      </c>
      <c r="J71" s="31"/>
      <c r="K71" s="40">
        <f t="shared" si="2"/>
        <v>0</v>
      </c>
    </row>
    <row r="72" spans="1:11" x14ac:dyDescent="0.35">
      <c r="A72" s="61" t="s">
        <v>233</v>
      </c>
      <c r="B72" s="62"/>
      <c r="C72" s="62"/>
      <c r="D72" s="62"/>
      <c r="E72" s="62"/>
      <c r="F72" s="62"/>
      <c r="G72" s="62"/>
      <c r="H72" s="62"/>
      <c r="I72" s="62"/>
      <c r="J72" s="62"/>
      <c r="K72" s="54">
        <f>SUM(K67:K71)</f>
        <v>0</v>
      </c>
    </row>
    <row r="73" spans="1:11" ht="15" customHeight="1" x14ac:dyDescent="0.35">
      <c r="A73" s="59" t="s">
        <v>148</v>
      </c>
      <c r="B73" s="60"/>
      <c r="C73" s="60"/>
      <c r="D73" s="60"/>
      <c r="E73" s="60"/>
      <c r="F73" s="60"/>
      <c r="G73" s="60"/>
      <c r="H73" s="60"/>
      <c r="I73" s="60"/>
      <c r="J73" s="60"/>
      <c r="K73" s="49">
        <v>10</v>
      </c>
    </row>
    <row r="74" spans="1:11" ht="15" customHeight="1" thickBot="1" x14ac:dyDescent="0.4">
      <c r="A74" s="63" t="s">
        <v>234</v>
      </c>
      <c r="B74" s="64"/>
      <c r="C74" s="64"/>
      <c r="D74" s="64"/>
      <c r="E74" s="64"/>
      <c r="F74" s="64"/>
      <c r="G74" s="64"/>
      <c r="H74" s="64"/>
      <c r="I74" s="64"/>
      <c r="J74" s="64"/>
      <c r="K74" s="48">
        <f>K72*K73</f>
        <v>0</v>
      </c>
    </row>
    <row r="75" spans="1:11" ht="15" thickBot="1" x14ac:dyDescent="0.4">
      <c r="J75" s="3"/>
      <c r="K75" s="45"/>
    </row>
    <row r="76" spans="1:11" ht="26" x14ac:dyDescent="0.35">
      <c r="A76" s="50" t="s">
        <v>151</v>
      </c>
      <c r="B76" s="6"/>
      <c r="C76" s="6"/>
      <c r="D76" s="7"/>
      <c r="E76" s="7"/>
      <c r="F76" s="7"/>
      <c r="G76" s="7"/>
      <c r="H76" s="7"/>
      <c r="I76" s="7"/>
      <c r="J76" s="8"/>
      <c r="K76" s="46"/>
    </row>
    <row r="77" spans="1:11" x14ac:dyDescent="0.35">
      <c r="A77" s="24" t="s">
        <v>2</v>
      </c>
      <c r="J77" s="3"/>
      <c r="K77" s="47"/>
    </row>
    <row r="78" spans="1:11" ht="29" x14ac:dyDescent="0.35">
      <c r="A78" s="19" t="s">
        <v>18</v>
      </c>
      <c r="B78" s="10" t="s">
        <v>19</v>
      </c>
      <c r="C78" s="5">
        <v>1</v>
      </c>
      <c r="D78" s="28"/>
      <c r="E78" s="28"/>
      <c r="F78" s="28"/>
      <c r="G78" s="28"/>
      <c r="H78" s="28"/>
      <c r="I78" s="5" t="s">
        <v>144</v>
      </c>
      <c r="J78" s="30"/>
      <c r="K78" s="39">
        <f>J78*C78</f>
        <v>0</v>
      </c>
    </row>
    <row r="79" spans="1:11" ht="43.5" x14ac:dyDescent="0.35">
      <c r="A79" s="19" t="s">
        <v>83</v>
      </c>
      <c r="B79" s="10" t="s">
        <v>84</v>
      </c>
      <c r="C79" s="5">
        <v>1</v>
      </c>
      <c r="D79" s="28"/>
      <c r="E79" s="28"/>
      <c r="F79" s="28"/>
      <c r="G79" s="28"/>
      <c r="H79" s="28"/>
      <c r="I79" s="5" t="s">
        <v>145</v>
      </c>
      <c r="J79" s="30"/>
      <c r="K79" s="39">
        <f t="shared" ref="K79:K82" si="3">J79*C79</f>
        <v>0</v>
      </c>
    </row>
    <row r="80" spans="1:11" x14ac:dyDescent="0.35">
      <c r="A80" s="19" t="s">
        <v>90</v>
      </c>
      <c r="B80" s="10" t="s">
        <v>91</v>
      </c>
      <c r="C80" s="5">
        <v>1</v>
      </c>
      <c r="D80" s="28"/>
      <c r="E80" s="28"/>
      <c r="F80" s="28"/>
      <c r="G80" s="28"/>
      <c r="H80" s="28"/>
      <c r="I80" s="5" t="s">
        <v>146</v>
      </c>
      <c r="J80" s="30"/>
      <c r="K80" s="39">
        <f t="shared" si="3"/>
        <v>0</v>
      </c>
    </row>
    <row r="81" spans="1:11" ht="29" x14ac:dyDescent="0.35">
      <c r="A81" s="19" t="s">
        <v>87</v>
      </c>
      <c r="B81" s="10" t="s">
        <v>88</v>
      </c>
      <c r="C81" s="5">
        <v>1</v>
      </c>
      <c r="D81" s="28"/>
      <c r="E81" s="28"/>
      <c r="F81" s="28"/>
      <c r="G81" s="28"/>
      <c r="H81" s="28"/>
      <c r="I81" s="5" t="s">
        <v>147</v>
      </c>
      <c r="J81" s="30"/>
      <c r="K81" s="39">
        <f t="shared" si="3"/>
        <v>0</v>
      </c>
    </row>
    <row r="82" spans="1:11" ht="40" thickBot="1" x14ac:dyDescent="0.4">
      <c r="A82" s="20" t="s">
        <v>89</v>
      </c>
      <c r="B82" s="11" t="s">
        <v>241</v>
      </c>
      <c r="C82" s="9">
        <v>1</v>
      </c>
      <c r="D82" s="29"/>
      <c r="E82" s="29"/>
      <c r="F82" s="29"/>
      <c r="G82" s="29"/>
      <c r="H82" s="29"/>
      <c r="I82" s="5" t="s">
        <v>188</v>
      </c>
      <c r="J82" s="31"/>
      <c r="K82" s="40">
        <f t="shared" si="3"/>
        <v>0</v>
      </c>
    </row>
    <row r="83" spans="1:11" x14ac:dyDescent="0.35">
      <c r="A83" s="61" t="s">
        <v>237</v>
      </c>
      <c r="B83" s="62"/>
      <c r="C83" s="62"/>
      <c r="D83" s="62"/>
      <c r="E83" s="62"/>
      <c r="F83" s="62"/>
      <c r="G83" s="62"/>
      <c r="H83" s="62"/>
      <c r="I83" s="62"/>
      <c r="J83" s="62"/>
      <c r="K83" s="54">
        <f>SUM(K78:K82)</f>
        <v>0</v>
      </c>
    </row>
    <row r="84" spans="1:11" ht="15" customHeight="1" x14ac:dyDescent="0.35">
      <c r="A84" s="59" t="s">
        <v>148</v>
      </c>
      <c r="B84" s="60"/>
      <c r="C84" s="60"/>
      <c r="D84" s="60"/>
      <c r="E84" s="60"/>
      <c r="F84" s="60"/>
      <c r="G84" s="60"/>
      <c r="H84" s="60"/>
      <c r="I84" s="60"/>
      <c r="J84" s="60"/>
      <c r="K84" s="49">
        <v>10</v>
      </c>
    </row>
    <row r="85" spans="1:11" ht="15" thickBot="1" x14ac:dyDescent="0.4">
      <c r="A85" s="63" t="s">
        <v>235</v>
      </c>
      <c r="B85" s="64"/>
      <c r="C85" s="64"/>
      <c r="D85" s="64"/>
      <c r="E85" s="64"/>
      <c r="F85" s="64"/>
      <c r="G85" s="64"/>
      <c r="H85" s="64"/>
      <c r="I85" s="64"/>
      <c r="J85" s="64"/>
      <c r="K85" s="48">
        <f>K83*K84</f>
        <v>0</v>
      </c>
    </row>
    <row r="86" spans="1:11" ht="15" thickBot="1" x14ac:dyDescent="0.4">
      <c r="B86" s="2"/>
      <c r="G86" s="4"/>
      <c r="H86" s="4"/>
      <c r="I86" s="4"/>
      <c r="J86" s="3"/>
      <c r="K86" s="45"/>
    </row>
    <row r="87" spans="1:11" ht="26" x14ac:dyDescent="0.35">
      <c r="A87" s="50" t="s">
        <v>153</v>
      </c>
      <c r="B87" s="7"/>
      <c r="C87" s="6"/>
      <c r="D87" s="7"/>
      <c r="E87" s="7"/>
      <c r="F87" s="7"/>
      <c r="G87" s="7"/>
      <c r="H87" s="7"/>
      <c r="I87" s="7"/>
      <c r="J87" s="8"/>
      <c r="K87" s="46"/>
    </row>
    <row r="88" spans="1:11" x14ac:dyDescent="0.35">
      <c r="A88" s="24" t="s">
        <v>2</v>
      </c>
      <c r="J88" s="3"/>
      <c r="K88" s="47"/>
    </row>
    <row r="89" spans="1:11" ht="57" customHeight="1" x14ac:dyDescent="0.35">
      <c r="A89" s="19" t="s">
        <v>154</v>
      </c>
      <c r="B89" s="11" t="s">
        <v>254</v>
      </c>
      <c r="C89" s="10">
        <v>1</v>
      </c>
      <c r="D89" s="28"/>
      <c r="E89" s="28"/>
      <c r="F89" s="28"/>
      <c r="G89" s="28"/>
      <c r="H89" s="28"/>
      <c r="I89" s="5" t="s">
        <v>189</v>
      </c>
      <c r="J89" s="30"/>
      <c r="K89" s="39">
        <f>J89*C89</f>
        <v>0</v>
      </c>
    </row>
    <row r="90" spans="1:11" ht="25" x14ac:dyDescent="0.35">
      <c r="A90" s="19" t="s">
        <v>167</v>
      </c>
      <c r="B90" s="11" t="s">
        <v>242</v>
      </c>
      <c r="C90" s="10">
        <v>1</v>
      </c>
      <c r="D90" s="28"/>
      <c r="E90" s="28"/>
      <c r="F90" s="28"/>
      <c r="G90" s="28"/>
      <c r="H90" s="28"/>
      <c r="I90" s="5" t="s">
        <v>190</v>
      </c>
      <c r="J90" s="30"/>
      <c r="K90" s="39">
        <f t="shared" ref="K90:K109" si="4">J90*C90</f>
        <v>0</v>
      </c>
    </row>
    <row r="91" spans="1:11" x14ac:dyDescent="0.35">
      <c r="A91" s="20" t="s">
        <v>155</v>
      </c>
      <c r="B91" s="11" t="s">
        <v>244</v>
      </c>
      <c r="C91" s="12">
        <v>1</v>
      </c>
      <c r="D91" s="29"/>
      <c r="E91" s="29"/>
      <c r="F91" s="29"/>
      <c r="G91" s="29"/>
      <c r="H91" s="29"/>
      <c r="I91" s="5" t="s">
        <v>191</v>
      </c>
      <c r="J91" s="31"/>
      <c r="K91" s="40">
        <f t="shared" si="4"/>
        <v>0</v>
      </c>
    </row>
    <row r="92" spans="1:11" x14ac:dyDescent="0.35">
      <c r="A92" s="55" t="s">
        <v>168</v>
      </c>
      <c r="B92" s="11" t="s">
        <v>255</v>
      </c>
      <c r="C92" s="10">
        <v>1</v>
      </c>
      <c r="D92" s="28"/>
      <c r="E92" s="28"/>
      <c r="F92" s="28"/>
      <c r="G92" s="28"/>
      <c r="H92" s="28"/>
      <c r="I92" s="5" t="s">
        <v>192</v>
      </c>
      <c r="J92" s="30"/>
      <c r="K92" s="53">
        <f t="shared" si="4"/>
        <v>0</v>
      </c>
    </row>
    <row r="93" spans="1:11" ht="30" customHeight="1" x14ac:dyDescent="0.35">
      <c r="A93" s="19" t="s">
        <v>169</v>
      </c>
      <c r="B93" s="11" t="s">
        <v>243</v>
      </c>
      <c r="C93" s="10">
        <v>1</v>
      </c>
      <c r="D93" s="28"/>
      <c r="E93" s="28"/>
      <c r="F93" s="28"/>
      <c r="G93" s="28"/>
      <c r="H93" s="28"/>
      <c r="I93" s="5" t="s">
        <v>193</v>
      </c>
      <c r="J93" s="30"/>
      <c r="K93" s="39">
        <f t="shared" si="4"/>
        <v>0</v>
      </c>
    </row>
    <row r="94" spans="1:11" ht="25" x14ac:dyDescent="0.35">
      <c r="A94" s="23" t="s">
        <v>156</v>
      </c>
      <c r="B94" s="11" t="s">
        <v>256</v>
      </c>
      <c r="C94" s="10">
        <v>1</v>
      </c>
      <c r="D94" s="28"/>
      <c r="E94" s="28"/>
      <c r="F94" s="28"/>
      <c r="G94" s="28"/>
      <c r="H94" s="28"/>
      <c r="I94" s="5" t="s">
        <v>194</v>
      </c>
      <c r="J94" s="30"/>
      <c r="K94" s="39">
        <f t="shared" si="4"/>
        <v>0</v>
      </c>
    </row>
    <row r="95" spans="1:11" ht="25" x14ac:dyDescent="0.35">
      <c r="A95" s="23" t="s">
        <v>170</v>
      </c>
      <c r="B95" s="11" t="s">
        <v>257</v>
      </c>
      <c r="C95" s="10">
        <v>1</v>
      </c>
      <c r="D95" s="28"/>
      <c r="E95" s="28"/>
      <c r="F95" s="28"/>
      <c r="G95" s="28"/>
      <c r="H95" s="28"/>
      <c r="I95" s="5" t="s">
        <v>195</v>
      </c>
      <c r="J95" s="30"/>
      <c r="K95" s="39">
        <f t="shared" si="4"/>
        <v>0</v>
      </c>
    </row>
    <row r="96" spans="1:11" x14ac:dyDescent="0.35">
      <c r="A96" s="23" t="s">
        <v>157</v>
      </c>
      <c r="B96" s="11"/>
      <c r="C96" s="10">
        <v>1</v>
      </c>
      <c r="D96" s="28"/>
      <c r="E96" s="28"/>
      <c r="F96" s="28"/>
      <c r="G96" s="28"/>
      <c r="H96" s="28"/>
      <c r="I96" s="5" t="s">
        <v>196</v>
      </c>
      <c r="J96" s="30"/>
      <c r="K96" s="39">
        <f t="shared" si="4"/>
        <v>0</v>
      </c>
    </row>
    <row r="97" spans="1:11" ht="25" x14ac:dyDescent="0.35">
      <c r="A97" s="19" t="s">
        <v>158</v>
      </c>
      <c r="B97" s="11" t="s">
        <v>258</v>
      </c>
      <c r="C97" s="10">
        <v>1</v>
      </c>
      <c r="D97" s="28"/>
      <c r="E97" s="28"/>
      <c r="F97" s="28"/>
      <c r="G97" s="28"/>
      <c r="H97" s="28"/>
      <c r="I97" s="5" t="s">
        <v>197</v>
      </c>
      <c r="J97" s="30"/>
      <c r="K97" s="39">
        <f t="shared" si="4"/>
        <v>0</v>
      </c>
    </row>
    <row r="98" spans="1:11" x14ac:dyDescent="0.35">
      <c r="A98" s="19" t="s">
        <v>159</v>
      </c>
      <c r="B98" s="11" t="s">
        <v>259</v>
      </c>
      <c r="C98" s="10">
        <v>1</v>
      </c>
      <c r="D98" s="28"/>
      <c r="E98" s="28"/>
      <c r="F98" s="28"/>
      <c r="G98" s="28"/>
      <c r="H98" s="28"/>
      <c r="I98" s="5" t="s">
        <v>198</v>
      </c>
      <c r="J98" s="30"/>
      <c r="K98" s="39">
        <f t="shared" si="4"/>
        <v>0</v>
      </c>
    </row>
    <row r="99" spans="1:11" ht="25" x14ac:dyDescent="0.35">
      <c r="A99" s="19" t="s">
        <v>160</v>
      </c>
      <c r="B99" s="11" t="s">
        <v>263</v>
      </c>
      <c r="C99" s="10">
        <v>1</v>
      </c>
      <c r="D99" s="28"/>
      <c r="E99" s="28"/>
      <c r="F99" s="28"/>
      <c r="G99" s="28"/>
      <c r="H99" s="28"/>
      <c r="I99" s="5" t="s">
        <v>199</v>
      </c>
      <c r="J99" s="30"/>
      <c r="K99" s="39">
        <f t="shared" si="4"/>
        <v>0</v>
      </c>
    </row>
    <row r="100" spans="1:11" x14ac:dyDescent="0.35">
      <c r="A100" s="19" t="s">
        <v>171</v>
      </c>
      <c r="B100" s="11" t="s">
        <v>243</v>
      </c>
      <c r="C100" s="10">
        <v>1</v>
      </c>
      <c r="D100" s="28"/>
      <c r="E100" s="28"/>
      <c r="F100" s="28"/>
      <c r="G100" s="28"/>
      <c r="H100" s="28"/>
      <c r="I100" s="5" t="s">
        <v>200</v>
      </c>
      <c r="J100" s="30"/>
      <c r="K100" s="39">
        <f t="shared" si="4"/>
        <v>0</v>
      </c>
    </row>
    <row r="101" spans="1:11" ht="25" x14ac:dyDescent="0.35">
      <c r="A101" s="19" t="s">
        <v>161</v>
      </c>
      <c r="B101" s="11" t="s">
        <v>260</v>
      </c>
      <c r="C101" s="10">
        <v>1</v>
      </c>
      <c r="D101" s="28"/>
      <c r="E101" s="28"/>
      <c r="F101" s="28"/>
      <c r="G101" s="28"/>
      <c r="H101" s="28"/>
      <c r="I101" s="5" t="s">
        <v>201</v>
      </c>
      <c r="J101" s="30"/>
      <c r="K101" s="39">
        <f t="shared" si="4"/>
        <v>0</v>
      </c>
    </row>
    <row r="102" spans="1:11" x14ac:dyDescent="0.35">
      <c r="A102" s="19" t="s">
        <v>162</v>
      </c>
      <c r="B102" s="11" t="s">
        <v>261</v>
      </c>
      <c r="C102" s="10">
        <v>1</v>
      </c>
      <c r="D102" s="28"/>
      <c r="E102" s="28"/>
      <c r="F102" s="28"/>
      <c r="G102" s="28"/>
      <c r="H102" s="28"/>
      <c r="I102" s="5" t="s">
        <v>202</v>
      </c>
      <c r="J102" s="30"/>
      <c r="K102" s="39">
        <f t="shared" si="4"/>
        <v>0</v>
      </c>
    </row>
    <row r="103" spans="1:11" x14ac:dyDescent="0.35">
      <c r="A103" s="19" t="s">
        <v>172</v>
      </c>
      <c r="B103" s="11" t="s">
        <v>243</v>
      </c>
      <c r="C103" s="10">
        <v>1</v>
      </c>
      <c r="D103" s="28"/>
      <c r="E103" s="28"/>
      <c r="F103" s="28"/>
      <c r="G103" s="28"/>
      <c r="H103" s="28"/>
      <c r="I103" s="5" t="s">
        <v>203</v>
      </c>
      <c r="J103" s="30"/>
      <c r="K103" s="39">
        <f t="shared" si="4"/>
        <v>0</v>
      </c>
    </row>
    <row r="104" spans="1:11" ht="29" x14ac:dyDescent="0.35">
      <c r="A104" s="19" t="s">
        <v>173</v>
      </c>
      <c r="B104" s="11" t="s">
        <v>264</v>
      </c>
      <c r="C104" s="10">
        <v>1</v>
      </c>
      <c r="D104" s="28"/>
      <c r="E104" s="28"/>
      <c r="F104" s="28"/>
      <c r="G104" s="28"/>
      <c r="H104" s="28"/>
      <c r="I104" s="5" t="s">
        <v>204</v>
      </c>
      <c r="J104" s="30"/>
      <c r="K104" s="39">
        <f t="shared" si="4"/>
        <v>0</v>
      </c>
    </row>
    <row r="105" spans="1:11" ht="29" x14ac:dyDescent="0.35">
      <c r="A105" s="19" t="s">
        <v>163</v>
      </c>
      <c r="B105" s="11" t="s">
        <v>262</v>
      </c>
      <c r="C105" s="10">
        <v>1</v>
      </c>
      <c r="D105" s="28"/>
      <c r="E105" s="28"/>
      <c r="F105" s="28"/>
      <c r="G105" s="28"/>
      <c r="H105" s="28"/>
      <c r="I105" s="5" t="s">
        <v>205</v>
      </c>
      <c r="J105" s="30"/>
      <c r="K105" s="39">
        <f t="shared" si="4"/>
        <v>0</v>
      </c>
    </row>
    <row r="106" spans="1:11" ht="29" x14ac:dyDescent="0.35">
      <c r="A106" s="19" t="s">
        <v>164</v>
      </c>
      <c r="B106" s="11" t="s">
        <v>253</v>
      </c>
      <c r="C106" s="10">
        <v>1</v>
      </c>
      <c r="D106" s="28"/>
      <c r="E106" s="28"/>
      <c r="F106" s="28"/>
      <c r="G106" s="28"/>
      <c r="H106" s="28"/>
      <c r="I106" s="5" t="s">
        <v>206</v>
      </c>
      <c r="J106" s="30"/>
      <c r="K106" s="39">
        <f t="shared" si="4"/>
        <v>0</v>
      </c>
    </row>
    <row r="107" spans="1:11" ht="25" x14ac:dyDescent="0.35">
      <c r="A107" s="19" t="s">
        <v>28</v>
      </c>
      <c r="B107" s="11" t="s">
        <v>29</v>
      </c>
      <c r="C107" s="10">
        <v>1</v>
      </c>
      <c r="D107" s="28"/>
      <c r="E107" s="28"/>
      <c r="F107" s="28"/>
      <c r="G107" s="28"/>
      <c r="H107" s="28"/>
      <c r="I107" s="5" t="s">
        <v>207</v>
      </c>
      <c r="J107" s="30"/>
      <c r="K107" s="39">
        <f t="shared" si="4"/>
        <v>0</v>
      </c>
    </row>
    <row r="108" spans="1:11" x14ac:dyDescent="0.35">
      <c r="A108" s="19" t="s">
        <v>165</v>
      </c>
      <c r="B108" s="11" t="s">
        <v>245</v>
      </c>
      <c r="C108" s="10">
        <v>1</v>
      </c>
      <c r="D108" s="28"/>
      <c r="E108" s="28"/>
      <c r="F108" s="28"/>
      <c r="G108" s="28"/>
      <c r="H108" s="28"/>
      <c r="I108" s="5" t="s">
        <v>208</v>
      </c>
      <c r="J108" s="30"/>
      <c r="K108" s="39">
        <f t="shared" si="4"/>
        <v>0</v>
      </c>
    </row>
    <row r="109" spans="1:11" ht="35.25" customHeight="1" thickBot="1" x14ac:dyDescent="0.4">
      <c r="A109" s="19" t="s">
        <v>166</v>
      </c>
      <c r="B109" s="11"/>
      <c r="C109" s="10">
        <v>1</v>
      </c>
      <c r="D109" s="28"/>
      <c r="E109" s="28"/>
      <c r="F109" s="28"/>
      <c r="G109" s="28"/>
      <c r="H109" s="28"/>
      <c r="I109" s="5" t="s">
        <v>209</v>
      </c>
      <c r="J109" s="30"/>
      <c r="K109" s="39">
        <f t="shared" si="4"/>
        <v>0</v>
      </c>
    </row>
    <row r="110" spans="1:11" x14ac:dyDescent="0.35">
      <c r="A110" s="61" t="s">
        <v>238</v>
      </c>
      <c r="B110" s="62"/>
      <c r="C110" s="62"/>
      <c r="D110" s="62"/>
      <c r="E110" s="62"/>
      <c r="F110" s="62"/>
      <c r="G110" s="62"/>
      <c r="H110" s="62"/>
      <c r="I110" s="62"/>
      <c r="J110" s="62"/>
      <c r="K110" s="54">
        <f>SUM(K89:K109)</f>
        <v>0</v>
      </c>
    </row>
    <row r="111" spans="1:11" ht="15" customHeight="1" x14ac:dyDescent="0.35">
      <c r="A111" s="59" t="s">
        <v>148</v>
      </c>
      <c r="B111" s="60"/>
      <c r="C111" s="60"/>
      <c r="D111" s="60"/>
      <c r="E111" s="60"/>
      <c r="F111" s="60"/>
      <c r="G111" s="60"/>
      <c r="H111" s="60"/>
      <c r="I111" s="60"/>
      <c r="J111" s="60"/>
      <c r="K111" s="49">
        <v>46</v>
      </c>
    </row>
    <row r="112" spans="1:11" ht="28.5" customHeight="1" thickBot="1" x14ac:dyDescent="0.4">
      <c r="A112" s="63" t="s">
        <v>236</v>
      </c>
      <c r="B112" s="64"/>
      <c r="C112" s="64"/>
      <c r="D112" s="64"/>
      <c r="E112" s="64"/>
      <c r="F112" s="64"/>
      <c r="G112" s="64"/>
      <c r="H112" s="64"/>
      <c r="I112" s="64"/>
      <c r="J112" s="64"/>
      <c r="K112" s="48">
        <f>K110*K111</f>
        <v>0</v>
      </c>
    </row>
    <row r="113" spans="1:11" ht="15" thickBot="1" x14ac:dyDescent="0.4">
      <c r="B113" s="2"/>
      <c r="G113" s="4"/>
      <c r="H113" s="4"/>
      <c r="I113" s="4"/>
      <c r="J113" s="3"/>
      <c r="K113" s="45"/>
    </row>
    <row r="114" spans="1:11" ht="26" x14ac:dyDescent="0.35">
      <c r="A114" s="50" t="s">
        <v>174</v>
      </c>
      <c r="B114" s="7"/>
      <c r="C114" s="6"/>
      <c r="D114" s="7"/>
      <c r="E114" s="7"/>
      <c r="F114" s="7"/>
      <c r="G114" s="7"/>
      <c r="H114" s="7"/>
      <c r="I114" s="7"/>
      <c r="J114" s="8"/>
      <c r="K114" s="46"/>
    </row>
    <row r="115" spans="1:11" x14ac:dyDescent="0.35">
      <c r="A115" s="24" t="s">
        <v>2</v>
      </c>
      <c r="J115" s="3"/>
      <c r="K115" s="47"/>
    </row>
    <row r="116" spans="1:11" ht="49.5" customHeight="1" x14ac:dyDescent="0.35">
      <c r="A116" s="19" t="s">
        <v>246</v>
      </c>
      <c r="B116" s="11" t="s">
        <v>250</v>
      </c>
      <c r="C116" s="10">
        <v>1</v>
      </c>
      <c r="D116" s="28"/>
      <c r="E116" s="28"/>
      <c r="F116" s="28"/>
      <c r="G116" s="28"/>
      <c r="H116" s="28"/>
      <c r="I116" s="5" t="s">
        <v>210</v>
      </c>
      <c r="J116" s="30"/>
      <c r="K116" s="39">
        <f>J116*C116</f>
        <v>0</v>
      </c>
    </row>
    <row r="117" spans="1:11" x14ac:dyDescent="0.35">
      <c r="A117" s="19" t="s">
        <v>247</v>
      </c>
      <c r="B117" s="11"/>
      <c r="C117" s="10">
        <v>2</v>
      </c>
      <c r="D117" s="28"/>
      <c r="E117" s="28"/>
      <c r="F117" s="28"/>
      <c r="G117" s="28"/>
      <c r="H117" s="28"/>
      <c r="I117" s="5" t="s">
        <v>211</v>
      </c>
      <c r="J117" s="30"/>
      <c r="K117" s="39">
        <f t="shared" ref="K117:K130" si="5">J117*C117</f>
        <v>0</v>
      </c>
    </row>
    <row r="118" spans="1:11" ht="25" x14ac:dyDescent="0.35">
      <c r="A118" s="20" t="s">
        <v>175</v>
      </c>
      <c r="B118" s="11" t="s">
        <v>265</v>
      </c>
      <c r="C118" s="12">
        <v>1</v>
      </c>
      <c r="D118" s="29"/>
      <c r="E118" s="29"/>
      <c r="F118" s="29"/>
      <c r="G118" s="29"/>
      <c r="H118" s="29"/>
      <c r="I118" s="5" t="s">
        <v>212</v>
      </c>
      <c r="J118" s="31"/>
      <c r="K118" s="40">
        <f t="shared" si="5"/>
        <v>0</v>
      </c>
    </row>
    <row r="119" spans="1:11" x14ac:dyDescent="0.35">
      <c r="A119" s="55" t="s">
        <v>176</v>
      </c>
      <c r="B119" s="11"/>
      <c r="C119" s="10">
        <v>1</v>
      </c>
      <c r="D119" s="28"/>
      <c r="E119" s="28"/>
      <c r="F119" s="28"/>
      <c r="G119" s="28"/>
      <c r="H119" s="28"/>
      <c r="I119" s="5" t="s">
        <v>213</v>
      </c>
      <c r="J119" s="30"/>
      <c r="K119" s="53">
        <f t="shared" si="5"/>
        <v>0</v>
      </c>
    </row>
    <row r="120" spans="1:11" ht="47.25" customHeight="1" x14ac:dyDescent="0.35">
      <c r="A120" s="19" t="s">
        <v>177</v>
      </c>
      <c r="B120" s="11" t="s">
        <v>266</v>
      </c>
      <c r="C120" s="10">
        <v>1</v>
      </c>
      <c r="D120" s="28"/>
      <c r="E120" s="28"/>
      <c r="F120" s="28"/>
      <c r="G120" s="28"/>
      <c r="H120" s="28"/>
      <c r="I120" s="5" t="s">
        <v>214</v>
      </c>
      <c r="J120" s="30"/>
      <c r="K120" s="39">
        <f t="shared" si="5"/>
        <v>0</v>
      </c>
    </row>
    <row r="121" spans="1:11" x14ac:dyDescent="0.35">
      <c r="A121" s="23" t="s">
        <v>178</v>
      </c>
      <c r="B121" s="11"/>
      <c r="C121" s="10">
        <v>1</v>
      </c>
      <c r="D121" s="28"/>
      <c r="E121" s="28"/>
      <c r="F121" s="28"/>
      <c r="G121" s="28"/>
      <c r="H121" s="28"/>
      <c r="I121" s="5" t="s">
        <v>215</v>
      </c>
      <c r="J121" s="30"/>
      <c r="K121" s="39">
        <f t="shared" si="5"/>
        <v>0</v>
      </c>
    </row>
    <row r="122" spans="1:11" ht="25" x14ac:dyDescent="0.35">
      <c r="A122" s="23" t="s">
        <v>179</v>
      </c>
      <c r="B122" s="11"/>
      <c r="C122" s="10">
        <v>1</v>
      </c>
      <c r="D122" s="28"/>
      <c r="E122" s="28"/>
      <c r="F122" s="28"/>
      <c r="G122" s="28"/>
      <c r="H122" s="28"/>
      <c r="I122" s="5" t="s">
        <v>216</v>
      </c>
      <c r="J122" s="30"/>
      <c r="K122" s="39">
        <f t="shared" si="5"/>
        <v>0</v>
      </c>
    </row>
    <row r="123" spans="1:11" x14ac:dyDescent="0.35">
      <c r="A123" s="23" t="s">
        <v>180</v>
      </c>
      <c r="B123" s="11" t="s">
        <v>248</v>
      </c>
      <c r="C123" s="10">
        <v>1</v>
      </c>
      <c r="D123" s="28"/>
      <c r="E123" s="28"/>
      <c r="F123" s="28"/>
      <c r="G123" s="28"/>
      <c r="H123" s="28"/>
      <c r="I123" s="5" t="s">
        <v>217</v>
      </c>
      <c r="J123" s="30"/>
      <c r="K123" s="39">
        <f t="shared" si="5"/>
        <v>0</v>
      </c>
    </row>
    <row r="124" spans="1:11" x14ac:dyDescent="0.35">
      <c r="A124" s="19" t="s">
        <v>181</v>
      </c>
      <c r="B124" s="11" t="s">
        <v>252</v>
      </c>
      <c r="C124" s="58">
        <v>2</v>
      </c>
      <c r="D124" s="28"/>
      <c r="E124" s="28"/>
      <c r="F124" s="28"/>
      <c r="G124" s="28"/>
      <c r="H124" s="28"/>
      <c r="I124" s="5" t="s">
        <v>218</v>
      </c>
      <c r="J124" s="30"/>
      <c r="K124" s="39">
        <f t="shared" si="5"/>
        <v>0</v>
      </c>
    </row>
    <row r="125" spans="1:11" ht="29" x14ac:dyDescent="0.35">
      <c r="A125" s="19" t="s">
        <v>182</v>
      </c>
      <c r="B125" s="11" t="s">
        <v>251</v>
      </c>
      <c r="C125" s="10">
        <v>1</v>
      </c>
      <c r="D125" s="28"/>
      <c r="E125" s="28"/>
      <c r="F125" s="28"/>
      <c r="G125" s="28"/>
      <c r="H125" s="28"/>
      <c r="I125" s="5" t="s">
        <v>219</v>
      </c>
      <c r="J125" s="30"/>
      <c r="K125" s="39">
        <f t="shared" si="5"/>
        <v>0</v>
      </c>
    </row>
    <row r="126" spans="1:11" ht="29" x14ac:dyDescent="0.35">
      <c r="A126" s="19" t="s">
        <v>183</v>
      </c>
      <c r="B126" s="11" t="s">
        <v>267</v>
      </c>
      <c r="C126" s="10">
        <v>1</v>
      </c>
      <c r="D126" s="28"/>
      <c r="E126" s="28"/>
      <c r="F126" s="28"/>
      <c r="G126" s="28"/>
      <c r="H126" s="28"/>
      <c r="I126" s="5" t="s">
        <v>220</v>
      </c>
      <c r="J126" s="30"/>
      <c r="K126" s="39">
        <f t="shared" si="5"/>
        <v>0</v>
      </c>
    </row>
    <row r="127" spans="1:11" ht="29" x14ac:dyDescent="0.35">
      <c r="A127" s="19" t="s">
        <v>184</v>
      </c>
      <c r="B127" s="11"/>
      <c r="C127" s="10">
        <v>1</v>
      </c>
      <c r="D127" s="28"/>
      <c r="E127" s="28"/>
      <c r="F127" s="28"/>
      <c r="G127" s="28"/>
      <c r="H127" s="28"/>
      <c r="I127" s="5" t="s">
        <v>221</v>
      </c>
      <c r="J127" s="30"/>
      <c r="K127" s="39">
        <f t="shared" si="5"/>
        <v>0</v>
      </c>
    </row>
    <row r="128" spans="1:11" ht="25" x14ac:dyDescent="0.35">
      <c r="A128" s="19" t="s">
        <v>185</v>
      </c>
      <c r="B128" s="11" t="s">
        <v>268</v>
      </c>
      <c r="C128" s="10">
        <v>1</v>
      </c>
      <c r="D128" s="28"/>
      <c r="E128" s="28"/>
      <c r="F128" s="28"/>
      <c r="G128" s="28"/>
      <c r="H128" s="28"/>
      <c r="I128" s="5" t="s">
        <v>222</v>
      </c>
      <c r="J128" s="30"/>
      <c r="K128" s="39">
        <f t="shared" si="5"/>
        <v>0</v>
      </c>
    </row>
    <row r="129" spans="1:11" x14ac:dyDescent="0.35">
      <c r="A129" s="19" t="s">
        <v>186</v>
      </c>
      <c r="B129" s="11"/>
      <c r="C129" s="10">
        <v>1</v>
      </c>
      <c r="D129" s="28"/>
      <c r="E129" s="28"/>
      <c r="F129" s="28"/>
      <c r="G129" s="28"/>
      <c r="H129" s="28"/>
      <c r="I129" s="5" t="s">
        <v>223</v>
      </c>
      <c r="J129" s="30"/>
      <c r="K129" s="39">
        <f t="shared" si="5"/>
        <v>0</v>
      </c>
    </row>
    <row r="130" spans="1:11" ht="15" thickBot="1" x14ac:dyDescent="0.4">
      <c r="A130" s="19" t="s">
        <v>187</v>
      </c>
      <c r="B130" s="11" t="s">
        <v>249</v>
      </c>
      <c r="C130" s="10">
        <v>1</v>
      </c>
      <c r="D130" s="28"/>
      <c r="E130" s="28"/>
      <c r="F130" s="28"/>
      <c r="G130" s="28"/>
      <c r="H130" s="28"/>
      <c r="I130" s="5" t="s">
        <v>224</v>
      </c>
      <c r="J130" s="30"/>
      <c r="K130" s="39">
        <f t="shared" si="5"/>
        <v>0</v>
      </c>
    </row>
    <row r="131" spans="1:11" x14ac:dyDescent="0.35">
      <c r="A131" s="61" t="s">
        <v>239</v>
      </c>
      <c r="B131" s="62"/>
      <c r="C131" s="62"/>
      <c r="D131" s="62"/>
      <c r="E131" s="62"/>
      <c r="F131" s="62"/>
      <c r="G131" s="62"/>
      <c r="H131" s="62"/>
      <c r="I131" s="62"/>
      <c r="J131" s="62"/>
      <c r="K131" s="54">
        <f>SUM(K116:K130)</f>
        <v>0</v>
      </c>
    </row>
    <row r="132" spans="1:11" ht="15" customHeight="1" x14ac:dyDescent="0.35">
      <c r="A132" s="59" t="s">
        <v>148</v>
      </c>
      <c r="B132" s="60"/>
      <c r="C132" s="60"/>
      <c r="D132" s="60"/>
      <c r="E132" s="60"/>
      <c r="F132" s="60"/>
      <c r="G132" s="60"/>
      <c r="H132" s="60"/>
      <c r="I132" s="60"/>
      <c r="J132" s="60"/>
      <c r="K132" s="49">
        <v>46</v>
      </c>
    </row>
    <row r="133" spans="1:11" ht="28.5" customHeight="1" thickBot="1" x14ac:dyDescent="0.4">
      <c r="A133" s="63" t="s">
        <v>240</v>
      </c>
      <c r="B133" s="64"/>
      <c r="C133" s="64"/>
      <c r="D133" s="64"/>
      <c r="E133" s="64"/>
      <c r="F133" s="64"/>
      <c r="G133" s="64"/>
      <c r="H133" s="64"/>
      <c r="I133" s="64"/>
      <c r="J133" s="64"/>
      <c r="K133" s="48">
        <f>K132*K131</f>
        <v>0</v>
      </c>
    </row>
    <row r="135" spans="1:11" ht="15" thickBot="1" x14ac:dyDescent="0.4">
      <c r="A135" s="68" t="s">
        <v>269</v>
      </c>
      <c r="B135" s="69"/>
      <c r="C135" s="69"/>
      <c r="D135" s="69"/>
      <c r="E135" s="69"/>
      <c r="F135" s="69"/>
      <c r="G135" s="69"/>
      <c r="H135" s="69"/>
      <c r="I135" s="69"/>
      <c r="J135" s="69"/>
      <c r="K135" s="70">
        <f>K133+K112+K85+K74+K63+K45</f>
        <v>0</v>
      </c>
    </row>
  </sheetData>
  <mergeCells count="22">
    <mergeCell ref="A135:J135"/>
    <mergeCell ref="A133:J133"/>
    <mergeCell ref="A110:J110"/>
    <mergeCell ref="A111:J111"/>
    <mergeCell ref="A112:J112"/>
    <mergeCell ref="A131:J131"/>
    <mergeCell ref="A132:J132"/>
    <mergeCell ref="A84:J84"/>
    <mergeCell ref="A83:J83"/>
    <mergeCell ref="A85:J85"/>
    <mergeCell ref="A1:K1"/>
    <mergeCell ref="A74:J74"/>
    <mergeCell ref="A73:J73"/>
    <mergeCell ref="A72:J72"/>
    <mergeCell ref="A63:J63"/>
    <mergeCell ref="A62:J62"/>
    <mergeCell ref="A61:J61"/>
    <mergeCell ref="B6:B10"/>
    <mergeCell ref="B49:B51"/>
    <mergeCell ref="A45:J45"/>
    <mergeCell ref="A44:J44"/>
    <mergeCell ref="A43:J43"/>
  </mergeCells>
  <phoneticPr fontId="5" type="noConversion"/>
  <pageMargins left="0.7" right="0.7" top="0.75" bottom="0.75" header="0.3" footer="0.3"/>
  <pageSetup paperSize="9" scale="5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CCI Pays de la Loire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PINCHON Sebastien</dc:creator>
  <cp:lastModifiedBy>PINCHON Sebastien</cp:lastModifiedBy>
  <cp:lastPrinted>2025-03-14T10:08:01Z</cp:lastPrinted>
  <dcterms:created xsi:type="dcterms:W3CDTF">2021-04-01T14:42:31Z</dcterms:created>
  <dcterms:modified xsi:type="dcterms:W3CDTF">2025-03-14T10:08:06Z</dcterms:modified>
</cp:coreProperties>
</file>