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5"/>
  <workbookPr autoCompressPictures="0" defaultThemeVersion="124226"/>
  <mc:AlternateContent xmlns:mc="http://schemas.openxmlformats.org/markup-compatibility/2006">
    <mc:Choice Requires="x15">
      <x15ac:absPath xmlns:x15ac="http://schemas.microsoft.com/office/spreadsheetml/2010/11/ac" url="P:\SFA-MARCHES\PROD\PROCEDURES HA\expos\lire_le_ciel_2024-2025\soclage\dce\"/>
    </mc:Choice>
  </mc:AlternateContent>
  <xr:revisionPtr revIDLastSave="0" documentId="13_ncr:1_{C047C3F0-6D11-46A1-9285-6C529DDE7B7B}" xr6:coauthVersionLast="36" xr6:coauthVersionMax="36" xr10:uidLastSave="{00000000-0000-0000-0000-000000000000}"/>
  <bookViews>
    <workbookView xWindow="14640" yWindow="0" windowWidth="24240" windowHeight="13740" xr2:uid="{00000000-000D-0000-FFFF-FFFF00000000}"/>
  </bookViews>
  <sheets>
    <sheet name="Soclage" sheetId="1" r:id="rId1"/>
    <sheet name="Feuil1" sheetId="2" r:id="rId2"/>
  </sheets>
  <definedNames>
    <definedName name="_xlnm.Print_Area" localSheetId="0">Soclage!$A$1:$H$60</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F42" i="1" l="1"/>
  <c r="E42" i="1"/>
  <c r="F34" i="1"/>
  <c r="E34" i="1"/>
  <c r="E49" i="1"/>
  <c r="E11" i="1"/>
  <c r="E25" i="1"/>
  <c r="E35" i="1" l="1"/>
  <c r="D34" i="1"/>
  <c r="F49" i="1"/>
  <c r="F11" i="1" l="1"/>
  <c r="F25" i="1"/>
  <c r="F35" i="1" s="1"/>
  <c r="D11" i="1"/>
  <c r="D25" i="1"/>
  <c r="D35" i="1" s="1"/>
  <c r="F51" i="1" l="1"/>
  <c r="E51" i="1"/>
</calcChain>
</file>

<file path=xl/sharedStrings.xml><?xml version="1.0" encoding="utf-8"?>
<sst xmlns="http://schemas.openxmlformats.org/spreadsheetml/2006/main" count="93" uniqueCount="71">
  <si>
    <t>Désignations des prestations</t>
  </si>
  <si>
    <t>Qté</t>
  </si>
  <si>
    <t>Observations</t>
  </si>
  <si>
    <t>U</t>
  </si>
  <si>
    <t>NOM CANDIDAT</t>
  </si>
  <si>
    <t>€HT</t>
  </si>
  <si>
    <t>€TTC</t>
  </si>
  <si>
    <t>Date</t>
  </si>
  <si>
    <t>Préciser le nombre de jours et de personnes concernées</t>
  </si>
  <si>
    <t>Mucem</t>
  </si>
  <si>
    <t>Frais d'hébergement à Marseille</t>
  </si>
  <si>
    <t>Transport</t>
  </si>
  <si>
    <t>à compléter si nécessaire</t>
  </si>
  <si>
    <t>Prestations de soclage et montage des objets et œuvres de l'exposition « Lire le ciel »</t>
  </si>
  <si>
    <t>L'œuvre est composée de 15 carreaux individuels</t>
  </si>
  <si>
    <t xml:space="preserve">Si un autre matériaux que le carton est envisageable : à préciser. </t>
  </si>
  <si>
    <r>
      <t xml:space="preserve">SOCLAGE DE TYPE N°1 : Lutrin métal
</t>
    </r>
    <r>
      <rPr>
        <b/>
        <sz val="10"/>
        <rFont val="Arial"/>
        <family val="2"/>
      </rPr>
      <t xml:space="preserve">Œuvres n° 032_BIS, 053, 058, 059, 069, 071, 109, 114, 116, 286, 398, 399 </t>
    </r>
  </si>
  <si>
    <r>
      <t xml:space="preserve"> SOCLAGE DE TYPE N°4  : Montage de document sur carton de fond
</t>
    </r>
    <r>
      <rPr>
        <b/>
        <sz val="10"/>
        <rFont val="Arial"/>
        <family val="2"/>
      </rPr>
      <t>Œuvres n° 217, 219, 220</t>
    </r>
  </si>
  <si>
    <t>SOCLAGE TYPE n°7 : Tige murale  + cerclage dans vitrine murale
Œuvres n°250 à 270</t>
  </si>
  <si>
    <t>SOCLAGE DE TYPE n°8 : Pattes de stabilisation dans vitrine
Œuvres n° 31 et 191</t>
  </si>
  <si>
    <r>
      <t xml:space="preserve"> SOCLAGE DE TYPE N°9  : Système de matient des deux parties aux extrémitées enroulées, 40 cm visible. Interface vitrine/oeuvre
</t>
    </r>
    <r>
      <rPr>
        <b/>
        <sz val="10"/>
        <rFont val="Arial"/>
        <family val="2"/>
      </rPr>
      <t>Œuvres n° 117</t>
    </r>
  </si>
  <si>
    <t>Poste 1 : Aller-voir - PARIS</t>
  </si>
  <si>
    <t>!!! &gt; les lutrins de la BNF devront être fabriqués dans l'atelier du socleur en amont du chanier Mucem. Ils seront livrés terminés lors de l'installation au Mucem fin juin. 
Chiffrage de la fabrication + installation ligne 21</t>
  </si>
  <si>
    <t>!!! &gt; les deux soclages devront être fariqués dans l'atelier du socleur en amont du chantier Mucem. Ils seront livrés achevés lors de l'installation au Mucem fin juin.
Chiffrage de la fabrication + installation ligne 21 et ligne 32</t>
  </si>
  <si>
    <r>
      <t xml:space="preserve">SOCLAGE DE TYPE N°4 - Pattes de fixation et de sécurisation hors vitrine sur cimaise/podium
</t>
    </r>
    <r>
      <rPr>
        <b/>
        <sz val="10"/>
        <rFont val="Arial"/>
        <family val="2"/>
      </rPr>
      <t>Œuvres n° 004, 006, 007, 035, 068, 165, 188, 196, 212, 238, 308, 309, 330, 331, 395, 392</t>
    </r>
  </si>
  <si>
    <t xml:space="preserve">Poste 2 :  Installation des soclages fabriqués et des soclages  existants au Mucem </t>
  </si>
  <si>
    <r>
      <t xml:space="preserve">SOCLAGE Existant DE TYPE N°11 : Griffes gaignées + tige mural hors vitrine
</t>
    </r>
    <r>
      <rPr>
        <b/>
        <sz val="10"/>
        <rFont val="Arial"/>
        <family val="2"/>
      </rPr>
      <t xml:space="preserve">Œuvres n° </t>
    </r>
    <r>
      <rPr>
        <sz val="10"/>
        <rFont val="Arial"/>
        <family val="2"/>
      </rPr>
      <t>063</t>
    </r>
  </si>
  <si>
    <r>
      <t xml:space="preserve">SOCLAGE Existant DE TYPE N° 14 : Chaise métallique + pattes gaignées hors vitrine
</t>
    </r>
    <r>
      <rPr>
        <b/>
        <sz val="10"/>
        <rFont val="Arial"/>
        <family val="2"/>
      </rPr>
      <t>Œuvres n°  024, 028, 029, 051, 080 et  081</t>
    </r>
  </si>
  <si>
    <r>
      <t xml:space="preserve">SOCLAGE Existant DE TYPE N°15 : tige plafond
</t>
    </r>
    <r>
      <rPr>
        <b/>
        <sz val="10"/>
        <rFont val="Arial"/>
        <family val="2"/>
      </rPr>
      <t>Œuvres n°</t>
    </r>
    <r>
      <rPr>
        <sz val="10"/>
        <rFont val="Arial"/>
        <family val="2"/>
      </rPr>
      <t>378</t>
    </r>
  </si>
  <si>
    <r>
      <t xml:space="preserve">SOCLAGE Existant DE TYPE N° 16 : Griffes gainées + Tige sol dans vitrine
</t>
    </r>
    <r>
      <rPr>
        <b/>
        <sz val="10"/>
        <rFont val="Arial"/>
        <family val="2"/>
      </rPr>
      <t xml:space="preserve">Œuvres n° </t>
    </r>
    <r>
      <rPr>
        <sz val="10"/>
        <rFont val="Arial"/>
        <family val="2"/>
      </rPr>
      <t>009, 010, 011, 012, 013, 065</t>
    </r>
  </si>
  <si>
    <r>
      <t xml:space="preserve">SOCLAGE Existant  DE TYPE N°13 : Platine + cerclage ou pattes
</t>
    </r>
    <r>
      <rPr>
        <b/>
        <sz val="10"/>
        <rFont val="Arial"/>
        <family val="2"/>
      </rPr>
      <t>Œuvres n° 003, 049, 062, 082</t>
    </r>
  </si>
  <si>
    <r>
      <t xml:space="preserve">SOCLAGE DE TYPE N°3 : Tige sol + griffes gainées dans vitrine table/socle
</t>
    </r>
    <r>
      <rPr>
        <b/>
        <sz val="10"/>
        <rFont val="Arial"/>
        <family val="2"/>
      </rPr>
      <t>Œuvres n° 019, 020, 021, 022, 023, 112, 115, 142, 143, 145, 153, 167, 188, 290, 302, 333</t>
    </r>
  </si>
  <si>
    <t xml:space="preserve">Sous-total Poste 2.2 : Installation de 31 soclages existants au Mucem </t>
  </si>
  <si>
    <t>Poste 2.1 : Fabrication + mise en place des 93 nouveaux soclages - Annexe_1</t>
  </si>
  <si>
    <r>
      <t xml:space="preserve">SOCLAGE DE TYPE N°1 : Lutrin métal autoportant
</t>
    </r>
    <r>
      <rPr>
        <b/>
        <sz val="10"/>
        <rFont val="Arial"/>
        <family val="2"/>
      </rPr>
      <t xml:space="preserve">Œuvres n° 032_BIS, 053, 058, 059, 069, 071, 109, 114, 116, 286, 398, 399 </t>
    </r>
  </si>
  <si>
    <t>Jour</t>
  </si>
  <si>
    <t xml:space="preserve">Nom et qualité du signataire : </t>
  </si>
  <si>
    <t>Signature du Titulaire :</t>
  </si>
  <si>
    <t>Sous-total Poste 2.1 Fabrication + mise en place de 93 nouveaux soclages</t>
  </si>
  <si>
    <t>Unité</t>
  </si>
  <si>
    <t>Les quantités sont données à titre indicatif, il appartient au Prestataire de les vérifier.
Le nombre d'heures estimées par le Prestataire n'est pas contractuel (la Prestation correspond à une obligation de résultat associée à un montant forfaitaire).</t>
  </si>
  <si>
    <t>SOCLAGE DE TYPE n°6 : Tige murale + griffes gaignées dans vitrine murale
Œuvres n°025, 098, 101, 103, 104, 125, 166, 168</t>
  </si>
  <si>
    <t xml:space="preserve"> SOCLAGE DE TYPE N°5  : Découpe à la forme de mousse de plastazote
Œuvres n° 110</t>
  </si>
  <si>
    <t>Cellules à compléter</t>
  </si>
  <si>
    <t>Ensemble</t>
  </si>
  <si>
    <t>Prestation humaine d'installation des 31 soclages existants détaillés ci-dessous</t>
  </si>
  <si>
    <t>Prestation humaine de démontage et installation</t>
  </si>
  <si>
    <t>La prestation se déroule le 7/10/2025. Préciser le nombre de jours / homme</t>
  </si>
  <si>
    <t>Les lutrins auront déjà été réalisés. Le chiffrage de leur fabrication est noté dans les cellules E15, F15 et E16, F16 de la présente DPGF</t>
  </si>
  <si>
    <r>
      <t xml:space="preserve">SOCLAGE DE TYPE N°10 : </t>
    </r>
    <r>
      <rPr>
        <u/>
        <sz val="10"/>
        <rFont val="Arial"/>
        <family val="2"/>
      </rPr>
      <t>Equiper en plastazote les soclages existants</t>
    </r>
    <r>
      <rPr>
        <sz val="10"/>
        <rFont val="Arial"/>
        <family val="2"/>
      </rPr>
      <t xml:space="preserve">
</t>
    </r>
    <r>
      <rPr>
        <b/>
        <sz val="10"/>
        <rFont val="Arial"/>
        <family val="2"/>
      </rPr>
      <t xml:space="preserve">Œuvres n° </t>
    </r>
    <r>
      <rPr>
        <sz val="10"/>
        <rFont val="Arial"/>
        <family val="2"/>
      </rPr>
      <t>024, 028, 029, 062, 080</t>
    </r>
  </si>
  <si>
    <r>
      <t xml:space="preserve">Prix global </t>
    </r>
    <r>
      <rPr>
        <sz val="10"/>
        <rFont val="Arial"/>
        <family val="2"/>
      </rPr>
      <t>(fourniture, fabrication, mise en place)</t>
    </r>
  </si>
  <si>
    <r>
      <t xml:space="preserve">SOCLAGE DE TYPE N°2  : Lutrin </t>
    </r>
    <r>
      <rPr>
        <u/>
        <sz val="10"/>
        <rFont val="Arial"/>
        <family val="2"/>
      </rPr>
      <t>carton noir ou système léger</t>
    </r>
    <r>
      <rPr>
        <sz val="10"/>
        <rFont val="Arial"/>
        <family val="2"/>
      </rPr>
      <t xml:space="preserve">
</t>
    </r>
    <r>
      <rPr>
        <b/>
        <sz val="10"/>
        <rFont val="Arial"/>
        <family val="2"/>
      </rPr>
      <t>Œuvres n°</t>
    </r>
    <r>
      <rPr>
        <sz val="10"/>
        <rFont val="Arial"/>
        <family val="2"/>
      </rPr>
      <t xml:space="preserve"> 0</t>
    </r>
    <r>
      <rPr>
        <b/>
        <sz val="10"/>
        <rFont val="Arial"/>
        <family val="2"/>
      </rPr>
      <t>56, 121, 122, 123, 174, 175, 190, 218, 273, 274, 275, 284, 400</t>
    </r>
  </si>
  <si>
    <t>Préciser le nombre de jours et de personnes concernées pour la prestation d'installation. La typologie des soclages existants à installer est détaillée ci-dessous (ligne 28 à 33)</t>
  </si>
  <si>
    <r>
      <t xml:space="preserve">L'autel #049 sera installée en collaboration avec l'équipe des installateurs. </t>
    </r>
    <r>
      <rPr>
        <i/>
        <u/>
        <sz val="10"/>
        <rFont val="Arial"/>
        <family val="2"/>
      </rPr>
      <t>Utilisation d'un portique nécessaire.</t>
    </r>
    <r>
      <rPr>
        <i/>
        <sz val="10"/>
        <rFont val="Arial"/>
        <family val="2"/>
      </rPr>
      <t xml:space="preserve"> </t>
    </r>
  </si>
  <si>
    <t>Ne chiffrer sur cette ligne que la prestation d'équipement des socles existants en plastazote</t>
  </si>
  <si>
    <t xml:space="preserve">TOTAL POSTE 2 :  Installation des soclages fabriqués et des soclages  existants au Mucem  </t>
  </si>
  <si>
    <t xml:space="preserve">Poste 2.2 Installation de 31 soclages existants au Mucem </t>
  </si>
  <si>
    <t>TOTAL POSTE 1 : Aller-voir à Paris</t>
  </si>
  <si>
    <r>
      <t>Ouvrages BNF et MUCEM :</t>
    </r>
    <r>
      <rPr>
        <sz val="10"/>
        <rFont val="Arial"/>
        <family val="2"/>
      </rPr>
      <t xml:space="preserve">
 6 ouvrages à retirer (œuvres n°069, 032_BIS, 114, 071, 058, 286)  
 6 ouvrages à installer (œuvres n°400, 109, 398, 399, 053, 059)</t>
    </r>
  </si>
  <si>
    <t>Déplacement</t>
  </si>
  <si>
    <t>Autre</t>
  </si>
  <si>
    <t>Poste 4. DEMONTAGE ET INSTALLATION DES SOCLES DES OEUVRES EN ROTATION DU 7/10/25</t>
  </si>
  <si>
    <t>Poste 3 : FRAIS ANNEXES AVANT ROTATION (pour l'ensemble des œuvres)</t>
  </si>
  <si>
    <t>La prestation humaine d'installation de ces soclages est chiffrée en ligne 27</t>
  </si>
  <si>
    <t>Heures</t>
  </si>
  <si>
    <r>
      <t xml:space="preserve">Aller-Voir à la BNF pour 11 lutrins - </t>
    </r>
    <r>
      <rPr>
        <i/>
        <sz val="10"/>
        <rFont val="Arial"/>
        <family val="2"/>
      </rPr>
      <t>entre le 21 et le 30 avril 2025</t>
    </r>
    <r>
      <rPr>
        <sz val="10"/>
        <rFont val="Arial"/>
        <family val="2"/>
      </rPr>
      <t>. Prise de mesures - emprise des lutrins + photos des documents.</t>
    </r>
  </si>
  <si>
    <r>
      <t xml:space="preserve">Aller-voir à l'Institut du Monde Arabe pour 1 lutrin et le rouleau déplié - </t>
    </r>
    <r>
      <rPr>
        <i/>
        <sz val="10"/>
        <rFont val="Arial"/>
        <family val="2"/>
      </rPr>
      <t>entre le 21 et le 30 avril 2025</t>
    </r>
    <r>
      <rPr>
        <sz val="10"/>
        <rFont val="Arial"/>
        <family val="2"/>
      </rPr>
      <t>.  Prise de mesures - emprise des lutrins + photos des documents.</t>
    </r>
  </si>
  <si>
    <t>TOTAL POSTE 3 : frais annexe AVANT ROTATION</t>
  </si>
  <si>
    <t>TOTAL POSTE 4 : DEMONTAGE ET INSTALLATION ROTATION DU 7/10/25</t>
  </si>
  <si>
    <t>TOTAL</t>
  </si>
  <si>
    <t>ANNEXE FINANCIERE : DPGF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</si>
</sst>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quot; F&quot;_-;\-* #,##0.00&quot; F&quot;_-;_-* &quot;-&quot;??&quot; F&quot;_-;_-@_-"/>
    <numFmt numFmtId="165" formatCode="_ * #,##0.00_ \ [$€-1]_ ;_ * \-#,##0.00\ \ [$€-1]_ ;_ * &quot;-&quot;??_ \ [$€-1]_ ;_ @_ "/>
    <numFmt numFmtId="166" formatCode="#,##0.00\ &quot;€&quot;"/>
    <numFmt numFmtId="167" formatCode="#,##0\ &quot;€&quot;"/>
  </numFmts>
  <fonts count="25">
    <font>
      <sz val="11"/>
      <color theme="1"/>
      <name val="Calibri"/>
      <family val="2"/>
      <scheme val="minor"/>
    </font>
    <font>
      <sz val="9"/>
      <name val="Geneva"/>
    </font>
    <font>
      <sz val="9"/>
      <name val="Geneva"/>
      <family val="2"/>
    </font>
    <font>
      <sz val="8"/>
      <name val="Calibri"/>
      <family val="2"/>
      <scheme val="minor"/>
    </font>
    <font>
      <u/>
      <sz val="11"/>
      <color theme="10"/>
      <name val="Calibri"/>
      <family val="2"/>
      <scheme val="minor"/>
    </font>
    <font>
      <u/>
      <sz val="11"/>
      <color theme="11"/>
      <name val="Calibri"/>
      <family val="2"/>
      <scheme val="minor"/>
    </font>
    <font>
      <sz val="11"/>
      <color theme="1"/>
      <name val="Arial"/>
      <family val="2"/>
    </font>
    <font>
      <sz val="9"/>
      <name val="Arial"/>
      <family val="2"/>
    </font>
    <font>
      <b/>
      <sz val="9"/>
      <name val="Arial"/>
      <family val="2"/>
    </font>
    <font>
      <sz val="10"/>
      <name val="Arial"/>
      <family val="2"/>
    </font>
    <font>
      <b/>
      <sz val="11"/>
      <name val="Arial"/>
      <family val="2"/>
    </font>
    <font>
      <sz val="11"/>
      <name val="Arial"/>
      <family val="2"/>
    </font>
    <font>
      <b/>
      <sz val="10"/>
      <name val="Arial"/>
      <family val="2"/>
    </font>
    <font>
      <b/>
      <sz val="11"/>
      <color theme="1"/>
      <name val="Arial"/>
      <family val="2"/>
    </font>
    <font>
      <b/>
      <u/>
      <sz val="12"/>
      <color theme="1"/>
      <name val="Arial"/>
      <family val="2"/>
    </font>
    <font>
      <b/>
      <sz val="12"/>
      <color theme="1"/>
      <name val="Arial"/>
      <family val="2"/>
    </font>
    <font>
      <b/>
      <sz val="14"/>
      <name val="Arial"/>
      <family val="2"/>
    </font>
    <font>
      <i/>
      <sz val="10"/>
      <name val="Arial"/>
      <family val="2"/>
    </font>
    <font>
      <u/>
      <sz val="10"/>
      <color indexed="12"/>
      <name val="Verdana"/>
      <family val="2"/>
    </font>
    <font>
      <i/>
      <sz val="10"/>
      <color rgb="FFFF0000"/>
      <name val="Arial"/>
      <family val="2"/>
    </font>
    <font>
      <b/>
      <sz val="10"/>
      <color rgb="FFFF0000"/>
      <name val="Arial"/>
      <family val="2"/>
    </font>
    <font>
      <i/>
      <sz val="9"/>
      <name val="Arial"/>
      <family val="2"/>
    </font>
    <font>
      <u/>
      <sz val="10"/>
      <name val="Arial"/>
      <family val="2"/>
    </font>
    <font>
      <i/>
      <u/>
      <sz val="10"/>
      <name val="Arial"/>
      <family val="2"/>
    </font>
    <font>
      <i/>
      <u/>
      <sz val="10"/>
      <color rgb="FFFF0000"/>
      <name val="Arial"/>
      <family val="2"/>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FFFFCC"/>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rgb="FFD6E688"/>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4" tint="0.79998168889431442"/>
        <bgColor indexed="64"/>
      </patternFill>
    </fill>
  </fills>
  <borders count="89">
    <border>
      <left/>
      <right/>
      <top/>
      <bottom/>
      <diagonal/>
    </border>
    <border>
      <left style="medium">
        <color auto="1"/>
      </left>
      <right/>
      <top/>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medium">
        <color theme="1" tint="0.34998626667073579"/>
      </left>
      <right/>
      <top style="medium">
        <color theme="1" tint="0.34998626667073579"/>
      </top>
      <bottom/>
      <diagonal/>
    </border>
    <border>
      <left/>
      <right/>
      <top style="medium">
        <color theme="1" tint="0.34998626667073579"/>
      </top>
      <bottom/>
      <diagonal/>
    </border>
    <border>
      <left/>
      <right style="medium">
        <color theme="1" tint="0.34998626667073579"/>
      </right>
      <top style="medium">
        <color theme="1" tint="0.34998626667073579"/>
      </top>
      <bottom/>
      <diagonal/>
    </border>
    <border>
      <left style="medium">
        <color theme="1" tint="0.34998626667073579"/>
      </left>
      <right/>
      <top/>
      <bottom style="medium">
        <color theme="1" tint="0.34998626667073579"/>
      </bottom>
      <diagonal/>
    </border>
    <border>
      <left/>
      <right/>
      <top/>
      <bottom style="medium">
        <color theme="1" tint="0.34998626667073579"/>
      </bottom>
      <diagonal/>
    </border>
    <border>
      <left/>
      <right style="medium">
        <color theme="1" tint="0.34998626667073579"/>
      </right>
      <top/>
      <bottom style="medium">
        <color theme="1" tint="0.34998626667073579"/>
      </bottom>
      <diagonal/>
    </border>
    <border>
      <left style="medium">
        <color theme="1" tint="0.34998626667073579"/>
      </left>
      <right/>
      <top/>
      <bottom/>
      <diagonal/>
    </border>
    <border>
      <left/>
      <right style="medium">
        <color theme="1" tint="0.34998626667073579"/>
      </right>
      <top/>
      <bottom/>
      <diagonal/>
    </border>
    <border>
      <left style="thin">
        <color indexed="64"/>
      </left>
      <right style="thin">
        <color indexed="64"/>
      </right>
      <top style="thin">
        <color indexed="64"/>
      </top>
      <bottom style="thin">
        <color indexed="64"/>
      </bottom>
      <diagonal/>
    </border>
    <border>
      <left style="thin">
        <color theme="1" tint="0.34998626667073579"/>
      </left>
      <right style="thin">
        <color theme="1" tint="0.34998626667073579"/>
      </right>
      <top style="thin">
        <color theme="1" tint="0.34998626667073579"/>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tint="0.34998626667073579"/>
      </right>
      <top style="thin">
        <color theme="1" tint="0.34998626667073579"/>
      </top>
      <bottom style="thin">
        <color theme="1" tint="0.34998626667073579"/>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theme="1" tint="0.34998626667073579"/>
      </right>
      <top style="thin">
        <color theme="1" tint="0.34998626667073579"/>
      </top>
      <bottom style="thin">
        <color theme="1" tint="0.34998626667073579"/>
      </bottom>
      <diagonal/>
    </border>
    <border>
      <left style="thin">
        <color theme="1" tint="0.34998626667073579"/>
      </left>
      <right style="medium">
        <color indexed="64"/>
      </right>
      <top style="thin">
        <color theme="1" tint="0.34998626667073579"/>
      </top>
      <bottom style="thin">
        <color theme="1" tint="0.34998626667073579"/>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theme="1" tint="0.34998626667073579"/>
      </left>
      <right style="medium">
        <color indexed="64"/>
      </right>
      <top style="thin">
        <color theme="1" tint="0.34998626667073579"/>
      </top>
      <bottom/>
      <diagonal/>
    </border>
    <border>
      <left/>
      <right style="medium">
        <color indexed="64"/>
      </right>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theme="1" tint="0.34998626667073579"/>
      </top>
      <bottom style="thin">
        <color indexed="64"/>
      </bottom>
      <diagonal/>
    </border>
    <border>
      <left/>
      <right style="thin">
        <color theme="1" tint="0.34998626667073579"/>
      </right>
      <top style="thin">
        <color theme="1" tint="0.34998626667073579"/>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diagonalUp="1" diagonalDown="1">
      <left style="thin">
        <color theme="1" tint="0.34998626667073579"/>
      </left>
      <right style="thin">
        <color theme="1" tint="0.34998626667073579"/>
      </right>
      <top style="thin">
        <color theme="1" tint="0.34998626667073579"/>
      </top>
      <bottom style="thin">
        <color indexed="64"/>
      </bottom>
      <diagonal style="thin">
        <color theme="1" tint="0.34998626667073579"/>
      </diagonal>
    </border>
    <border diagonalUp="1" diagonalDown="1">
      <left style="thin">
        <color theme="1" tint="0.34998626667073579"/>
      </left>
      <right style="thin">
        <color theme="1" tint="0.34998626667073579"/>
      </right>
      <top style="thin">
        <color theme="1" tint="0.34998626667073579"/>
      </top>
      <bottom style="thin">
        <color theme="1" tint="0.34998626667073579"/>
      </bottom>
      <diagonal style="thin">
        <color theme="1" tint="0.34998626667073579"/>
      </diagonal>
    </border>
    <border>
      <left style="thin">
        <color theme="1" tint="0.34998626667073579"/>
      </left>
      <right/>
      <top style="thin">
        <color theme="1" tint="0.34998626667073579"/>
      </top>
      <bottom/>
      <diagonal/>
    </border>
    <border>
      <left style="thin">
        <color theme="1" tint="0.34998626667073579"/>
      </left>
      <right style="thin">
        <color theme="1" tint="0.34998626667073579"/>
      </right>
      <top/>
      <bottom/>
      <diagonal/>
    </border>
    <border>
      <left style="thin">
        <color theme="1" tint="0.34998626667073579"/>
      </left>
      <right style="thin">
        <color theme="1" tint="0.34998626667073579"/>
      </right>
      <top/>
      <bottom style="thin">
        <color indexed="64"/>
      </bottom>
      <diagonal/>
    </border>
    <border>
      <left/>
      <right style="thin">
        <color theme="1" tint="0.34998626667073579"/>
      </right>
      <top style="thin">
        <color theme="1" tint="0.34998626667073579"/>
      </top>
      <bottom/>
      <diagonal/>
    </border>
    <border>
      <left style="thin">
        <color theme="1" tint="0.34998626667073579"/>
      </left>
      <right/>
      <top style="thin">
        <color indexed="64"/>
      </top>
      <bottom/>
      <diagonal/>
    </border>
    <border>
      <left/>
      <right style="medium">
        <color indexed="64"/>
      </right>
      <top style="thin">
        <color indexed="64"/>
      </top>
      <bottom/>
      <diagonal/>
    </border>
    <border>
      <left style="thin">
        <color theme="1" tint="0.34998626667073579"/>
      </left>
      <right/>
      <top style="thin">
        <color theme="1" tint="0.34998626667073579"/>
      </top>
      <bottom style="thin">
        <color indexed="64"/>
      </bottom>
      <diagonal/>
    </border>
    <border>
      <left/>
      <right style="medium">
        <color indexed="64"/>
      </right>
      <top style="thin">
        <color theme="1" tint="0.34998626667073579"/>
      </top>
      <bottom style="thin">
        <color indexed="64"/>
      </bottom>
      <diagonal/>
    </border>
    <border>
      <left style="thin">
        <color theme="1" tint="0.34998626667073579"/>
      </left>
      <right/>
      <top style="thin">
        <color indexed="64"/>
      </top>
      <bottom style="thin">
        <color theme="1" tint="0.34998626667073579"/>
      </bottom>
      <diagonal/>
    </border>
    <border>
      <left/>
      <right style="medium">
        <color indexed="64"/>
      </right>
      <top style="thin">
        <color indexed="64"/>
      </top>
      <bottom style="thin">
        <color theme="1" tint="0.34998626667073579"/>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theme="1" tint="0.34998626667073579"/>
      </top>
      <bottom style="thin">
        <color theme="1" tint="0.34998626667073579"/>
      </bottom>
      <diagonal/>
    </border>
    <border>
      <left style="medium">
        <color indexed="64"/>
      </left>
      <right/>
      <top style="thin">
        <color theme="1" tint="0.34998626667073579"/>
      </top>
      <bottom/>
      <diagonal/>
    </border>
    <border>
      <left/>
      <right style="medium">
        <color indexed="64"/>
      </right>
      <top style="thin">
        <color theme="1" tint="0.34998626667073579"/>
      </top>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theme="1" tint="0.34998626667073579"/>
      </left>
      <right style="thin">
        <color theme="1" tint="0.34998626667073579"/>
      </right>
      <top style="medium">
        <color indexed="64"/>
      </top>
      <bottom style="thin">
        <color theme="1" tint="0.34998626667073579"/>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theme="1" tint="0.34998626667073579"/>
      </left>
      <right/>
      <top style="medium">
        <color indexed="64"/>
      </top>
      <bottom style="thin">
        <color indexed="64"/>
      </bottom>
      <diagonal/>
    </border>
    <border>
      <left style="thin">
        <color theme="1" tint="0.34998626667073579"/>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theme="1" tint="0.34998626667073579"/>
      </right>
      <top style="medium">
        <color indexed="64"/>
      </top>
      <bottom style="thin">
        <color theme="1" tint="0.34998626667073579"/>
      </bottom>
      <diagonal/>
    </border>
    <border>
      <left style="thin">
        <color theme="1" tint="0.34998626667073579"/>
      </left>
      <right/>
      <top style="medium">
        <color indexed="64"/>
      </top>
      <bottom/>
      <diagonal/>
    </border>
    <border>
      <left style="medium">
        <color indexed="64"/>
      </left>
      <right style="thin">
        <color theme="1" tint="0.34998626667073579"/>
      </right>
      <top style="thin">
        <color theme="1" tint="0.34998626667073579"/>
      </top>
      <bottom style="medium">
        <color indexed="64"/>
      </bottom>
      <diagonal/>
    </border>
    <border>
      <left style="thin">
        <color theme="1" tint="0.34998626667073579"/>
      </left>
      <right style="thin">
        <color theme="1" tint="0.34998626667073579"/>
      </right>
      <top style="thin">
        <color theme="1" tint="0.34998626667073579"/>
      </top>
      <bottom style="medium">
        <color indexed="64"/>
      </bottom>
      <diagonal/>
    </border>
    <border>
      <left style="thin">
        <color theme="1" tint="0.34998626667073579"/>
      </left>
      <right/>
      <top/>
      <bottom style="medium">
        <color indexed="64"/>
      </bottom>
      <diagonal/>
    </border>
    <border>
      <left/>
      <right/>
      <top style="medium">
        <color theme="1" tint="0.34998626667073579"/>
      </top>
      <bottom style="medium">
        <color indexed="64"/>
      </bottom>
      <diagonal/>
    </border>
  </borders>
  <cellStyleXfs count="15">
    <xf numFmtId="0" fontId="0" fillId="0" borderId="0"/>
    <xf numFmtId="0" fontId="1" fillId="0" borderId="0"/>
    <xf numFmtId="164" fontId="2" fillId="0" borderId="0" applyFont="0" applyFill="0" applyBorder="0" applyAlignment="0" applyProtection="0"/>
    <xf numFmtId="0" fontId="1"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18" fillId="0" borderId="0" applyNumberFormat="0" applyFill="0" applyBorder="0" applyAlignment="0" applyProtection="0">
      <alignment vertical="top"/>
      <protection locked="0"/>
    </xf>
  </cellStyleXfs>
  <cellXfs count="205">
    <xf numFmtId="0" fontId="0" fillId="0" borderId="0" xfId="0"/>
    <xf numFmtId="165" fontId="6" fillId="0" borderId="0" xfId="0" applyNumberFormat="1" applyFont="1"/>
    <xf numFmtId="0" fontId="9" fillId="0" borderId="0" xfId="0" applyFont="1" applyBorder="1" applyAlignment="1"/>
    <xf numFmtId="0" fontId="6" fillId="0" borderId="0" xfId="0" applyFont="1"/>
    <xf numFmtId="0" fontId="7" fillId="0" borderId="0" xfId="1" applyFont="1" applyBorder="1" applyAlignment="1">
      <alignment vertical="center" wrapText="1"/>
    </xf>
    <xf numFmtId="0" fontId="6" fillId="0" borderId="0" xfId="0" applyFont="1" applyBorder="1" applyAlignment="1">
      <alignment vertical="center" wrapText="1"/>
    </xf>
    <xf numFmtId="0" fontId="12" fillId="0" borderId="0" xfId="1" applyFont="1" applyFill="1" applyBorder="1" applyAlignment="1">
      <alignment horizontal="center" vertical="center" wrapText="1"/>
    </xf>
    <xf numFmtId="0" fontId="6" fillId="2" borderId="0" xfId="0" applyFont="1" applyFill="1"/>
    <xf numFmtId="0" fontId="9" fillId="2" borderId="0" xfId="0" applyFont="1" applyFill="1" applyBorder="1"/>
    <xf numFmtId="166" fontId="12" fillId="0" borderId="0" xfId="1" applyNumberFormat="1" applyFont="1" applyFill="1" applyBorder="1" applyAlignment="1">
      <alignment horizontal="center" vertical="center" wrapText="1"/>
    </xf>
    <xf numFmtId="165" fontId="7" fillId="0" borderId="0" xfId="0" applyNumberFormat="1" applyFont="1" applyBorder="1" applyAlignment="1">
      <alignment vertical="center"/>
    </xf>
    <xf numFmtId="165" fontId="7" fillId="0" borderId="0" xfId="0" applyNumberFormat="1" applyFont="1" applyAlignment="1">
      <alignment vertical="center"/>
    </xf>
    <xf numFmtId="167" fontId="7" fillId="0" borderId="0" xfId="0" applyNumberFormat="1" applyFont="1" applyBorder="1" applyAlignment="1">
      <alignment horizontal="center" vertical="center"/>
    </xf>
    <xf numFmtId="165" fontId="7" fillId="0" borderId="0" xfId="0" applyNumberFormat="1" applyFont="1" applyBorder="1" applyAlignment="1">
      <alignment horizontal="center" vertical="center"/>
    </xf>
    <xf numFmtId="165" fontId="9" fillId="0" borderId="0" xfId="0" applyNumberFormat="1" applyFont="1" applyAlignment="1">
      <alignment vertical="center"/>
    </xf>
    <xf numFmtId="0" fontId="9" fillId="0" borderId="1" xfId="0" applyFont="1" applyBorder="1" applyAlignment="1"/>
    <xf numFmtId="0" fontId="12" fillId="0" borderId="2" xfId="1" applyFont="1" applyFill="1" applyBorder="1" applyAlignment="1">
      <alignment horizontal="center" vertical="center" wrapText="1"/>
    </xf>
    <xf numFmtId="166" fontId="12" fillId="0" borderId="2" xfId="1" applyNumberFormat="1" applyFont="1" applyFill="1" applyBorder="1" applyAlignment="1">
      <alignment horizontal="center" vertical="center" wrapText="1"/>
    </xf>
    <xf numFmtId="0" fontId="9" fillId="0" borderId="0" xfId="0" applyFont="1" applyBorder="1" applyAlignment="1">
      <alignment vertical="center"/>
    </xf>
    <xf numFmtId="0" fontId="9" fillId="0" borderId="0" xfId="0" applyFont="1" applyBorder="1" applyAlignment="1">
      <alignment horizontal="center" vertical="center"/>
    </xf>
    <xf numFmtId="0" fontId="12" fillId="0" borderId="11" xfId="1" applyFont="1" applyFill="1" applyBorder="1" applyAlignment="1">
      <alignment horizontal="center" vertical="center" wrapText="1"/>
    </xf>
    <xf numFmtId="166" fontId="12" fillId="0" borderId="11" xfId="1" applyNumberFormat="1" applyFont="1" applyFill="1" applyBorder="1" applyAlignment="1">
      <alignment horizontal="center" vertical="center" wrapText="1"/>
    </xf>
    <xf numFmtId="0" fontId="7" fillId="0" borderId="0" xfId="1" applyFont="1" applyFill="1" applyBorder="1" applyAlignment="1">
      <alignment vertical="center" wrapText="1"/>
    </xf>
    <xf numFmtId="0" fontId="6" fillId="0" borderId="0" xfId="0" applyFont="1" applyFill="1" applyBorder="1" applyAlignment="1">
      <alignment horizontal="center" vertical="center"/>
    </xf>
    <xf numFmtId="0" fontId="12" fillId="0" borderId="0" xfId="0" applyFont="1" applyFill="1" applyBorder="1" applyAlignment="1">
      <alignment horizontal="center" vertical="center" wrapText="1"/>
    </xf>
    <xf numFmtId="0" fontId="6" fillId="0" borderId="0" xfId="0" applyFont="1" applyFill="1"/>
    <xf numFmtId="0" fontId="12" fillId="7" borderId="2" xfId="1" applyFont="1" applyFill="1" applyBorder="1" applyAlignment="1">
      <alignment horizontal="center" vertical="center" wrapText="1"/>
    </xf>
    <xf numFmtId="0" fontId="12" fillId="8" borderId="13" xfId="1" applyFont="1" applyFill="1" applyBorder="1" applyAlignment="1">
      <alignment vertical="center" wrapText="1"/>
    </xf>
    <xf numFmtId="0" fontId="12" fillId="0" borderId="19" xfId="1" applyFont="1" applyFill="1" applyBorder="1" applyAlignment="1">
      <alignment horizontal="center" vertical="center" wrapText="1"/>
    </xf>
    <xf numFmtId="0" fontId="17" fillId="2" borderId="24"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7" fillId="0" borderId="1" xfId="1" applyFont="1" applyFill="1" applyBorder="1" applyAlignment="1">
      <alignment vertical="center" wrapText="1"/>
    </xf>
    <xf numFmtId="0" fontId="12" fillId="0" borderId="29" xfId="0" applyFont="1" applyFill="1" applyBorder="1" applyAlignment="1">
      <alignment horizontal="center" vertical="center" wrapText="1"/>
    </xf>
    <xf numFmtId="165" fontId="12" fillId="0" borderId="0" xfId="0" applyNumberFormat="1" applyFont="1" applyAlignment="1">
      <alignment horizontal="left" vertical="center" wrapText="1"/>
    </xf>
    <xf numFmtId="0" fontId="16" fillId="4" borderId="3"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16" fillId="4" borderId="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0"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9" fillId="0" borderId="23" xfId="1" applyFont="1" applyFill="1" applyBorder="1" applyAlignment="1">
      <alignment vertical="center" wrapText="1"/>
    </xf>
    <xf numFmtId="0" fontId="9" fillId="0" borderId="2" xfId="1" applyFont="1" applyFill="1" applyBorder="1" applyAlignment="1">
      <alignment vertical="center" wrapText="1"/>
    </xf>
    <xf numFmtId="0" fontId="9" fillId="0" borderId="23" xfId="1" applyFont="1" applyFill="1" applyBorder="1" applyAlignment="1">
      <alignment horizontal="left" vertical="center" wrapText="1"/>
    </xf>
    <xf numFmtId="0" fontId="9" fillId="0" borderId="2" xfId="1" applyFont="1" applyFill="1" applyBorder="1" applyAlignment="1">
      <alignment horizontal="left" vertical="center" wrapText="1"/>
    </xf>
    <xf numFmtId="0" fontId="9" fillId="0" borderId="15" xfId="1" applyFont="1" applyFill="1" applyBorder="1" applyAlignment="1">
      <alignment horizontal="left" vertical="center" wrapText="1"/>
    </xf>
    <xf numFmtId="0" fontId="9" fillId="0" borderId="33" xfId="1" applyFont="1" applyFill="1" applyBorder="1" applyAlignment="1">
      <alignment vertical="center" wrapText="1"/>
    </xf>
    <xf numFmtId="0" fontId="9" fillId="0" borderId="34" xfId="1" applyFont="1" applyFill="1" applyBorder="1" applyAlignment="1">
      <alignment vertical="center" wrapText="1"/>
    </xf>
    <xf numFmtId="0" fontId="12" fillId="0" borderId="35" xfId="0" applyFont="1" applyBorder="1" applyAlignment="1">
      <alignment horizontal="right" vertical="center"/>
    </xf>
    <xf numFmtId="0" fontId="9" fillId="0" borderId="36" xfId="0" applyFont="1" applyBorder="1" applyAlignment="1">
      <alignment vertical="center"/>
    </xf>
    <xf numFmtId="0" fontId="9" fillId="0" borderId="36" xfId="0" applyFont="1" applyBorder="1" applyAlignment="1">
      <alignment horizontal="center" vertical="center"/>
    </xf>
    <xf numFmtId="167" fontId="12" fillId="0" borderId="37" xfId="0" applyNumberFormat="1" applyFont="1" applyBorder="1" applyAlignment="1">
      <alignment horizontal="center" vertical="center"/>
    </xf>
    <xf numFmtId="0" fontId="9" fillId="0" borderId="1" xfId="0" applyFont="1" applyBorder="1" applyAlignment="1">
      <alignment horizontal="right" vertical="center"/>
    </xf>
    <xf numFmtId="167" fontId="12" fillId="0" borderId="29" xfId="0" applyNumberFormat="1" applyFont="1" applyBorder="1" applyAlignment="1">
      <alignment horizontal="center" vertical="center"/>
    </xf>
    <xf numFmtId="0" fontId="9" fillId="0" borderId="1" xfId="0" applyFont="1" applyBorder="1" applyAlignment="1">
      <alignment vertical="center"/>
    </xf>
    <xf numFmtId="0" fontId="9" fillId="0" borderId="38" xfId="0" applyFont="1" applyBorder="1" applyAlignment="1">
      <alignment vertical="center"/>
    </xf>
    <xf numFmtId="0" fontId="9" fillId="0" borderId="39" xfId="0" applyFont="1" applyBorder="1" applyAlignment="1">
      <alignment vertical="center"/>
    </xf>
    <xf numFmtId="0" fontId="9" fillId="0" borderId="39" xfId="0" applyFont="1" applyBorder="1" applyAlignment="1">
      <alignment horizontal="center" vertical="center"/>
    </xf>
    <xf numFmtId="167" fontId="12" fillId="0" borderId="40" xfId="0" applyNumberFormat="1" applyFont="1" applyBorder="1" applyAlignment="1">
      <alignment horizontal="center" vertical="center"/>
    </xf>
    <xf numFmtId="0" fontId="9" fillId="5" borderId="23" xfId="1" applyFont="1" applyFill="1" applyBorder="1" applyAlignment="1">
      <alignment vertical="center" wrapText="1"/>
    </xf>
    <xf numFmtId="0" fontId="9" fillId="5" borderId="2" xfId="1" applyFont="1" applyFill="1" applyBorder="1" applyAlignment="1">
      <alignment vertical="center" wrapText="1"/>
    </xf>
    <xf numFmtId="0" fontId="21" fillId="2" borderId="14" xfId="1" applyFont="1" applyFill="1" applyBorder="1" applyAlignment="1">
      <alignment horizontal="left" vertical="center" wrapText="1"/>
    </xf>
    <xf numFmtId="0" fontId="8" fillId="2" borderId="14" xfId="1" applyFont="1" applyFill="1" applyBorder="1" applyAlignment="1">
      <alignment horizontal="right" vertical="center" wrapText="1"/>
    </xf>
    <xf numFmtId="0" fontId="12" fillId="9" borderId="11" xfId="1" applyFont="1" applyFill="1" applyBorder="1" applyAlignment="1">
      <alignment horizontal="center" vertical="center" wrapText="1"/>
    </xf>
    <xf numFmtId="166" fontId="12" fillId="9" borderId="11" xfId="1" applyNumberFormat="1" applyFont="1" applyFill="1" applyBorder="1" applyAlignment="1">
      <alignment horizontal="center" vertical="center" wrapText="1"/>
    </xf>
    <xf numFmtId="166" fontId="12" fillId="9" borderId="2" xfId="1" applyNumberFormat="1" applyFont="1" applyFill="1" applyBorder="1" applyAlignment="1">
      <alignment horizontal="center" vertical="center" wrapText="1"/>
    </xf>
    <xf numFmtId="0" fontId="12" fillId="2" borderId="2" xfId="1" applyFont="1" applyFill="1" applyBorder="1" applyAlignment="1">
      <alignment horizontal="center" vertical="center" wrapText="1"/>
    </xf>
    <xf numFmtId="0" fontId="12" fillId="0" borderId="25" xfId="1" applyFont="1" applyFill="1" applyBorder="1" applyAlignment="1">
      <alignment horizontal="left" vertical="center" wrapText="1"/>
    </xf>
    <xf numFmtId="0" fontId="12" fillId="0" borderId="14" xfId="1" applyFont="1" applyFill="1" applyBorder="1" applyAlignment="1">
      <alignment horizontal="left" vertical="center" wrapText="1"/>
    </xf>
    <xf numFmtId="0" fontId="8" fillId="0" borderId="2" xfId="1" applyFont="1" applyFill="1" applyBorder="1" applyAlignment="1">
      <alignment horizontal="center" vertical="center" wrapText="1"/>
    </xf>
    <xf numFmtId="0" fontId="12" fillId="2" borderId="12" xfId="1" applyFont="1" applyFill="1" applyBorder="1" applyAlignment="1">
      <alignment horizontal="center" vertical="center" wrapText="1"/>
    </xf>
    <xf numFmtId="0" fontId="12" fillId="8" borderId="44" xfId="1" applyFont="1" applyFill="1" applyBorder="1" applyAlignment="1">
      <alignment horizontal="left" vertical="center" wrapText="1"/>
    </xf>
    <xf numFmtId="0" fontId="12" fillId="8" borderId="41" xfId="1" applyFont="1" applyFill="1" applyBorder="1" applyAlignment="1">
      <alignment horizontal="left" vertical="center" wrapText="1"/>
    </xf>
    <xf numFmtId="0" fontId="12" fillId="8" borderId="16" xfId="1" applyFont="1" applyFill="1" applyBorder="1" applyAlignment="1">
      <alignment vertical="center" wrapText="1"/>
    </xf>
    <xf numFmtId="0" fontId="9" fillId="2" borderId="23" xfId="1" applyFont="1" applyFill="1" applyBorder="1" applyAlignment="1">
      <alignment vertical="center" wrapText="1"/>
    </xf>
    <xf numFmtId="0" fontId="9" fillId="2" borderId="2" xfId="1" applyFont="1" applyFill="1" applyBorder="1" applyAlignment="1">
      <alignment vertical="center" wrapText="1"/>
    </xf>
    <xf numFmtId="166" fontId="12" fillId="2" borderId="46" xfId="1" applyNumberFormat="1" applyFont="1" applyFill="1" applyBorder="1" applyAlignment="1">
      <alignment horizontal="center" vertical="center" wrapText="1"/>
    </xf>
    <xf numFmtId="166" fontId="12" fillId="2" borderId="45" xfId="1" applyNumberFormat="1" applyFont="1" applyFill="1" applyBorder="1" applyAlignment="1">
      <alignment horizontal="center" vertical="center" wrapText="1"/>
    </xf>
    <xf numFmtId="167" fontId="12" fillId="0" borderId="0" xfId="0" applyNumberFormat="1" applyFont="1" applyBorder="1" applyAlignment="1">
      <alignment horizontal="center" vertical="center"/>
    </xf>
    <xf numFmtId="0" fontId="17" fillId="0" borderId="51" xfId="1" applyFont="1" applyFill="1" applyBorder="1" applyAlignment="1">
      <alignment horizontal="center" vertical="center" wrapText="1"/>
    </xf>
    <xf numFmtId="0" fontId="17" fillId="0" borderId="52" xfId="1" applyFont="1" applyFill="1" applyBorder="1" applyAlignment="1">
      <alignment horizontal="center" vertical="center" wrapText="1"/>
    </xf>
    <xf numFmtId="166" fontId="12" fillId="2" borderId="53" xfId="1" applyNumberFormat="1" applyFont="1" applyFill="1" applyBorder="1" applyAlignment="1">
      <alignment horizontal="center" vertical="center" wrapText="1"/>
    </xf>
    <xf numFmtId="166" fontId="12" fillId="2" borderId="54" xfId="1" applyNumberFormat="1" applyFont="1" applyFill="1" applyBorder="1" applyAlignment="1">
      <alignment horizontal="center" vertical="center" wrapText="1"/>
    </xf>
    <xf numFmtId="0" fontId="17" fillId="0" borderId="55" xfId="1" applyFont="1" applyFill="1" applyBorder="1" applyAlignment="1">
      <alignment horizontal="center" vertical="center" wrapText="1"/>
    </xf>
    <xf numFmtId="0" fontId="17" fillId="0" borderId="56" xfId="1" applyFont="1" applyFill="1" applyBorder="1" applyAlignment="1">
      <alignment horizontal="center" vertical="center" wrapText="1"/>
    </xf>
    <xf numFmtId="0" fontId="19" fillId="2" borderId="55" xfId="1" applyFont="1" applyFill="1" applyBorder="1" applyAlignment="1">
      <alignment horizontal="center" vertical="center" wrapText="1"/>
    </xf>
    <xf numFmtId="0" fontId="24" fillId="2" borderId="24" xfId="1" applyFont="1" applyFill="1" applyBorder="1" applyAlignment="1">
      <alignment horizontal="center" vertical="center" wrapText="1"/>
    </xf>
    <xf numFmtId="166" fontId="20" fillId="2" borderId="12" xfId="1" applyNumberFormat="1" applyFont="1" applyFill="1" applyBorder="1" applyAlignment="1">
      <alignment horizontal="center" vertical="center" wrapText="1"/>
    </xf>
    <xf numFmtId="166" fontId="20" fillId="2" borderId="48" xfId="1" applyNumberFormat="1" applyFont="1" applyFill="1" applyBorder="1" applyAlignment="1">
      <alignment horizontal="center" vertical="center" wrapText="1"/>
    </xf>
    <xf numFmtId="166" fontId="20" fillId="2" borderId="49" xfId="1" applyNumberFormat="1" applyFont="1" applyFill="1" applyBorder="1" applyAlignment="1">
      <alignment horizontal="center" vertical="center" wrapText="1"/>
    </xf>
    <xf numFmtId="0" fontId="9" fillId="8" borderId="57" xfId="1" applyFont="1" applyFill="1" applyBorder="1" applyAlignment="1">
      <alignment horizontal="right" vertical="center" wrapText="1"/>
    </xf>
    <xf numFmtId="0" fontId="9" fillId="8" borderId="18" xfId="1" applyFont="1" applyFill="1" applyBorder="1" applyAlignment="1">
      <alignment horizontal="right" vertical="center" wrapText="1"/>
    </xf>
    <xf numFmtId="0" fontId="12" fillId="8" borderId="19" xfId="1" applyFont="1" applyFill="1" applyBorder="1" applyAlignment="1">
      <alignment horizontal="center" vertical="center" wrapText="1"/>
    </xf>
    <xf numFmtId="166" fontId="12" fillId="8" borderId="19" xfId="1" applyNumberFormat="1" applyFont="1" applyFill="1" applyBorder="1" applyAlignment="1">
      <alignment horizontal="center" vertical="center" wrapText="1"/>
    </xf>
    <xf numFmtId="0" fontId="10" fillId="8" borderId="58" xfId="1" applyFont="1" applyFill="1" applyBorder="1" applyAlignment="1">
      <alignment horizontal="right" vertical="center" wrapText="1"/>
    </xf>
    <xf numFmtId="0" fontId="10" fillId="8" borderId="59" xfId="1" applyFont="1" applyFill="1" applyBorder="1" applyAlignment="1">
      <alignment horizontal="right" vertical="center" wrapText="1"/>
    </xf>
    <xf numFmtId="0" fontId="12" fillId="8" borderId="60" xfId="1" applyFont="1" applyFill="1" applyBorder="1" applyAlignment="1">
      <alignment horizontal="center" vertical="center" wrapText="1"/>
    </xf>
    <xf numFmtId="166" fontId="10" fillId="8" borderId="60" xfId="1" applyNumberFormat="1" applyFont="1" applyFill="1" applyBorder="1" applyAlignment="1">
      <alignment horizontal="center" vertical="center" wrapText="1"/>
    </xf>
    <xf numFmtId="0" fontId="12" fillId="8" borderId="43" xfId="1" applyFont="1" applyFill="1" applyBorder="1" applyAlignment="1">
      <alignment vertical="center" wrapText="1"/>
    </xf>
    <xf numFmtId="0" fontId="12" fillId="8" borderId="61" xfId="1" applyFont="1" applyFill="1" applyBorder="1" applyAlignment="1">
      <alignment vertical="center" wrapText="1"/>
    </xf>
    <xf numFmtId="0" fontId="12" fillId="8" borderId="63" xfId="1" applyFont="1" applyFill="1" applyBorder="1" applyAlignment="1">
      <alignment horizontal="left" vertical="center" wrapText="1"/>
    </xf>
    <xf numFmtId="0" fontId="12" fillId="8" borderId="27" xfId="1" applyFont="1" applyFill="1" applyBorder="1" applyAlignment="1">
      <alignment vertical="center" wrapText="1"/>
    </xf>
    <xf numFmtId="0" fontId="10" fillId="6" borderId="20" xfId="1" applyFont="1" applyFill="1" applyBorder="1" applyAlignment="1">
      <alignment horizontal="left" vertical="center" wrapText="1"/>
    </xf>
    <xf numFmtId="0" fontId="10" fillId="6" borderId="21" xfId="1" applyFont="1" applyFill="1" applyBorder="1" applyAlignment="1">
      <alignment horizontal="left" vertical="center" wrapText="1"/>
    </xf>
    <xf numFmtId="0" fontId="12" fillId="6" borderId="22" xfId="1" applyFont="1" applyFill="1" applyBorder="1" applyAlignment="1">
      <alignment horizontal="center" vertical="center" wrapText="1"/>
    </xf>
    <xf numFmtId="166" fontId="12" fillId="6" borderId="22" xfId="1" applyNumberFormat="1" applyFont="1" applyFill="1" applyBorder="1" applyAlignment="1">
      <alignment horizontal="center" vertical="center" wrapText="1"/>
    </xf>
    <xf numFmtId="0" fontId="9" fillId="0" borderId="64" xfId="1" applyFont="1" applyFill="1" applyBorder="1" applyAlignment="1">
      <alignment horizontal="left" vertical="center" wrapText="1"/>
    </xf>
    <xf numFmtId="0" fontId="19" fillId="2" borderId="56" xfId="1" applyFont="1" applyFill="1" applyBorder="1" applyAlignment="1">
      <alignment horizontal="center" vertical="center" wrapText="1"/>
    </xf>
    <xf numFmtId="0" fontId="9" fillId="0" borderId="65" xfId="1" applyFont="1" applyFill="1" applyBorder="1" applyAlignment="1">
      <alignment horizontal="left" vertical="center" wrapText="1"/>
    </xf>
    <xf numFmtId="0" fontId="9" fillId="0" borderId="50" xfId="1" applyFont="1" applyFill="1" applyBorder="1" applyAlignment="1">
      <alignment horizontal="left" vertical="center" wrapText="1"/>
    </xf>
    <xf numFmtId="166" fontId="12" fillId="9" borderId="12" xfId="1" applyNumberFormat="1" applyFont="1" applyFill="1" applyBorder="1" applyAlignment="1">
      <alignment horizontal="center" vertical="center" wrapText="1"/>
    </xf>
    <xf numFmtId="0" fontId="19" fillId="2" borderId="47" xfId="1" applyFont="1" applyFill="1" applyBorder="1" applyAlignment="1">
      <alignment horizontal="center" vertical="center" wrapText="1"/>
    </xf>
    <xf numFmtId="0" fontId="19" fillId="2" borderId="66" xfId="1" applyFont="1" applyFill="1" applyBorder="1" applyAlignment="1">
      <alignment horizontal="center" vertical="center" wrapText="1"/>
    </xf>
    <xf numFmtId="0" fontId="10" fillId="6" borderId="58" xfId="1" applyFont="1" applyFill="1" applyBorder="1" applyAlignment="1">
      <alignment horizontal="right" vertical="center" wrapText="1"/>
    </xf>
    <xf numFmtId="0" fontId="10" fillId="6" borderId="59" xfId="1" applyFont="1" applyFill="1" applyBorder="1" applyAlignment="1">
      <alignment horizontal="right" vertical="center" wrapText="1"/>
    </xf>
    <xf numFmtId="0" fontId="12" fillId="6" borderId="60" xfId="1" applyFont="1" applyFill="1" applyBorder="1" applyAlignment="1">
      <alignment horizontal="center" vertical="center" wrapText="1"/>
    </xf>
    <xf numFmtId="166" fontId="10" fillId="6" borderId="60" xfId="1" applyNumberFormat="1" applyFont="1" applyFill="1" applyBorder="1" applyAlignment="1">
      <alignment horizontal="center" vertical="center" wrapText="1"/>
    </xf>
    <xf numFmtId="0" fontId="12" fillId="3" borderId="20" xfId="1" applyFont="1" applyFill="1" applyBorder="1" applyAlignment="1">
      <alignment horizontal="left" vertical="center" wrapText="1"/>
    </xf>
    <xf numFmtId="0" fontId="12" fillId="3" borderId="21" xfId="1" applyFont="1" applyFill="1" applyBorder="1" applyAlignment="1">
      <alignment horizontal="left" vertical="center" wrapText="1"/>
    </xf>
    <xf numFmtId="0" fontId="12" fillId="3" borderId="22" xfId="1" applyFont="1" applyFill="1" applyBorder="1" applyAlignment="1">
      <alignment horizontal="center" vertical="center" wrapText="1"/>
    </xf>
    <xf numFmtId="166" fontId="12" fillId="3" borderId="22" xfId="1" applyNumberFormat="1" applyFont="1" applyFill="1" applyBorder="1" applyAlignment="1">
      <alignment horizontal="center" vertical="center" wrapText="1"/>
    </xf>
    <xf numFmtId="0" fontId="21" fillId="2" borderId="25" xfId="1" applyFont="1" applyFill="1" applyBorder="1" applyAlignment="1">
      <alignment horizontal="left" vertical="center" wrapText="1"/>
    </xf>
    <xf numFmtId="0" fontId="8" fillId="2" borderId="25" xfId="1" applyFont="1" applyFill="1" applyBorder="1" applyAlignment="1">
      <alignment horizontal="right" vertical="center" wrapText="1"/>
    </xf>
    <xf numFmtId="0" fontId="17" fillId="0" borderId="13" xfId="1" applyFont="1" applyFill="1" applyBorder="1" applyAlignment="1">
      <alignment horizontal="center" vertical="center" wrapText="1"/>
    </xf>
    <xf numFmtId="0" fontId="17" fillId="0" borderId="27" xfId="1" applyFont="1" applyFill="1" applyBorder="1" applyAlignment="1">
      <alignment horizontal="center" vertical="center" wrapText="1"/>
    </xf>
    <xf numFmtId="166" fontId="12" fillId="2" borderId="13" xfId="1" applyNumberFormat="1" applyFont="1" applyFill="1" applyBorder="1" applyAlignment="1">
      <alignment horizontal="center" vertical="center" wrapText="1"/>
    </xf>
    <xf numFmtId="166" fontId="12" fillId="2" borderId="27" xfId="1" applyNumberFormat="1" applyFont="1" applyFill="1" applyBorder="1" applyAlignment="1">
      <alignment horizontal="center" vertical="center" wrapText="1"/>
    </xf>
    <xf numFmtId="0" fontId="12" fillId="2" borderId="67" xfId="1" applyFont="1" applyFill="1" applyBorder="1" applyAlignment="1">
      <alignment horizontal="right" vertical="center" wrapText="1"/>
    </xf>
    <xf numFmtId="166" fontId="12" fillId="9" borderId="19" xfId="1" applyNumberFormat="1" applyFont="1" applyFill="1" applyBorder="1" applyAlignment="1">
      <alignment horizontal="center" vertical="center" wrapText="1"/>
    </xf>
    <xf numFmtId="166" fontId="12" fillId="2" borderId="17" xfId="1" applyNumberFormat="1" applyFont="1" applyFill="1" applyBorder="1" applyAlignment="1">
      <alignment horizontal="center" vertical="center" wrapText="1"/>
    </xf>
    <xf numFmtId="166" fontId="12" fillId="2" borderId="52" xfId="1" applyNumberFormat="1" applyFont="1" applyFill="1" applyBorder="1" applyAlignment="1">
      <alignment horizontal="center" vertical="center" wrapText="1"/>
    </xf>
    <xf numFmtId="0" fontId="10" fillId="3" borderId="68" xfId="1" applyFont="1" applyFill="1" applyBorder="1" applyAlignment="1">
      <alignment horizontal="right" vertical="center" wrapText="1"/>
    </xf>
    <xf numFmtId="0" fontId="10" fillId="3" borderId="60" xfId="1" applyFont="1" applyFill="1" applyBorder="1" applyAlignment="1">
      <alignment horizontal="right" vertical="center" wrapText="1"/>
    </xf>
    <xf numFmtId="0" fontId="12" fillId="3" borderId="60" xfId="1" applyFont="1" applyFill="1" applyBorder="1" applyAlignment="1">
      <alignment horizontal="center" vertical="center" wrapText="1"/>
    </xf>
    <xf numFmtId="166" fontId="10" fillId="3" borderId="60" xfId="1" applyNumberFormat="1" applyFont="1" applyFill="1" applyBorder="1" applyAlignment="1">
      <alignment horizontal="center" vertical="center" wrapText="1"/>
    </xf>
    <xf numFmtId="166" fontId="12" fillId="3" borderId="30" xfId="1" applyNumberFormat="1" applyFont="1" applyFill="1" applyBorder="1" applyAlignment="1">
      <alignment horizontal="center" vertical="center" wrapText="1"/>
    </xf>
    <xf numFmtId="166" fontId="12" fillId="3" borderId="32" xfId="1" applyNumberFormat="1" applyFont="1" applyFill="1" applyBorder="1" applyAlignment="1">
      <alignment horizontal="center" vertical="center" wrapText="1"/>
    </xf>
    <xf numFmtId="0" fontId="12" fillId="2" borderId="16" xfId="1" applyFont="1" applyFill="1" applyBorder="1" applyAlignment="1">
      <alignment horizontal="right" vertical="center" wrapText="1"/>
    </xf>
    <xf numFmtId="0" fontId="12" fillId="2" borderId="70" xfId="1" applyFont="1" applyFill="1" applyBorder="1" applyAlignment="1">
      <alignment horizontal="center" vertical="center" wrapText="1"/>
    </xf>
    <xf numFmtId="0" fontId="12" fillId="2" borderId="71" xfId="1" applyFont="1" applyFill="1" applyBorder="1" applyAlignment="1">
      <alignment horizontal="center" vertical="center" wrapText="1"/>
    </xf>
    <xf numFmtId="0" fontId="12" fillId="2" borderId="72" xfId="1" applyFont="1" applyFill="1" applyBorder="1" applyAlignment="1">
      <alignment horizontal="center" vertical="center" wrapText="1"/>
    </xf>
    <xf numFmtId="166" fontId="12" fillId="3" borderId="43" xfId="1" applyNumberFormat="1" applyFont="1" applyFill="1" applyBorder="1" applyAlignment="1">
      <alignment horizontal="center" vertical="center" wrapText="1"/>
    </xf>
    <xf numFmtId="166" fontId="12" fillId="3" borderId="62" xfId="1" applyNumberFormat="1" applyFont="1" applyFill="1" applyBorder="1" applyAlignment="1">
      <alignment horizontal="center" vertical="center" wrapText="1"/>
    </xf>
    <xf numFmtId="0" fontId="20" fillId="5" borderId="73" xfId="1" applyFont="1" applyFill="1" applyBorder="1" applyAlignment="1">
      <alignment horizontal="center" vertical="center" wrapText="1"/>
    </xf>
    <xf numFmtId="0" fontId="20" fillId="5" borderId="62" xfId="1" applyFont="1" applyFill="1" applyBorder="1" applyAlignment="1">
      <alignment horizontal="center" vertical="center" wrapText="1"/>
    </xf>
    <xf numFmtId="166" fontId="10" fillId="4" borderId="74" xfId="0" applyNumberFormat="1" applyFont="1" applyFill="1" applyBorder="1" applyAlignment="1">
      <alignment horizontal="center"/>
    </xf>
    <xf numFmtId="0" fontId="10" fillId="4" borderId="58" xfId="0" applyFont="1" applyFill="1" applyBorder="1" applyAlignment="1">
      <alignment horizontal="left" vertical="center"/>
    </xf>
    <xf numFmtId="0" fontId="10" fillId="4" borderId="31" xfId="0" applyFont="1" applyFill="1" applyBorder="1" applyAlignment="1">
      <alignment horizontal="left" vertical="center"/>
    </xf>
    <xf numFmtId="166" fontId="10" fillId="4" borderId="31" xfId="0" applyNumberFormat="1" applyFont="1" applyFill="1" applyBorder="1" applyAlignment="1">
      <alignment horizontal="center"/>
    </xf>
    <xf numFmtId="0" fontId="10" fillId="4" borderId="60" xfId="0" applyFont="1" applyFill="1" applyBorder="1" applyAlignment="1">
      <alignment vertical="center"/>
    </xf>
    <xf numFmtId="0" fontId="8" fillId="2" borderId="57" xfId="1" applyFont="1" applyFill="1" applyBorder="1" applyAlignment="1">
      <alignment horizontal="right" vertical="center" wrapText="1"/>
    </xf>
    <xf numFmtId="0" fontId="8" fillId="2" borderId="18" xfId="1" applyFont="1" applyFill="1" applyBorder="1" applyAlignment="1">
      <alignment horizontal="right" vertical="center" wrapText="1"/>
    </xf>
    <xf numFmtId="166" fontId="12" fillId="9" borderId="17" xfId="1" applyNumberFormat="1" applyFont="1" applyFill="1" applyBorder="1" applyAlignment="1">
      <alignment horizontal="center" vertical="center" wrapText="1"/>
    </xf>
    <xf numFmtId="0" fontId="17" fillId="0" borderId="52" xfId="1" applyFont="1" applyFill="1" applyBorder="1" applyAlignment="1">
      <alignment horizontal="center" vertical="center" wrapText="1"/>
    </xf>
    <xf numFmtId="0" fontId="10" fillId="11" borderId="68" xfId="1" applyFont="1" applyFill="1" applyBorder="1" applyAlignment="1">
      <alignment horizontal="right" vertical="center" wrapText="1"/>
    </xf>
    <xf numFmtId="0" fontId="10" fillId="11" borderId="60" xfId="1" applyFont="1" applyFill="1" applyBorder="1" applyAlignment="1">
      <alignment horizontal="right" vertical="center" wrapText="1"/>
    </xf>
    <xf numFmtId="0" fontId="12" fillId="11" borderId="60" xfId="1" applyFont="1" applyFill="1" applyBorder="1" applyAlignment="1">
      <alignment horizontal="center" vertical="center" wrapText="1"/>
    </xf>
    <xf numFmtId="166" fontId="10" fillId="11" borderId="60" xfId="1" applyNumberFormat="1" applyFont="1" applyFill="1" applyBorder="1" applyAlignment="1">
      <alignment horizontal="center" vertical="center" wrapText="1"/>
    </xf>
    <xf numFmtId="166" fontId="12" fillId="11" borderId="30" xfId="1" applyNumberFormat="1" applyFont="1" applyFill="1" applyBorder="1" applyAlignment="1">
      <alignment horizontal="center" vertical="center" wrapText="1"/>
    </xf>
    <xf numFmtId="166" fontId="12" fillId="11" borderId="32" xfId="1" applyNumberFormat="1" applyFont="1" applyFill="1" applyBorder="1" applyAlignment="1">
      <alignment horizontal="center" vertical="center" wrapText="1"/>
    </xf>
    <xf numFmtId="0" fontId="12" fillId="11" borderId="20" xfId="1" applyFont="1" applyFill="1" applyBorder="1" applyAlignment="1">
      <alignment horizontal="left" vertical="center" wrapText="1"/>
    </xf>
    <xf numFmtId="0" fontId="9" fillId="11" borderId="21" xfId="1" applyFont="1" applyFill="1" applyBorder="1" applyAlignment="1">
      <alignment horizontal="left" vertical="center" wrapText="1"/>
    </xf>
    <xf numFmtId="0" fontId="12" fillId="11" borderId="22" xfId="1" applyFont="1" applyFill="1" applyBorder="1" applyAlignment="1">
      <alignment horizontal="center" vertical="center" wrapText="1"/>
    </xf>
    <xf numFmtId="0" fontId="12" fillId="11" borderId="69" xfId="0" applyFont="1" applyFill="1" applyBorder="1" applyAlignment="1">
      <alignment horizontal="center" vertical="center" wrapText="1"/>
    </xf>
    <xf numFmtId="0" fontId="12" fillId="8" borderId="62" xfId="1" applyFont="1" applyFill="1" applyBorder="1" applyAlignment="1">
      <alignment horizontal="center" vertical="center" wrapText="1"/>
    </xf>
    <xf numFmtId="0" fontId="10" fillId="8" borderId="20" xfId="1" applyFont="1" applyFill="1" applyBorder="1" applyAlignment="1">
      <alignment vertical="center"/>
    </xf>
    <xf numFmtId="0" fontId="10" fillId="8" borderId="21" xfId="1" applyFont="1" applyFill="1" applyBorder="1" applyAlignment="1">
      <alignment vertical="center"/>
    </xf>
    <xf numFmtId="0" fontId="12" fillId="8" borderId="44" xfId="1" applyFont="1" applyFill="1" applyBorder="1" applyAlignment="1">
      <alignment vertical="center" wrapText="1"/>
    </xf>
    <xf numFmtId="0" fontId="12" fillId="8" borderId="41" xfId="1" applyFont="1" applyFill="1" applyBorder="1" applyAlignment="1">
      <alignment vertical="center" wrapText="1"/>
    </xf>
    <xf numFmtId="0" fontId="9" fillId="8" borderId="76" xfId="1" applyFont="1" applyFill="1" applyBorder="1" applyAlignment="1">
      <alignment horizontal="right" vertical="center" wrapText="1"/>
    </xf>
    <xf numFmtId="0" fontId="9" fillId="8" borderId="77" xfId="1" applyFont="1" applyFill="1" applyBorder="1" applyAlignment="1">
      <alignment horizontal="right" vertical="center" wrapText="1"/>
    </xf>
    <xf numFmtId="0" fontId="12" fillId="8" borderId="78" xfId="1" applyFont="1" applyFill="1" applyBorder="1" applyAlignment="1">
      <alignment horizontal="center" vertical="center" wrapText="1"/>
    </xf>
    <xf numFmtId="166" fontId="12" fillId="8" borderId="78" xfId="1" applyNumberFormat="1" applyFont="1" applyFill="1" applyBorder="1" applyAlignment="1">
      <alignment horizontal="center" vertical="center" wrapText="1"/>
    </xf>
    <xf numFmtId="166" fontId="12" fillId="8" borderId="79" xfId="1" applyNumberFormat="1" applyFont="1" applyFill="1" applyBorder="1" applyAlignment="1">
      <alignment horizontal="center" vertical="center" wrapText="1"/>
    </xf>
    <xf numFmtId="166" fontId="12" fillId="8" borderId="80" xfId="1" applyNumberFormat="1" applyFont="1" applyFill="1" applyBorder="1" applyAlignment="1">
      <alignment horizontal="center" vertical="center" wrapText="1"/>
    </xf>
    <xf numFmtId="0" fontId="12" fillId="8" borderId="81" xfId="1" applyFont="1" applyFill="1" applyBorder="1" applyAlignment="1">
      <alignment horizontal="center" vertical="center" wrapText="1"/>
    </xf>
    <xf numFmtId="0" fontId="12" fillId="8" borderId="82" xfId="1" applyFont="1" applyFill="1" applyBorder="1" applyAlignment="1">
      <alignment horizontal="center" vertical="center" wrapText="1"/>
    </xf>
    <xf numFmtId="0" fontId="13" fillId="9" borderId="35" xfId="0" applyFont="1" applyFill="1" applyBorder="1" applyAlignment="1">
      <alignment horizontal="center"/>
    </xf>
    <xf numFmtId="0" fontId="13" fillId="9" borderId="36" xfId="0" applyFont="1" applyFill="1" applyBorder="1" applyAlignment="1">
      <alignment horizontal="center"/>
    </xf>
    <xf numFmtId="0" fontId="13" fillId="9" borderId="37" xfId="0" applyFont="1" applyFill="1" applyBorder="1" applyAlignment="1">
      <alignment horizontal="center"/>
    </xf>
    <xf numFmtId="0" fontId="10" fillId="10" borderId="83" xfId="0" applyFont="1" applyFill="1" applyBorder="1" applyAlignment="1">
      <alignment horizontal="center" vertical="center"/>
    </xf>
    <xf numFmtId="0" fontId="11" fillId="10" borderId="69" xfId="0" applyFont="1" applyFill="1" applyBorder="1" applyAlignment="1">
      <alignment horizontal="center" vertical="center"/>
    </xf>
    <xf numFmtId="0" fontId="12" fillId="10" borderId="69" xfId="0" applyFont="1" applyFill="1" applyBorder="1" applyAlignment="1">
      <alignment horizontal="center" vertical="center"/>
    </xf>
    <xf numFmtId="0" fontId="12" fillId="10" borderId="69" xfId="0" applyFont="1" applyFill="1" applyBorder="1" applyAlignment="1">
      <alignment horizontal="center" vertical="center" wrapText="1"/>
    </xf>
    <xf numFmtId="0" fontId="12" fillId="10" borderId="84" xfId="0" applyFont="1" applyFill="1" applyBorder="1" applyAlignment="1">
      <alignment horizontal="center" vertical="center" wrapText="1"/>
    </xf>
    <xf numFmtId="0" fontId="12" fillId="10" borderId="37" xfId="0" applyFont="1" applyFill="1" applyBorder="1" applyAlignment="1">
      <alignment horizontal="center" vertical="center" wrapText="1"/>
    </xf>
    <xf numFmtId="0" fontId="11" fillId="10" borderId="85" xfId="0" applyFont="1" applyFill="1" applyBorder="1" applyAlignment="1">
      <alignment horizontal="center" vertical="center"/>
    </xf>
    <xf numFmtId="0" fontId="11" fillId="10" borderId="86" xfId="0" applyFont="1" applyFill="1" applyBorder="1" applyAlignment="1">
      <alignment horizontal="center" vertical="center"/>
    </xf>
    <xf numFmtId="0" fontId="6" fillId="10" borderId="86" xfId="0" applyFont="1" applyFill="1" applyBorder="1" applyAlignment="1">
      <alignment horizontal="center" vertical="center"/>
    </xf>
    <xf numFmtId="0" fontId="12" fillId="10" borderId="86" xfId="0" applyFont="1" applyFill="1" applyBorder="1" applyAlignment="1">
      <alignment horizontal="center" vertical="center" wrapText="1"/>
    </xf>
    <xf numFmtId="0" fontId="12" fillId="10" borderId="87" xfId="0" applyFont="1" applyFill="1" applyBorder="1" applyAlignment="1">
      <alignment horizontal="center" vertical="center" wrapText="1"/>
    </xf>
    <xf numFmtId="0" fontId="12" fillId="10" borderId="40" xfId="0" applyFont="1" applyFill="1" applyBorder="1" applyAlignment="1">
      <alignment horizontal="center" vertical="center" wrapText="1"/>
    </xf>
    <xf numFmtId="166" fontId="12" fillId="8" borderId="42" xfId="1" applyNumberFormat="1" applyFont="1" applyFill="1" applyBorder="1" applyAlignment="1">
      <alignment horizontal="center" vertical="center" wrapText="1"/>
    </xf>
    <xf numFmtId="166" fontId="12" fillId="8" borderId="75" xfId="1" applyNumberFormat="1" applyFont="1" applyFill="1" applyBorder="1" applyAlignment="1">
      <alignment horizontal="center" vertical="center" wrapText="1"/>
    </xf>
    <xf numFmtId="166" fontId="12" fillId="8" borderId="30" xfId="1" applyNumberFormat="1" applyFont="1" applyFill="1" applyBorder="1" applyAlignment="1">
      <alignment horizontal="center" vertical="center" wrapText="1"/>
    </xf>
    <xf numFmtId="166" fontId="12" fillId="8" borderId="32" xfId="1" applyNumberFormat="1" applyFont="1" applyFill="1" applyBorder="1" applyAlignment="1">
      <alignment horizontal="center" vertical="center" wrapText="1"/>
    </xf>
    <xf numFmtId="166" fontId="12" fillId="6" borderId="30" xfId="1" applyNumberFormat="1" applyFont="1" applyFill="1" applyBorder="1" applyAlignment="1">
      <alignment horizontal="center" vertical="center" wrapText="1"/>
    </xf>
    <xf numFmtId="166" fontId="12" fillId="6" borderId="32" xfId="1" applyNumberFormat="1" applyFont="1" applyFill="1" applyBorder="1" applyAlignment="1">
      <alignment horizontal="center" vertical="center" wrapText="1"/>
    </xf>
    <xf numFmtId="166" fontId="12" fillId="6" borderId="43" xfId="1" applyNumberFormat="1" applyFont="1" applyFill="1" applyBorder="1" applyAlignment="1">
      <alignment horizontal="center" vertical="center" wrapText="1"/>
    </xf>
    <xf numFmtId="166" fontId="12" fillId="6" borderId="62" xfId="1" applyNumberFormat="1" applyFont="1" applyFill="1" applyBorder="1" applyAlignment="1">
      <alignment horizontal="center" vertical="center" wrapText="1"/>
    </xf>
    <xf numFmtId="0" fontId="12" fillId="9" borderId="88" xfId="1" applyFont="1" applyFill="1" applyBorder="1" applyAlignment="1">
      <alignment horizontal="center" vertical="center" wrapText="1"/>
    </xf>
    <xf numFmtId="0" fontId="15" fillId="12" borderId="6" xfId="0" applyFont="1" applyFill="1" applyBorder="1" applyAlignment="1">
      <alignment horizontal="center" vertical="center" wrapText="1"/>
    </xf>
    <xf numFmtId="0" fontId="15" fillId="12" borderId="7" xfId="0" applyFont="1" applyFill="1" applyBorder="1" applyAlignment="1">
      <alignment horizontal="center" vertical="center" wrapText="1"/>
    </xf>
    <xf numFmtId="0" fontId="15" fillId="12" borderId="8" xfId="0" applyFont="1" applyFill="1" applyBorder="1" applyAlignment="1">
      <alignment horizontal="center" vertical="center" wrapText="1"/>
    </xf>
  </cellXfs>
  <cellStyles count="15">
    <cellStyle name="Lien hypertexte" xfId="4" builtinId="8" hidden="1"/>
    <cellStyle name="Lien hypertexte" xfId="6" builtinId="8" hidden="1"/>
    <cellStyle name="Lien hypertexte" xfId="8" builtinId="8" hidden="1"/>
    <cellStyle name="Lien hypertexte" xfId="10" builtinId="8" hidden="1"/>
    <cellStyle name="Lien hypertexte" xfId="12" builtinId="8" hidden="1"/>
    <cellStyle name="Lien hypertexte 2" xfId="14" xr:uid="{E033916E-2808-452C-89DC-63B98178D40E}"/>
    <cellStyle name="Lien hypertexte visité" xfId="5" builtinId="9" hidden="1"/>
    <cellStyle name="Lien hypertexte visité" xfId="7" builtinId="9" hidden="1"/>
    <cellStyle name="Lien hypertexte visité" xfId="9" builtinId="9" hidden="1"/>
    <cellStyle name="Lien hypertexte visité" xfId="11" builtinId="9" hidden="1"/>
    <cellStyle name="Lien hypertexte visité" xfId="13" builtinId="9" hidden="1"/>
    <cellStyle name="Monétaire 2" xfId="2" xr:uid="{00000000-0005-0000-0000-00000A000000}"/>
    <cellStyle name="Normal" xfId="0" builtinId="0"/>
    <cellStyle name="Normal 2" xfId="1" xr:uid="{00000000-0005-0000-0000-00000C000000}"/>
    <cellStyle name="Normal 4" xfId="3" xr:uid="{00000000-0005-0000-0000-00000D000000}"/>
  </cellStyles>
  <dxfs count="0"/>
  <tableStyles count="0" defaultTableStyle="TableStyleMedium9" defaultPivotStyle="PivotStyleLight16"/>
  <colors>
    <mruColors>
      <color rgb="FFFFFFCC"/>
      <color rgb="FFD6E688"/>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60"/>
  <sheetViews>
    <sheetView showGridLines="0" tabSelected="1" zoomScale="80" zoomScaleNormal="80" workbookViewId="0">
      <pane xSplit="4" ySplit="7" topLeftCell="E8" activePane="bottomRight" state="frozen"/>
      <selection pane="topRight" activeCell="E1" sqref="E1"/>
      <selection pane="bottomLeft" activeCell="A8" sqref="A8"/>
      <selection pane="bottomRight" activeCell="B4" sqref="B4"/>
    </sheetView>
  </sheetViews>
  <sheetFormatPr baseColWidth="10" defaultColWidth="11.453125" defaultRowHeight="14" outlineLevelRow="1"/>
  <cols>
    <col min="1" max="1" width="36.81640625" style="3" customWidth="1"/>
    <col min="2" max="2" width="35.36328125" style="3" customWidth="1"/>
    <col min="3" max="3" width="9.7265625" style="3" customWidth="1"/>
    <col min="4" max="4" width="6.6328125" style="3" customWidth="1"/>
    <col min="5" max="6" width="11.453125" style="3"/>
    <col min="7" max="7" width="24.7265625" style="3" customWidth="1"/>
    <col min="8" max="8" width="50.26953125" style="3" customWidth="1"/>
    <col min="9" max="16384" width="11.453125" style="3"/>
  </cols>
  <sheetData>
    <row r="1" spans="1:8" s="14" customFormat="1" ht="23.25" customHeight="1">
      <c r="A1" s="36" t="s">
        <v>9</v>
      </c>
      <c r="B1" s="37"/>
      <c r="C1" s="37"/>
      <c r="D1" s="37"/>
      <c r="E1" s="37"/>
      <c r="F1" s="37"/>
      <c r="G1" s="37"/>
      <c r="H1" s="38"/>
    </row>
    <row r="2" spans="1:8" s="14" customFormat="1" ht="32.25" customHeight="1">
      <c r="A2" s="39" t="s">
        <v>13</v>
      </c>
      <c r="B2" s="40"/>
      <c r="C2" s="40"/>
      <c r="D2" s="40"/>
      <c r="E2" s="40"/>
      <c r="F2" s="40"/>
      <c r="G2" s="40"/>
      <c r="H2" s="41"/>
    </row>
    <row r="3" spans="1:8" s="14" customFormat="1" ht="25.5" customHeight="1" thickBot="1">
      <c r="A3" s="202" t="s">
        <v>70</v>
      </c>
      <c r="B3" s="203"/>
      <c r="C3" s="203"/>
      <c r="D3" s="203"/>
      <c r="E3" s="203"/>
      <c r="F3" s="203"/>
      <c r="G3" s="203"/>
      <c r="H3" s="204"/>
    </row>
    <row r="4" spans="1:8" ht="14.5" thickBot="1">
      <c r="B4" s="5"/>
      <c r="C4" s="6"/>
      <c r="D4" s="201" t="s">
        <v>43</v>
      </c>
      <c r="E4" s="201"/>
      <c r="F4" s="201"/>
      <c r="G4" s="9"/>
      <c r="H4" s="6"/>
    </row>
    <row r="5" spans="1:8" s="1" customFormat="1" ht="15.75" customHeight="1" thickBot="1">
      <c r="A5" s="15"/>
      <c r="B5" s="2"/>
      <c r="C5" s="2"/>
      <c r="D5" s="178" t="s">
        <v>4</v>
      </c>
      <c r="E5" s="179"/>
      <c r="F5" s="179"/>
      <c r="G5" s="179"/>
      <c r="H5" s="180"/>
    </row>
    <row r="6" spans="1:8" s="1" customFormat="1" ht="39.75" customHeight="1">
      <c r="A6" s="181" t="s">
        <v>0</v>
      </c>
      <c r="B6" s="182"/>
      <c r="C6" s="183" t="s">
        <v>39</v>
      </c>
      <c r="D6" s="183" t="s">
        <v>1</v>
      </c>
      <c r="E6" s="184" t="s">
        <v>50</v>
      </c>
      <c r="F6" s="184"/>
      <c r="G6" s="185" t="s">
        <v>2</v>
      </c>
      <c r="H6" s="186"/>
    </row>
    <row r="7" spans="1:8" s="1" customFormat="1" ht="20.25" customHeight="1" thickBot="1">
      <c r="A7" s="187"/>
      <c r="B7" s="188"/>
      <c r="C7" s="189"/>
      <c r="D7" s="189"/>
      <c r="E7" s="190" t="s">
        <v>5</v>
      </c>
      <c r="F7" s="190" t="s">
        <v>6</v>
      </c>
      <c r="G7" s="191"/>
      <c r="H7" s="192"/>
    </row>
    <row r="8" spans="1:8" ht="15" customHeight="1">
      <c r="A8" s="103" t="s">
        <v>21</v>
      </c>
      <c r="B8" s="104"/>
      <c r="C8" s="105"/>
      <c r="D8" s="105"/>
      <c r="E8" s="106"/>
      <c r="F8" s="106"/>
      <c r="G8" s="199"/>
      <c r="H8" s="200"/>
    </row>
    <row r="9" spans="1:8" ht="54" customHeight="1" outlineLevel="1">
      <c r="A9" s="107" t="s">
        <v>65</v>
      </c>
      <c r="B9" s="46"/>
      <c r="C9" s="16" t="s">
        <v>64</v>
      </c>
      <c r="D9" s="66"/>
      <c r="E9" s="66"/>
      <c r="F9" s="66"/>
      <c r="G9" s="86" t="s">
        <v>22</v>
      </c>
      <c r="H9" s="108"/>
    </row>
    <row r="10" spans="1:8" ht="63.5" customHeight="1" outlineLevel="1" thickBot="1">
      <c r="A10" s="109" t="s">
        <v>66</v>
      </c>
      <c r="B10" s="110"/>
      <c r="C10" s="16" t="s">
        <v>64</v>
      </c>
      <c r="D10" s="66"/>
      <c r="E10" s="111"/>
      <c r="F10" s="111"/>
      <c r="G10" s="112" t="s">
        <v>23</v>
      </c>
      <c r="H10" s="113"/>
    </row>
    <row r="11" spans="1:8" ht="16.5" customHeight="1" thickBot="1">
      <c r="A11" s="114" t="s">
        <v>57</v>
      </c>
      <c r="B11" s="115"/>
      <c r="C11" s="116"/>
      <c r="D11" s="116">
        <f>SUM(D9:D10)</f>
        <v>0</v>
      </c>
      <c r="E11" s="117">
        <f>SUM(E9:E10)</f>
        <v>0</v>
      </c>
      <c r="F11" s="117">
        <f>SUM(F9:F10)</f>
        <v>0</v>
      </c>
      <c r="G11" s="197"/>
      <c r="H11" s="198"/>
    </row>
    <row r="12" spans="1:8" s="25" customFormat="1" ht="7" customHeight="1" thickBot="1">
      <c r="A12" s="33"/>
      <c r="B12" s="22"/>
      <c r="C12" s="23"/>
      <c r="D12" s="23"/>
      <c r="E12" s="24"/>
      <c r="F12" s="24"/>
      <c r="G12" s="24"/>
      <c r="H12" s="34"/>
    </row>
    <row r="13" spans="1:8" ht="21" customHeight="1">
      <c r="A13" s="166" t="s">
        <v>25</v>
      </c>
      <c r="B13" s="167"/>
      <c r="C13" s="99"/>
      <c r="D13" s="100"/>
      <c r="E13" s="100"/>
      <c r="F13" s="100"/>
      <c r="G13" s="100"/>
      <c r="H13" s="165"/>
    </row>
    <row r="14" spans="1:8" ht="30.5" customHeight="1">
      <c r="A14" s="101" t="s">
        <v>33</v>
      </c>
      <c r="B14" s="73"/>
      <c r="C14" s="27"/>
      <c r="D14" s="74"/>
      <c r="E14" s="74"/>
      <c r="F14" s="74"/>
      <c r="G14" s="74"/>
      <c r="H14" s="102"/>
    </row>
    <row r="15" spans="1:8" ht="37.5" customHeight="1" outlineLevel="1">
      <c r="A15" s="60" t="s">
        <v>34</v>
      </c>
      <c r="B15" s="61"/>
      <c r="C15" s="70" t="s">
        <v>44</v>
      </c>
      <c r="D15" s="67">
        <v>12</v>
      </c>
      <c r="E15" s="66"/>
      <c r="F15" s="66"/>
      <c r="G15" s="82"/>
      <c r="H15" s="83"/>
    </row>
    <row r="16" spans="1:8" ht="28.5" customHeight="1" outlineLevel="1">
      <c r="A16" s="60" t="s">
        <v>51</v>
      </c>
      <c r="B16" s="61"/>
      <c r="C16" s="70" t="s">
        <v>44</v>
      </c>
      <c r="D16" s="67">
        <v>13</v>
      </c>
      <c r="E16" s="66"/>
      <c r="F16" s="66"/>
      <c r="G16" s="84" t="s">
        <v>15</v>
      </c>
      <c r="H16" s="85"/>
    </row>
    <row r="17" spans="1:8" ht="48" customHeight="1" outlineLevel="1">
      <c r="A17" s="42" t="s">
        <v>31</v>
      </c>
      <c r="B17" s="43"/>
      <c r="C17" s="70" t="s">
        <v>44</v>
      </c>
      <c r="D17" s="67">
        <v>16</v>
      </c>
      <c r="E17" s="66"/>
      <c r="F17" s="66"/>
      <c r="G17" s="82"/>
      <c r="H17" s="83"/>
    </row>
    <row r="18" spans="1:8" ht="75.5" customHeight="1" outlineLevel="1">
      <c r="A18" s="42" t="s">
        <v>24</v>
      </c>
      <c r="B18" s="43"/>
      <c r="C18" s="70" t="s">
        <v>44</v>
      </c>
      <c r="D18" s="67">
        <v>16</v>
      </c>
      <c r="E18" s="66"/>
      <c r="F18" s="66"/>
      <c r="G18" s="82"/>
      <c r="H18" s="83"/>
    </row>
    <row r="19" spans="1:8" ht="36.75" customHeight="1" outlineLevel="1">
      <c r="A19" s="42" t="s">
        <v>17</v>
      </c>
      <c r="B19" s="43"/>
      <c r="C19" s="70" t="s">
        <v>44</v>
      </c>
      <c r="D19" s="67">
        <v>3</v>
      </c>
      <c r="E19" s="66"/>
      <c r="F19" s="66"/>
      <c r="G19" s="82"/>
      <c r="H19" s="83"/>
    </row>
    <row r="20" spans="1:8" ht="36.75" customHeight="1" outlineLevel="1">
      <c r="A20" s="42" t="s">
        <v>42</v>
      </c>
      <c r="B20" s="43"/>
      <c r="C20" s="70" t="s">
        <v>44</v>
      </c>
      <c r="D20" s="67">
        <v>1</v>
      </c>
      <c r="E20" s="66"/>
      <c r="F20" s="66"/>
      <c r="G20" s="82"/>
      <c r="H20" s="83"/>
    </row>
    <row r="21" spans="1:8" ht="31" customHeight="1" outlineLevel="1">
      <c r="A21" s="44" t="s">
        <v>41</v>
      </c>
      <c r="B21" s="45"/>
      <c r="C21" s="70" t="s">
        <v>44</v>
      </c>
      <c r="D21" s="67">
        <v>8</v>
      </c>
      <c r="E21" s="66"/>
      <c r="F21" s="66"/>
      <c r="G21" s="82"/>
      <c r="H21" s="83"/>
    </row>
    <row r="22" spans="1:8" ht="36.75" customHeight="1" outlineLevel="1">
      <c r="A22" s="75" t="s">
        <v>18</v>
      </c>
      <c r="B22" s="76"/>
      <c r="C22" s="70" t="s">
        <v>44</v>
      </c>
      <c r="D22" s="67">
        <v>21</v>
      </c>
      <c r="E22" s="66"/>
      <c r="F22" s="66"/>
      <c r="G22" s="82"/>
      <c r="H22" s="83"/>
    </row>
    <row r="23" spans="1:8" ht="43" customHeight="1" outlineLevel="1">
      <c r="A23" s="75" t="s">
        <v>19</v>
      </c>
      <c r="B23" s="76"/>
      <c r="C23" s="70" t="s">
        <v>44</v>
      </c>
      <c r="D23" s="67">
        <v>2</v>
      </c>
      <c r="E23" s="66"/>
      <c r="F23" s="66"/>
      <c r="G23" s="82"/>
      <c r="H23" s="83"/>
    </row>
    <row r="24" spans="1:8" ht="47" customHeight="1" outlineLevel="1">
      <c r="A24" s="42" t="s">
        <v>20</v>
      </c>
      <c r="B24" s="43"/>
      <c r="C24" s="70" t="s">
        <v>44</v>
      </c>
      <c r="D24" s="67">
        <v>1</v>
      </c>
      <c r="E24" s="66"/>
      <c r="F24" s="66"/>
      <c r="G24" s="82"/>
      <c r="H24" s="83"/>
    </row>
    <row r="25" spans="1:8" ht="15" customHeight="1" thickBot="1">
      <c r="A25" s="170" t="s">
        <v>38</v>
      </c>
      <c r="B25" s="171"/>
      <c r="C25" s="172"/>
      <c r="D25" s="172">
        <f>SUM(D15:D24)</f>
        <v>93</v>
      </c>
      <c r="E25" s="173">
        <f>SUM(E15:E24)</f>
        <v>0</v>
      </c>
      <c r="F25" s="173">
        <f>SUM(F15:F24)</f>
        <v>0</v>
      </c>
      <c r="G25" s="174"/>
      <c r="H25" s="175"/>
    </row>
    <row r="26" spans="1:8" ht="14.5" thickTop="1">
      <c r="A26" s="101" t="s">
        <v>56</v>
      </c>
      <c r="B26" s="73"/>
      <c r="C26" s="168"/>
      <c r="D26" s="169"/>
      <c r="E26" s="72"/>
      <c r="F26" s="73"/>
      <c r="G26" s="176"/>
      <c r="H26" s="177"/>
    </row>
    <row r="27" spans="1:8" ht="30.5" customHeight="1" outlineLevel="1">
      <c r="A27" s="68" t="s">
        <v>45</v>
      </c>
      <c r="B27" s="69"/>
      <c r="C27" s="16" t="s">
        <v>35</v>
      </c>
      <c r="D27" s="67">
        <v>31</v>
      </c>
      <c r="E27" s="66"/>
      <c r="F27" s="66"/>
      <c r="G27" s="80" t="s">
        <v>52</v>
      </c>
      <c r="H27" s="81"/>
    </row>
    <row r="28" spans="1:8" ht="38.5" customHeight="1" outlineLevel="1">
      <c r="A28" s="42" t="s">
        <v>49</v>
      </c>
      <c r="B28" s="43"/>
      <c r="C28" s="70" t="s">
        <v>44</v>
      </c>
      <c r="D28" s="67">
        <v>5</v>
      </c>
      <c r="E28" s="66"/>
      <c r="F28" s="66"/>
      <c r="G28" s="88" t="s">
        <v>63</v>
      </c>
      <c r="H28" s="87" t="s">
        <v>54</v>
      </c>
    </row>
    <row r="29" spans="1:8" ht="35.25" customHeight="1" outlineLevel="1">
      <c r="A29" s="42" t="s">
        <v>26</v>
      </c>
      <c r="B29" s="43"/>
      <c r="C29" s="70" t="s">
        <v>44</v>
      </c>
      <c r="D29" s="67">
        <v>15</v>
      </c>
      <c r="E29" s="77"/>
      <c r="F29" s="77"/>
      <c r="G29" s="89"/>
      <c r="H29" s="30" t="s">
        <v>14</v>
      </c>
    </row>
    <row r="30" spans="1:8" ht="36.75" customHeight="1" outlineLevel="1">
      <c r="A30" s="42" t="s">
        <v>30</v>
      </c>
      <c r="B30" s="43"/>
      <c r="C30" s="70" t="s">
        <v>44</v>
      </c>
      <c r="D30" s="67">
        <v>4</v>
      </c>
      <c r="E30" s="77"/>
      <c r="F30" s="77"/>
      <c r="G30" s="89"/>
      <c r="H30" s="30" t="s">
        <v>53</v>
      </c>
    </row>
    <row r="31" spans="1:8" ht="36.75" customHeight="1" outlineLevel="1">
      <c r="A31" s="42" t="s">
        <v>27</v>
      </c>
      <c r="B31" s="43"/>
      <c r="C31" s="70" t="s">
        <v>44</v>
      </c>
      <c r="D31" s="67">
        <v>5</v>
      </c>
      <c r="E31" s="77"/>
      <c r="F31" s="77"/>
      <c r="G31" s="89"/>
      <c r="H31" s="30"/>
    </row>
    <row r="32" spans="1:8" ht="40.5" customHeight="1" outlineLevel="1">
      <c r="A32" s="42" t="s">
        <v>28</v>
      </c>
      <c r="B32" s="43"/>
      <c r="C32" s="70" t="s">
        <v>44</v>
      </c>
      <c r="D32" s="71">
        <v>1</v>
      </c>
      <c r="E32" s="77"/>
      <c r="F32" s="77"/>
      <c r="G32" s="89"/>
      <c r="H32" s="32"/>
    </row>
    <row r="33" spans="1:8" ht="36.75" customHeight="1" outlineLevel="1">
      <c r="A33" s="47" t="s">
        <v>29</v>
      </c>
      <c r="B33" s="48"/>
      <c r="C33" s="70" t="s">
        <v>44</v>
      </c>
      <c r="D33" s="67">
        <v>6</v>
      </c>
      <c r="E33" s="78"/>
      <c r="F33" s="78"/>
      <c r="G33" s="90"/>
      <c r="H33" s="30"/>
    </row>
    <row r="34" spans="1:8" ht="14.5" thickBot="1">
      <c r="A34" s="91" t="s">
        <v>32</v>
      </c>
      <c r="B34" s="92"/>
      <c r="C34" s="93"/>
      <c r="D34" s="93">
        <f>SUM(D29:D33)</f>
        <v>31</v>
      </c>
      <c r="E34" s="94">
        <f>SUM(E27:E29)</f>
        <v>0</v>
      </c>
      <c r="F34" s="94">
        <f>SUM(F27:F29)</f>
        <v>0</v>
      </c>
      <c r="G34" s="193"/>
      <c r="H34" s="194"/>
    </row>
    <row r="35" spans="1:8" ht="35" customHeight="1" thickBot="1">
      <c r="A35" s="95" t="s">
        <v>55</v>
      </c>
      <c r="B35" s="96"/>
      <c r="C35" s="97"/>
      <c r="D35" s="97">
        <f>D34+D25</f>
        <v>124</v>
      </c>
      <c r="E35" s="98">
        <f>E34+E25</f>
        <v>0</v>
      </c>
      <c r="F35" s="98">
        <f>F34+F25</f>
        <v>0</v>
      </c>
      <c r="G35" s="195"/>
      <c r="H35" s="196"/>
    </row>
    <row r="36" spans="1:8" s="25" customFormat="1" ht="7" customHeight="1" thickBot="1">
      <c r="A36" s="33"/>
      <c r="B36" s="22"/>
      <c r="C36" s="23"/>
      <c r="D36" s="23"/>
      <c r="E36" s="24"/>
      <c r="F36" s="24"/>
      <c r="G36" s="24"/>
      <c r="H36" s="34"/>
    </row>
    <row r="37" spans="1:8" ht="14.5" customHeight="1">
      <c r="A37" s="118" t="s">
        <v>62</v>
      </c>
      <c r="B37" s="119"/>
      <c r="C37" s="120"/>
      <c r="D37" s="120"/>
      <c r="E37" s="121"/>
      <c r="F37" s="121"/>
      <c r="G37" s="142"/>
      <c r="H37" s="143"/>
    </row>
    <row r="38" spans="1:8" outlineLevel="1">
      <c r="A38" s="122" t="s">
        <v>12</v>
      </c>
      <c r="B38" s="62"/>
      <c r="C38" s="20"/>
      <c r="D38" s="20"/>
      <c r="E38" s="21"/>
      <c r="F38" s="21"/>
      <c r="G38" s="21"/>
      <c r="H38" s="31"/>
    </row>
    <row r="39" spans="1:8" outlineLevel="1">
      <c r="A39" s="123" t="s">
        <v>10</v>
      </c>
      <c r="B39" s="63"/>
      <c r="C39" s="20" t="s">
        <v>35</v>
      </c>
      <c r="D39" s="64"/>
      <c r="E39" s="65"/>
      <c r="F39" s="65"/>
      <c r="G39" s="65"/>
      <c r="H39" s="31" t="s">
        <v>8</v>
      </c>
    </row>
    <row r="40" spans="1:8" outlineLevel="1">
      <c r="A40" s="123" t="s">
        <v>11</v>
      </c>
      <c r="B40" s="63"/>
      <c r="C40" s="20"/>
      <c r="D40" s="20"/>
      <c r="E40" s="65"/>
      <c r="F40" s="65"/>
      <c r="G40" s="65"/>
      <c r="H40" s="31"/>
    </row>
    <row r="41" spans="1:8" ht="14.5" outlineLevel="1" thickBot="1">
      <c r="A41" s="151"/>
      <c r="B41" s="152" t="s">
        <v>60</v>
      </c>
      <c r="C41" s="28"/>
      <c r="D41" s="28"/>
      <c r="E41" s="129"/>
      <c r="F41" s="129"/>
      <c r="G41" s="153"/>
      <c r="H41" s="154"/>
    </row>
    <row r="42" spans="1:8" ht="16.5" customHeight="1" thickBot="1">
      <c r="A42" s="132" t="s">
        <v>67</v>
      </c>
      <c r="B42" s="133"/>
      <c r="C42" s="134"/>
      <c r="D42" s="134"/>
      <c r="E42" s="135">
        <f>SUM(E38:E41)</f>
        <v>0</v>
      </c>
      <c r="F42" s="135">
        <f>SUM(F38:F41)</f>
        <v>0</v>
      </c>
      <c r="G42" s="136"/>
      <c r="H42" s="137"/>
    </row>
    <row r="43" spans="1:8" s="25" customFormat="1" ht="7" customHeight="1" thickBot="1">
      <c r="A43" s="33"/>
      <c r="B43" s="22"/>
      <c r="C43" s="23"/>
      <c r="D43" s="23"/>
      <c r="E43" s="24"/>
      <c r="F43" s="24"/>
      <c r="G43" s="24"/>
      <c r="H43" s="34"/>
    </row>
    <row r="44" spans="1:8" ht="31.5" customHeight="1">
      <c r="A44" s="161" t="s">
        <v>61</v>
      </c>
      <c r="B44" s="162"/>
      <c r="C44" s="163"/>
      <c r="D44" s="163"/>
      <c r="E44" s="164"/>
      <c r="F44" s="164"/>
      <c r="G44" s="144" t="s">
        <v>48</v>
      </c>
      <c r="H44" s="145"/>
    </row>
    <row r="45" spans="1:8" ht="69" customHeight="1" outlineLevel="1">
      <c r="A45" s="139" t="s">
        <v>58</v>
      </c>
      <c r="B45" s="138" t="s">
        <v>46</v>
      </c>
      <c r="C45" s="20" t="s">
        <v>35</v>
      </c>
      <c r="D45" s="64"/>
      <c r="E45" s="65"/>
      <c r="F45" s="65"/>
      <c r="G45" s="124" t="s">
        <v>47</v>
      </c>
      <c r="H45" s="125"/>
    </row>
    <row r="46" spans="1:8" ht="14.5" customHeight="1" outlineLevel="1">
      <c r="A46" s="140"/>
      <c r="B46" s="138" t="s">
        <v>10</v>
      </c>
      <c r="C46" s="20" t="s">
        <v>35</v>
      </c>
      <c r="D46" s="64"/>
      <c r="E46" s="65"/>
      <c r="F46" s="65"/>
      <c r="G46" s="124" t="s">
        <v>8</v>
      </c>
      <c r="H46" s="125"/>
    </row>
    <row r="47" spans="1:8" outlineLevel="1">
      <c r="A47" s="140"/>
      <c r="B47" s="138" t="s">
        <v>59</v>
      </c>
      <c r="C47" s="20"/>
      <c r="D47" s="64"/>
      <c r="E47" s="65"/>
      <c r="F47" s="65"/>
      <c r="G47" s="126"/>
      <c r="H47" s="127"/>
    </row>
    <row r="48" spans="1:8" ht="14.5" outlineLevel="1" thickBot="1">
      <c r="A48" s="141"/>
      <c r="B48" s="128" t="s">
        <v>60</v>
      </c>
      <c r="C48" s="28"/>
      <c r="D48" s="28"/>
      <c r="E48" s="129"/>
      <c r="F48" s="129"/>
      <c r="G48" s="130"/>
      <c r="H48" s="131"/>
    </row>
    <row r="49" spans="1:8" ht="30" customHeight="1" thickBot="1">
      <c r="A49" s="155" t="s">
        <v>68</v>
      </c>
      <c r="B49" s="156"/>
      <c r="C49" s="157"/>
      <c r="D49" s="157"/>
      <c r="E49" s="158">
        <f>SUM(E45:E47)</f>
        <v>0</v>
      </c>
      <c r="F49" s="158">
        <f>SUM(F45:F47)</f>
        <v>0</v>
      </c>
      <c r="G49" s="159"/>
      <c r="H49" s="160"/>
    </row>
    <row r="50" spans="1:8" ht="14.5" thickBot="1">
      <c r="A50" s="4"/>
      <c r="B50" s="5"/>
      <c r="C50" s="6"/>
      <c r="D50" s="6"/>
      <c r="E50" s="9"/>
      <c r="F50" s="9"/>
      <c r="G50" s="9"/>
      <c r="H50" s="6"/>
    </row>
    <row r="51" spans="1:8" ht="15" customHeight="1" thickBot="1">
      <c r="A51" s="147" t="s">
        <v>69</v>
      </c>
      <c r="B51" s="148"/>
      <c r="C51" s="148"/>
      <c r="D51" s="150"/>
      <c r="E51" s="149">
        <f>E49+E42+E35+E11</f>
        <v>0</v>
      </c>
      <c r="F51" s="146">
        <f>F49+F42+F35+F11</f>
        <v>0</v>
      </c>
    </row>
    <row r="52" spans="1:8" s="7" customFormat="1"/>
    <row r="53" spans="1:8" s="10" customFormat="1" ht="39" customHeight="1">
      <c r="A53" s="35" t="s">
        <v>40</v>
      </c>
      <c r="B53" s="35"/>
      <c r="C53" s="35"/>
      <c r="D53" s="35"/>
      <c r="E53" s="35"/>
      <c r="F53" s="35"/>
      <c r="G53" s="35"/>
      <c r="H53" s="35"/>
    </row>
    <row r="54" spans="1:8" s="10" customFormat="1" ht="12" thickBot="1">
      <c r="A54" s="11"/>
      <c r="E54" s="12"/>
      <c r="F54" s="12"/>
      <c r="G54" s="12"/>
      <c r="H54" s="13"/>
    </row>
    <row r="55" spans="1:8" s="7" customFormat="1">
      <c r="A55" s="49" t="s">
        <v>37</v>
      </c>
      <c r="B55" s="50"/>
      <c r="C55" s="51"/>
      <c r="D55" s="51"/>
      <c r="E55" s="51"/>
      <c r="F55" s="52"/>
      <c r="G55" s="79"/>
      <c r="H55" s="8"/>
    </row>
    <row r="56" spans="1:8">
      <c r="A56" s="53" t="s">
        <v>36</v>
      </c>
      <c r="B56" s="18"/>
      <c r="C56" s="19"/>
      <c r="D56" s="19"/>
      <c r="E56" s="19"/>
      <c r="F56" s="54"/>
      <c r="G56" s="79"/>
    </row>
    <row r="57" spans="1:8">
      <c r="A57" s="53" t="s">
        <v>7</v>
      </c>
      <c r="B57" s="18"/>
      <c r="C57" s="19"/>
      <c r="D57" s="19"/>
      <c r="E57" s="19"/>
      <c r="F57" s="54"/>
      <c r="G57" s="79"/>
    </row>
    <row r="58" spans="1:8">
      <c r="A58" s="55"/>
      <c r="B58" s="18"/>
      <c r="C58" s="19"/>
      <c r="D58" s="19"/>
      <c r="E58" s="19"/>
      <c r="F58" s="54"/>
      <c r="G58" s="79"/>
    </row>
    <row r="59" spans="1:8">
      <c r="A59" s="55"/>
      <c r="B59" s="18"/>
      <c r="C59" s="19"/>
      <c r="D59" s="19"/>
      <c r="E59" s="19"/>
      <c r="F59" s="54"/>
      <c r="G59" s="79"/>
    </row>
    <row r="60" spans="1:8" ht="14.5" thickBot="1">
      <c r="A60" s="56"/>
      <c r="B60" s="57"/>
      <c r="C60" s="58"/>
      <c r="D60" s="58"/>
      <c r="E60" s="58"/>
      <c r="F60" s="59"/>
      <c r="G60" s="79"/>
    </row>
  </sheetData>
  <mergeCells count="74">
    <mergeCell ref="D4:F4"/>
    <mergeCell ref="D5:H5"/>
    <mergeCell ref="G25:H25"/>
    <mergeCell ref="G26:H26"/>
    <mergeCell ref="G34:H34"/>
    <mergeCell ref="G35:H35"/>
    <mergeCell ref="G11:H11"/>
    <mergeCell ref="G8:H8"/>
    <mergeCell ref="G49:H49"/>
    <mergeCell ref="G37:H37"/>
    <mergeCell ref="G42:H42"/>
    <mergeCell ref="G44:H44"/>
    <mergeCell ref="A51:C51"/>
    <mergeCell ref="G28:G33"/>
    <mergeCell ref="G6:H7"/>
    <mergeCell ref="G27:H27"/>
    <mergeCell ref="G24:H24"/>
    <mergeCell ref="G23:H23"/>
    <mergeCell ref="G22:H22"/>
    <mergeCell ref="G21:H21"/>
    <mergeCell ref="G20:H20"/>
    <mergeCell ref="G19:H19"/>
    <mergeCell ref="G18:H18"/>
    <mergeCell ref="G17:H17"/>
    <mergeCell ref="G15:H15"/>
    <mergeCell ref="G16:H16"/>
    <mergeCell ref="G9:H9"/>
    <mergeCell ref="G10:H10"/>
    <mergeCell ref="A11:B11"/>
    <mergeCell ref="A35:B35"/>
    <mergeCell ref="A34:B34"/>
    <mergeCell ref="A42:B42"/>
    <mergeCell ref="A40:B40"/>
    <mergeCell ref="A39:B39"/>
    <mergeCell ref="A38:B38"/>
    <mergeCell ref="A33:B33"/>
    <mergeCell ref="A29:B29"/>
    <mergeCell ref="A30:B30"/>
    <mergeCell ref="A31:B31"/>
    <mergeCell ref="A32:B32"/>
    <mergeCell ref="A14:B14"/>
    <mergeCell ref="D6:D7"/>
    <mergeCell ref="E6:F6"/>
    <mergeCell ref="A26:B26"/>
    <mergeCell ref="A28:B28"/>
    <mergeCell ref="A16:B16"/>
    <mergeCell ref="A20:B20"/>
    <mergeCell ref="A23:B23"/>
    <mergeCell ref="A21:B21"/>
    <mergeCell ref="A22:B22"/>
    <mergeCell ref="A24:B24"/>
    <mergeCell ref="A8:B8"/>
    <mergeCell ref="A9:B9"/>
    <mergeCell ref="A27:B27"/>
    <mergeCell ref="E26:F26"/>
    <mergeCell ref="A10:B10"/>
    <mergeCell ref="A49:B49"/>
    <mergeCell ref="A53:H53"/>
    <mergeCell ref="A1:H1"/>
    <mergeCell ref="A2:H2"/>
    <mergeCell ref="A3:H3"/>
    <mergeCell ref="A15:B15"/>
    <mergeCell ref="A19:B19"/>
    <mergeCell ref="A17:B17"/>
    <mergeCell ref="A18:B18"/>
    <mergeCell ref="A6:B7"/>
    <mergeCell ref="C6:C7"/>
    <mergeCell ref="A37:B37"/>
    <mergeCell ref="A44:B44"/>
    <mergeCell ref="A25:B25"/>
    <mergeCell ref="G45:H45"/>
    <mergeCell ref="G46:H46"/>
    <mergeCell ref="G47:H47"/>
    <mergeCell ref="A45:A48"/>
  </mergeCells>
  <phoneticPr fontId="3" type="noConversion"/>
  <printOptions horizontalCentered="1"/>
  <pageMargins left="0.51181102362204722" right="0.51181102362204722" top="0.74803149606299213" bottom="0.74803149606299213" header="0.31496062992125984" footer="0.31496062992125984"/>
  <pageSetup paperSize="9" scale="46"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A714E-4E2C-4E37-BAA9-698D35B9A946}">
  <dimension ref="A1:G1"/>
  <sheetViews>
    <sheetView workbookViewId="0">
      <selection activeCell="A7" sqref="A7"/>
    </sheetView>
  </sheetViews>
  <sheetFormatPr baseColWidth="10" defaultRowHeight="14.5"/>
  <sheetData>
    <row r="1" spans="1:7" s="3" customFormat="1" ht="50" customHeight="1">
      <c r="A1" s="42" t="s">
        <v>16</v>
      </c>
      <c r="B1" s="43"/>
      <c r="C1" s="16" t="s">
        <v>3</v>
      </c>
      <c r="D1" s="26">
        <v>12</v>
      </c>
      <c r="E1" s="17"/>
      <c r="F1" s="17"/>
      <c r="G1" s="29"/>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Soclage</vt:lpstr>
      <vt:lpstr>Feuil1</vt:lpstr>
      <vt:lpstr>Soclage!Zone_d_impression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charlotte.grasset</dc:creator>
  <cp:lastModifiedBy>Cecile RICHET</cp:lastModifiedBy>
  <cp:lastPrinted>2025-03-13T14:17:09Z</cp:lastPrinted>
  <dcterms:created xsi:type="dcterms:W3CDTF">2014-03-18T10:21:13Z</dcterms:created>
  <dcterms:modified xsi:type="dcterms:W3CDTF">2025-03-13T14:17:13Z</dcterms:modified>
</cp:coreProperties>
</file>