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iversitedauphine.sharepoint.com/sites/df/marches/Documents partages/2025/25 AUDIOVISUEL/1.DCE/DCEv1/"/>
    </mc:Choice>
  </mc:AlternateContent>
  <xr:revisionPtr revIDLastSave="85" documentId="13_ncr:1_{D11D68A4-CBE4-4D92-8DA1-BD75A0EFFC9B}" xr6:coauthVersionLast="47" xr6:coauthVersionMax="47" xr10:uidLastSave="{05A386EB-E2E7-422E-AB21-F7727DE0B61B}"/>
  <bookViews>
    <workbookView xWindow="-110" yWindow="-110" windowWidth="19420" windowHeight="11500" xr2:uid="{00000000-000D-0000-FFFF-FFFF00000000}"/>
  </bookViews>
  <sheets>
    <sheet name="DEQ Lot 1" sheetId="2" r:id="rId1"/>
  </sheets>
  <definedNames>
    <definedName name="_xlnm.Print_Titles" localSheetId="0">'DEQ Lot 1'!$1:$4</definedName>
    <definedName name="_xlnm.Print_Area" localSheetId="0">'DEQ Lot 1'!$A$1:$E$23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5" i="2"/>
  <c r="E17" i="2" l="1"/>
  <c r="E18" i="2" s="1"/>
  <c r="E19" i="2" s="1"/>
</calcChain>
</file>

<file path=xl/sharedStrings.xml><?xml version="1.0" encoding="utf-8"?>
<sst xmlns="http://schemas.openxmlformats.org/spreadsheetml/2006/main" count="27" uniqueCount="27">
  <si>
    <t>Signature et cachet de la société :</t>
  </si>
  <si>
    <r>
      <rPr>
        <b/>
        <sz val="10"/>
        <rFont val="Arial"/>
        <family val="2"/>
      </rPr>
      <t>Candidat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(dénomination sociale à renseigner)</t>
    </r>
    <r>
      <rPr>
        <sz val="10"/>
        <rFont val="Arial"/>
        <family val="2"/>
      </rPr>
      <t xml:space="preserve"> : </t>
    </r>
  </si>
  <si>
    <t>Boitier de commande</t>
  </si>
  <si>
    <t>Vidéoprojecteur ultra courte focale</t>
  </si>
  <si>
    <t>Le</t>
  </si>
  <si>
    <t>Nom, prénom et qualité du signataire</t>
  </si>
  <si>
    <t>Paire d'enceintes pré-amplifiée</t>
  </si>
  <si>
    <r>
      <t xml:space="preserve">Modèle et référence du matériel
</t>
    </r>
    <r>
      <rPr>
        <i/>
        <sz val="10"/>
        <rFont val="Arial"/>
        <family val="2"/>
      </rPr>
      <t>(renvoi possible vers des développements du mémoire méthodologique et technique du candidat)</t>
    </r>
  </si>
  <si>
    <t>Quantité</t>
  </si>
  <si>
    <t>TVA 20%</t>
  </si>
  <si>
    <t>Montant total en € HT</t>
  </si>
  <si>
    <t>A</t>
  </si>
  <si>
    <t>Nombre de jours à compléter</t>
  </si>
  <si>
    <t>MONTANT TOTAL du DEQ en € HT</t>
  </si>
  <si>
    <t>MONTANT TOTAL du DEQ en € TTC</t>
  </si>
  <si>
    <t>Visserie</t>
  </si>
  <si>
    <t>Support de fixation mural sécurisé pour vidéoprojecteur</t>
  </si>
  <si>
    <t>Support de fixation mural sécurisé pour paire d'enceintes</t>
  </si>
  <si>
    <t>Tableau blanc simple</t>
  </si>
  <si>
    <t>Plastron</t>
  </si>
  <si>
    <t>Cablage de liaison HDMI</t>
  </si>
  <si>
    <t>câblage audio video d'installation HDMI + Mini-jack</t>
  </si>
  <si>
    <t>Cablage pilotage RS232</t>
  </si>
  <si>
    <t>Coût de main d'œuvre pour l'installation de 21 vidéoprojecteurs</t>
  </si>
  <si>
    <t>Marché 25 AUDIOVISUEL 
FOURNITURE, INSTALLATION ET MAINTENANCE DE MATERIEL AUDIOVISUEL ET DES EQUIPEMENTS ASSOCIES</t>
  </si>
  <si>
    <t>Devis Quantitatif et Estimatif (DQE) Lot 1: AUDIOVISUEL</t>
  </si>
  <si>
    <t xml:space="preserve">Prix unitaire en € 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</si>
</sst>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 wrapText="1"/>
    </xf>
    <xf numFmtId="0" fontId="5" fillId="0" borderId="3" xfId="0" applyFont="1" applyBorder="1"/>
    <xf numFmtId="4" fontId="1" fillId="2" borderId="0" xfId="0" applyNumberFormat="1" applyFont="1" applyFill="1" applyAlignment="1">
      <alignment horizontal="center" vertical="center" wrapText="1"/>
    </xf>
    <xf numFmtId="0" fontId="3" fillId="0" borderId="3" xfId="0" applyFont="1" applyBorder="1" applyAlignment="1">
      <alignment horizontal="right"/>
    </xf>
    <xf numFmtId="0" fontId="2" fillId="5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right" vertical="center"/>
    </xf>
    <xf numFmtId="0" fontId="1" fillId="2" borderId="0" xfId="0" applyFont="1" applyFill="1" applyAlignment="1">
      <alignment vertical="center" wrapText="1"/>
    </xf>
    <xf numFmtId="4" fontId="1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4" fontId="1" fillId="5" borderId="10" xfId="0" applyNumberFormat="1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top" wrapText="1"/>
    </xf>
    <xf numFmtId="0" fontId="3" fillId="0" borderId="12" xfId="0" applyFont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8" xfId="0" applyFont="1" applyBorder="1" applyAlignment="1">
      <alignment vertical="top" wrapText="1"/>
    </xf>
    <xf numFmtId="0" fontId="3" fillId="0" borderId="18" xfId="0" applyFont="1" applyBorder="1" applyAlignment="1">
      <alignment horizontal="center" vertical="center" wrapText="1"/>
    </xf>
    <xf numFmtId="4" fontId="1" fillId="2" borderId="18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21" xfId="0" applyFont="1" applyBorder="1" applyAlignment="1">
      <alignment vertical="top" wrapText="1"/>
    </xf>
    <xf numFmtId="0" fontId="3" fillId="0" borderId="21" xfId="0" applyFont="1" applyBorder="1" applyAlignment="1">
      <alignment horizontal="center" vertical="center" wrapText="1"/>
    </xf>
    <xf numFmtId="4" fontId="1" fillId="2" borderId="2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4" borderId="23" xfId="0" applyFont="1" applyFill="1" applyBorder="1" applyAlignment="1">
      <alignment vertical="top" wrapText="1"/>
    </xf>
    <xf numFmtId="0" fontId="4" fillId="0" borderId="23" xfId="0" applyFont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4" fontId="3" fillId="2" borderId="19" xfId="0" applyNumberFormat="1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1" fillId="5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4" fontId="6" fillId="4" borderId="8" xfId="0" applyNumberFormat="1" applyFont="1" applyFill="1" applyBorder="1" applyAlignment="1" applyProtection="1">
      <alignment horizontal="center" vertical="center" wrapText="1"/>
      <protection locked="0"/>
    </xf>
    <xf numFmtId="4" fontId="6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288925</xdr:colOff>
      <xdr:row>0</xdr:row>
      <xdr:rowOff>85725</xdr:rowOff>
    </xdr:from>
    <xdr:to>
      <xdr:col>0</xdr:col>
      <xdr:colOff>2403475</xdr:colOff>
      <xdr:row>0</xdr:row>
      <xdr:rowOff>571499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FF0027B9-E48B-4A8B-A76F-AB8117F96E7F}"/>
            </a:ext>
          </a:extLst>
        </xdr:cNvPr>
        <xdr:cNvPicPr/>
      </xdr:nvPicPr>
      <xdr:blipFill>
        <a:blip xmlns:r="http://schemas.openxmlformats.org/officeDocument/2006/relationships" r:embed="rId1"/>
        <a:srcRect l="3579"/>
        <a:stretch/>
      </xdr:blipFill>
      <xdr:spPr>
        <a:xfrm>
          <a:off x="288925" y="85725"/>
          <a:ext cx="2114550" cy="485774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4BEF8-4923-4C67-AD44-4AB79EF3A8F5}">
  <sheetPr>
    <pageSetUpPr fitToPage="1"/>
  </sheetPr>
  <dimension ref="A1:J23"/>
  <sheetViews>
    <sheetView tabSelected="1" zoomScaleNormal="100" workbookViewId="0">
      <selection activeCell="B7" sqref="B7"/>
    </sheetView>
  </sheetViews>
  <sheetFormatPr baseColWidth="10" defaultRowHeight="12.5" x14ac:dyDescent="0.25"/>
  <cols>
    <col min="1" max="1" width="52.81640625" customWidth="1"/>
    <col min="2" max="2" width="86.81640625" customWidth="1"/>
    <col min="3" max="3" width="22.81640625" customWidth="1"/>
    <col min="4" max="4" width="20.54296875" customWidth="1"/>
    <col min="5" max="5" width="30.81640625" customWidth="1"/>
  </cols>
  <sheetData>
    <row r="1" spans="1:10" ht="55.5" customHeight="1" thickBot="1" x14ac:dyDescent="0.45">
      <c r="A1" s="4"/>
      <c r="B1" s="55" t="s">
        <v>24</v>
      </c>
      <c r="C1" s="55"/>
      <c r="D1" s="55"/>
      <c r="E1" s="56"/>
      <c r="G1" s="45"/>
      <c r="H1" s="45"/>
    </row>
    <row r="2" spans="1:10" ht="22.5" customHeight="1" thickBot="1" x14ac:dyDescent="0.3">
      <c r="A2" s="46" t="s">
        <v>25</v>
      </c>
      <c r="B2" s="47"/>
      <c r="C2" s="47"/>
      <c r="D2" s="47"/>
      <c r="E2" s="48"/>
      <c r="G2" s="1"/>
      <c r="H2" s="1"/>
    </row>
    <row r="3" spans="1:10" ht="29.25" customHeight="1" thickBot="1" x14ac:dyDescent="0.35">
      <c r="A3" s="13" t="s">
        <v>1</v>
      </c>
      <c r="B3" s="6"/>
      <c r="C3" s="6"/>
      <c r="D3" s="49"/>
      <c r="E3" s="50"/>
    </row>
    <row r="4" spans="1:10" ht="50.5" customHeight="1" thickBot="1" x14ac:dyDescent="0.3">
      <c r="A4" s="20"/>
      <c r="B4" s="20" t="s">
        <v>7</v>
      </c>
      <c r="C4" s="21" t="s">
        <v>8</v>
      </c>
      <c r="D4" s="22" t="s">
        <v>26</v>
      </c>
      <c r="E4" s="18" t="s">
        <v>10</v>
      </c>
      <c r="J4" s="3"/>
    </row>
    <row r="5" spans="1:10" ht="35" customHeight="1" x14ac:dyDescent="0.25">
      <c r="A5" s="27" t="s">
        <v>3</v>
      </c>
      <c r="B5" s="28"/>
      <c r="C5" s="29">
        <v>21</v>
      </c>
      <c r="D5" s="30">
        <v>1000</v>
      </c>
      <c r="E5" s="40">
        <f>C5*D5</f>
        <v>21000</v>
      </c>
      <c r="J5" s="3"/>
    </row>
    <row r="6" spans="1:10" ht="35" customHeight="1" x14ac:dyDescent="0.25">
      <c r="A6" s="31" t="s">
        <v>16</v>
      </c>
      <c r="B6" s="24"/>
      <c r="C6" s="25">
        <v>21</v>
      </c>
      <c r="D6" s="26"/>
      <c r="E6" s="41">
        <f t="shared" ref="E6:E16" si="0">C6*D6</f>
        <v>0</v>
      </c>
      <c r="J6" s="3"/>
    </row>
    <row r="7" spans="1:10" ht="35" customHeight="1" x14ac:dyDescent="0.25">
      <c r="A7" s="31" t="s">
        <v>6</v>
      </c>
      <c r="B7" s="24"/>
      <c r="C7" s="25">
        <v>21</v>
      </c>
      <c r="D7" s="26"/>
      <c r="E7" s="41">
        <f t="shared" si="0"/>
        <v>0</v>
      </c>
      <c r="J7" s="3"/>
    </row>
    <row r="8" spans="1:10" ht="35" customHeight="1" x14ac:dyDescent="0.25">
      <c r="A8" s="31" t="s">
        <v>17</v>
      </c>
      <c r="B8" s="24"/>
      <c r="C8" s="25">
        <v>21</v>
      </c>
      <c r="D8" s="26"/>
      <c r="E8" s="41">
        <f t="shared" si="0"/>
        <v>0</v>
      </c>
      <c r="J8" s="3"/>
    </row>
    <row r="9" spans="1:10" ht="35" customHeight="1" x14ac:dyDescent="0.25">
      <c r="A9" s="31" t="s">
        <v>2</v>
      </c>
      <c r="B9" s="24"/>
      <c r="C9" s="25">
        <v>21</v>
      </c>
      <c r="D9" s="26"/>
      <c r="E9" s="41">
        <f t="shared" si="0"/>
        <v>0</v>
      </c>
      <c r="J9" s="3"/>
    </row>
    <row r="10" spans="1:10" ht="35" customHeight="1" x14ac:dyDescent="0.25">
      <c r="A10" s="31" t="s">
        <v>21</v>
      </c>
      <c r="B10" s="24"/>
      <c r="C10" s="25">
        <v>21</v>
      </c>
      <c r="D10" s="26"/>
      <c r="E10" s="41">
        <f t="shared" si="0"/>
        <v>0</v>
      </c>
      <c r="J10" s="3"/>
    </row>
    <row r="11" spans="1:10" ht="35" customHeight="1" x14ac:dyDescent="0.25">
      <c r="A11" s="31" t="s">
        <v>20</v>
      </c>
      <c r="B11" s="24"/>
      <c r="C11" s="25">
        <v>21</v>
      </c>
      <c r="D11" s="26"/>
      <c r="E11" s="41">
        <f t="shared" si="0"/>
        <v>0</v>
      </c>
      <c r="J11" s="3"/>
    </row>
    <row r="12" spans="1:10" ht="35" customHeight="1" x14ac:dyDescent="0.25">
      <c r="A12" s="31" t="s">
        <v>22</v>
      </c>
      <c r="B12" s="24"/>
      <c r="C12" s="25">
        <v>21</v>
      </c>
      <c r="D12" s="26"/>
      <c r="E12" s="41">
        <f t="shared" si="0"/>
        <v>0</v>
      </c>
      <c r="J12" s="3"/>
    </row>
    <row r="13" spans="1:10" ht="35" customHeight="1" x14ac:dyDescent="0.25">
      <c r="A13" s="31" t="s">
        <v>19</v>
      </c>
      <c r="B13" s="24"/>
      <c r="C13" s="25">
        <v>21</v>
      </c>
      <c r="D13" s="26"/>
      <c r="E13" s="41">
        <f t="shared" si="0"/>
        <v>0</v>
      </c>
      <c r="J13" s="3"/>
    </row>
    <row r="14" spans="1:10" ht="35" customHeight="1" x14ac:dyDescent="0.25">
      <c r="A14" s="31" t="s">
        <v>15</v>
      </c>
      <c r="B14" s="24"/>
      <c r="C14" s="25">
        <v>21</v>
      </c>
      <c r="D14" s="26"/>
      <c r="E14" s="41">
        <f t="shared" si="0"/>
        <v>0</v>
      </c>
      <c r="J14" s="3"/>
    </row>
    <row r="15" spans="1:10" ht="35" customHeight="1" thickBot="1" x14ac:dyDescent="0.3">
      <c r="A15" s="32" t="s">
        <v>18</v>
      </c>
      <c r="B15" s="33"/>
      <c r="C15" s="34">
        <v>21</v>
      </c>
      <c r="D15" s="35"/>
      <c r="E15" s="42">
        <f t="shared" si="0"/>
        <v>0</v>
      </c>
      <c r="J15" s="3"/>
    </row>
    <row r="16" spans="1:10" ht="35" customHeight="1" thickBot="1" x14ac:dyDescent="0.3">
      <c r="A16" s="36" t="s">
        <v>23</v>
      </c>
      <c r="B16" s="37"/>
      <c r="C16" s="38" t="s">
        <v>12</v>
      </c>
      <c r="D16" s="39"/>
      <c r="E16" s="43" t="e">
        <f t="shared" si="0"/>
        <v>#VALUE!</v>
      </c>
      <c r="J16" s="3"/>
    </row>
    <row r="17" spans="1:6" ht="20.149999999999999" customHeight="1" thickBot="1" x14ac:dyDescent="0.3">
      <c r="A17" s="23" t="s">
        <v>13</v>
      </c>
      <c r="B17" s="51"/>
      <c r="C17" s="52"/>
      <c r="D17" s="52"/>
      <c r="E17" s="19" t="e">
        <f>SUM(E5:E16)</f>
        <v>#VALUE!</v>
      </c>
      <c r="F17" s="11"/>
    </row>
    <row r="18" spans="1:6" ht="20.149999999999999" customHeight="1" thickBot="1" x14ac:dyDescent="0.3">
      <c r="A18" s="8" t="s">
        <v>9</v>
      </c>
      <c r="B18" s="53"/>
      <c r="C18" s="54"/>
      <c r="D18" s="54"/>
      <c r="E18" s="44" t="e">
        <f>E17*0.2</f>
        <v>#VALUE!</v>
      </c>
      <c r="F18" s="5"/>
    </row>
    <row r="19" spans="1:6" ht="20.149999999999999" customHeight="1" thickBot="1" x14ac:dyDescent="0.3">
      <c r="A19" s="7" t="s">
        <v>14</v>
      </c>
      <c r="B19" s="9"/>
      <c r="C19" s="10"/>
      <c r="D19" s="10"/>
      <c r="E19" s="44" t="e">
        <f>E17+E18</f>
        <v>#VALUE!</v>
      </c>
      <c r="F19" s="12"/>
    </row>
    <row r="20" spans="1:6" ht="16.5" customHeight="1" x14ac:dyDescent="0.25">
      <c r="A20" s="16"/>
      <c r="B20" s="17"/>
      <c r="C20" s="14"/>
      <c r="D20" s="14"/>
      <c r="E20" s="15"/>
      <c r="F20" s="12"/>
    </row>
    <row r="21" spans="1:6" ht="20.149999999999999" customHeight="1" x14ac:dyDescent="0.25">
      <c r="A21" s="16" t="s">
        <v>11</v>
      </c>
      <c r="B21" s="17" t="s">
        <v>4</v>
      </c>
      <c r="C21" s="14"/>
      <c r="D21" s="14"/>
      <c r="E21" s="15"/>
      <c r="F21" s="12"/>
    </row>
    <row r="22" spans="1:6" x14ac:dyDescent="0.25">
      <c r="A22" s="2" t="s">
        <v>5</v>
      </c>
      <c r="B22" s="2"/>
      <c r="C22" s="2"/>
    </row>
    <row r="23" spans="1:6" x14ac:dyDescent="0.25">
      <c r="A23" s="1" t="s">
        <v>0</v>
      </c>
      <c r="B23" s="1"/>
      <c r="C23" s="1"/>
    </row>
  </sheetData>
  <mergeCells count="6">
    <mergeCell ref="G1:H1"/>
    <mergeCell ref="A2:E2"/>
    <mergeCell ref="D3:E3"/>
    <mergeCell ref="B17:D17"/>
    <mergeCell ref="B18:D18"/>
    <mergeCell ref="B1:E1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horizontalDpi="200" verticalDpi="200" r:id="rId1"/>
  <headerFooter>
    <oddFooter>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4333BBEE606E41B1B3F9ED1BDC3D4E" ma:contentTypeVersion="14" ma:contentTypeDescription="Crée un document." ma:contentTypeScope="" ma:versionID="c8a7c09871262aedf22558b8ce42d401">
  <xsd:schema xmlns:xsd="http://www.w3.org/2001/XMLSchema" xmlns:xs="http://www.w3.org/2001/XMLSchema" xmlns:p="http://schemas.microsoft.com/office/2006/metadata/properties" xmlns:ns2="cb23a036-21cf-48f9-9364-04e7026e96d8" xmlns:ns3="6bd419ea-f0cb-441c-a839-0584c796f75d" targetNamespace="http://schemas.microsoft.com/office/2006/metadata/properties" ma:root="true" ma:fieldsID="c1d394cef480552926b153b6cd17b701" ns2:_="" ns3:_="">
    <xsd:import namespace="cb23a036-21cf-48f9-9364-04e7026e96d8"/>
    <xsd:import namespace="6bd419ea-f0cb-441c-a839-0584c796f7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a036-21cf-48f9-9364-04e7026e9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cc83a888-d221-4d36-8059-0a135550e9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d419ea-f0cb-441c-a839-0584c796f75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157e94f-5d4c-41a5-896c-0e157359e864}" ma:internalName="TaxCatchAll" ma:showField="CatchAllData" ma:web="6bd419ea-f0cb-441c-a839-0584c796f7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bd419ea-f0cb-441c-a839-0584c796f75d" xsi:nil="true"/>
    <lcf76f155ced4ddcb4097134ff3c332f xmlns="cb23a036-21cf-48f9-9364-04e7026e96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4A548B6-2612-4B64-AC07-5B5A3F260E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FB0F71-5604-4CBC-BEF7-D40EDE5FB1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a036-21cf-48f9-9364-04e7026e96d8"/>
    <ds:schemaRef ds:uri="6bd419ea-f0cb-441c-a839-0584c796f7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C9CBDF-E79B-41ED-8730-92F2B3B34C7A}">
  <ds:schemaRefs>
    <ds:schemaRef ds:uri="http://schemas.microsoft.com/office/2006/metadata/properties"/>
    <ds:schemaRef ds:uri="http://schemas.microsoft.com/office/infopath/2007/PartnerControls"/>
    <ds:schemaRef ds:uri="6bd419ea-f0cb-441c-a839-0584c796f75d"/>
    <ds:schemaRef ds:uri="cb23a036-21cf-48f9-9364-04e7026e96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DEQ Lot 1</vt:lpstr>
      <vt:lpstr>'DEQ Lot 1'!Impression_des_titres</vt:lpstr>
      <vt:lpstr>'DEQ Lot 1'!Zone_d_impression</vt:lpstr>
    </vt:vector>
  </TitlesOfParts>
  <Company>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alexandb</dc:creator>
  <cp:lastModifiedBy>CHRISTELLE ROSSONI</cp:lastModifiedBy>
  <cp:lastPrinted>2025-04-10T21:18:04Z</cp:lastPrinted>
  <dcterms:created xsi:type="dcterms:W3CDTF">2011-01-10T08:55:38Z</dcterms:created>
  <dcterms:modified xsi:type="dcterms:W3CDTF">2025-04-10T21:18:09Z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0x0101003B4333BBEE606E41B1B3F9ED1BDC3D4E</vt:lpwstr>
  </property>
  <property fmtid="{D5CDD505-2E9C-101B-9397-08002B2CF9AE}" pid="3" name="Order">
    <vt:r8>1655400</vt:r8>
  </property>
  <property fmtid="{D5CDD505-2E9C-101B-9397-08002B2CF9AE}" pid="4" name="MediaServiceImageTags">
    <vt:lpwstr/>
  </property>
</Properties>
</file>