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G:\09-Logistique\01-Achats contrats et marchés\04-unité marchés publics\01-MARCHES\2024\CPAM_S_TOURNEES QUOTIDIENNES\02-DCE\2.2_DCE\DCE PUBLICATION\"/>
    </mc:Choice>
  </mc:AlternateContent>
  <bookViews>
    <workbookView xWindow="32760" yWindow="32760" windowWidth="22545" windowHeight="11640"/>
  </bookViews>
  <sheets>
    <sheet name="BPU" sheetId="1" r:id="rId1"/>
    <sheet name="Omissions" sheetId="2" state="hidden" r:id="rId2"/>
    <sheet name="3P" sheetId="3" state="hidden" r:id="rId3"/>
    <sheet name="Légende" sheetId="4" r:id="rId4"/>
  </sheets>
  <definedNames>
    <definedName name="_xlnm.Print_Titles" localSheetId="0">BPU!$6:$6</definedName>
  </definedNames>
  <calcPr calcId="162913"/>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G5" i="2" s="1"/>
  <c r="E4" i="2"/>
  <c r="G4" i="2" s="1"/>
  <c r="I22" i="1"/>
  <c r="I17" i="1"/>
  <c r="I13" i="1"/>
  <c r="I20" i="1"/>
  <c r="I15" i="1"/>
  <c r="I18" i="1"/>
  <c r="I16" i="1"/>
  <c r="I9" i="1"/>
  <c r="I7" i="1"/>
  <c r="I23" i="1"/>
  <c r="I10" i="1"/>
  <c r="I12" i="1"/>
  <c r="I21" i="1"/>
  <c r="I8" i="1"/>
  <c r="I11" i="1"/>
  <c r="I19" i="1"/>
  <c r="I14" i="1"/>
  <c r="E15" i="2" l="1"/>
  <c r="E14" i="2"/>
  <c r="E16" i="2" l="1"/>
</calcChain>
</file>

<file path=xl/sharedStrings.xml><?xml version="1.0" encoding="utf-8"?>
<sst xmlns="http://schemas.openxmlformats.org/spreadsheetml/2006/main" count="147" uniqueCount="71">
  <si>
    <t>Type</t>
  </si>
  <si>
    <t>3P</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</si>
  <si>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</si>
  <si>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</si>
  <si>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</si>
  <si>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</si>
  <si>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</si>
  <si>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</si>
  <si>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</si>
  <si>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</si>
  <si>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</si>
  <si>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</si>
  <si>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</si>
  <si>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</si>
  <si>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</si>
  <si>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</si>
  <si>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</si>
  <si>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</si>
  <si>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</si>
  <si>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</si>
  <si>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</si>
  <si>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</si>
  <si>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</si>
  <si>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</si>
  <si>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</si>
  <si>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</si>
  <si>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</si>
  <si>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</si>
  <si>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</si>
  <si>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</si>
  <si>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PU</t>
  </si>
  <si>
    <t>Ce résultat est calculé par 3P et arrondi à 2 chiffres après la virgule</t>
  </si>
  <si>
    <t>TVA%</t>
  </si>
  <si>
    <t>PU HTVA</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</si>
  <si>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</si>
  <si>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</si>
  <si>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</si>
  <si>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</si>
  <si>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</si>
  <si>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</si>
  <si>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Version</t>
  </si>
  <si>
    <t>1.1</t>
  </si>
  <si>
    <t>Unité (par exemple : pièce, m², kg,…)</t>
  </si>
  <si>
    <t xml:space="preserve">Quantité du poste. </t>
  </si>
  <si>
    <t xml:space="preserve">Numérotation (champ intègre non modifiable). </t>
  </si>
  <si>
    <t>Description obligatoire du poste</t>
  </si>
  <si>
    <t>Prix unitaire du poste</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</si>
  <si>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</si>
  <si>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Marché subséquent?</t>
  </si>
  <si>
    <t xml:space="preserve">Marché subséquent? </t>
  </si>
  <si>
    <t>Si un "V" est complétée, le poste est éxécuté via la passation d'un marché subséquent.</t>
  </si>
  <si>
    <t/>
  </si>
  <si>
    <t>Vente de contenants pour le transport de courrier</t>
  </si>
  <si>
    <t>BPU</t>
  </si>
  <si>
    <t>Sacoche de transport de courrier de 3 kg (conforme au CCTP ou équivalent)</t>
  </si>
  <si>
    <t>Unitaire</t>
  </si>
  <si>
    <t>Sacoche de transport de courrier de 10 kg (conforme au CCTP ou équivalent)</t>
  </si>
  <si>
    <t>Sacoche de transport de courrier de 30 kg (conforme au CCTP ou équivalent)</t>
  </si>
  <si>
    <t>Département du Rhône</t>
  </si>
  <si>
    <t>Hors département Rhône (France métropolitaine)</t>
  </si>
  <si>
    <t>Poids du colis de 0 à 5 kg</t>
  </si>
  <si>
    <t>Poids du colis de 5 à 10 kg</t>
  </si>
  <si>
    <t>Poids du colis de 10 à 15 kg</t>
  </si>
  <si>
    <t>Poids du colis de 15 à 20 kg</t>
  </si>
  <si>
    <t>Poids du colis supérieur à 20 kg</t>
  </si>
  <si>
    <t>Prestation exceptionnelle de transport de colis (Coût au colis)</t>
  </si>
  <si>
    <t>Références</t>
  </si>
  <si>
    <t>NOM DU CANDIDAT</t>
  </si>
  <si>
    <t>Le marché comprend aussi des Prestations exceptionnelles décrites à l’article 5 et 6 du CCTP sur bon de commande
 Il s’agit de prestations de transport de colis pour répondre à des besoins non planifiables de la CPAM du Rhône et d’achat de contenants.
Ces prestations ne feront pas l’objet de notation et ne seront pas prises en compte dans le jugement des offres.</t>
  </si>
  <si>
    <t>Les prix unitaires doivent être mentionnés avec 2 chiffres après la virgule. 
La zone en jaune est à remplir.</t>
  </si>
  <si>
    <t>24-2732_OFFRE - BPU
  “Prestation de navettes quotidiennes inter-sites pour le transport de courriers de la CPAM du Rhône et services associés”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</si>
</sst>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_-\€\ #,##0.00;[Red]_-\€\ \-#,##0.00"/>
    <numFmt numFmtId="167" formatCode="&quot;€&quot;\ #,##0.00000"/>
  </numFmts>
  <fonts count="29"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0"/>
      <name val="Arial"/>
    </font>
    <font>
      <sz val="10"/>
      <name val="Arial"/>
      <family val="2"/>
    </font>
  </fonts>
  <fills count="37">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
      <patternFill patternType="solid">
        <fgColor rgb="FFFFFF0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27" fillId="0" borderId="0" applyFont="0" applyFill="0" applyBorder="0" applyAlignment="0" applyProtection="0"/>
    <xf numFmtId="164"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0" fontId="15" fillId="29" borderId="0" applyNumberFormat="0" applyBorder="0" applyAlignment="0" applyProtection="0"/>
    <xf numFmtId="0" fontId="27" fillId="30" borderId="3" applyNumberFormat="0" applyFont="0" applyAlignment="0" applyProtection="0"/>
    <xf numFmtId="9" fontId="27"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27"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34">
    <xf numFmtId="0" fontId="0" fillId="0" borderId="0" xfId="0" applyAlignment="1"/>
    <xf numFmtId="0" fontId="2"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pplyProtection="1">
      <alignment horizontal="left" vertical="top"/>
    </xf>
    <xf numFmtId="0" fontId="1" fillId="0" borderId="0" xfId="0" applyNumberFormat="1" applyFont="1" applyFill="1" applyBorder="1" applyAlignment="1">
      <alignment horizontal="left" vertical="top"/>
    </xf>
    <xf numFmtId="0" fontId="1" fillId="0" borderId="0"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0" fillId="0" borderId="0" xfId="0" applyAlignment="1">
      <alignment vertical="center" wrapText="1"/>
    </xf>
    <xf numFmtId="0" fontId="0" fillId="0" borderId="0" xfId="0" applyNumberFormat="1" applyAlignment="1">
      <alignment vertical="center" wrapText="1"/>
    </xf>
    <xf numFmtId="0" fontId="6" fillId="0" borderId="0" xfId="0" applyFont="1" applyAlignment="1">
      <alignment vertical="center" wrapText="1"/>
    </xf>
    <xf numFmtId="0" fontId="2" fillId="0" borderId="0" xfId="0" applyNumberFormat="1" applyFont="1" applyFill="1" applyBorder="1" applyAlignment="1">
      <alignment horizontal="center"/>
    </xf>
    <xf numFmtId="0" fontId="1" fillId="33" borderId="0" xfId="0" applyNumberFormat="1" applyFont="1" applyFill="1" applyBorder="1" applyAlignment="1" applyProtection="1">
      <alignment horizontal="center"/>
    </xf>
    <xf numFmtId="0" fontId="1" fillId="33" borderId="0" xfId="0" applyNumberFormat="1" applyFont="1" applyFill="1" applyBorder="1" applyAlignment="1">
      <alignment horizontal="center"/>
    </xf>
    <xf numFmtId="0" fontId="1" fillId="33" borderId="0" xfId="0" applyNumberFormat="1" applyFont="1" applyFill="1" applyBorder="1" applyAlignment="1">
      <alignment horizontal="center" wrapText="1"/>
    </xf>
    <xf numFmtId="0" fontId="2" fillId="0" borderId="0" xfId="0" applyNumberFormat="1" applyFont="1" applyFill="1" applyBorder="1" applyAlignment="1" applyProtection="1">
      <alignment horizontal="center"/>
    </xf>
    <xf numFmtId="166" fontId="2" fillId="0" borderId="0" xfId="0" applyNumberFormat="1" applyFont="1" applyFill="1" applyBorder="1" applyAlignment="1" applyProtection="1">
      <alignment horizontal="right" indent="1"/>
      <protection locked="0"/>
    </xf>
    <xf numFmtId="49" fontId="1" fillId="0" borderId="0" xfId="0" applyNumberFormat="1" applyFont="1" applyFill="1" applyBorder="1" applyAlignment="1" applyProtection="1">
      <alignment vertical="center"/>
    </xf>
    <xf numFmtId="49" fontId="2" fillId="0" borderId="0" xfId="0" applyNumberFormat="1" applyFont="1" applyFill="1" applyBorder="1" applyAlignment="1" applyProtection="1">
      <alignment horizontal="left" vertical="center"/>
    </xf>
    <xf numFmtId="166" fontId="2" fillId="0" borderId="0" xfId="0" applyNumberFormat="1" applyFont="1" applyFill="1" applyBorder="1" applyAlignment="1" applyProtection="1">
      <alignment horizontal="right" vertical="center"/>
    </xf>
    <xf numFmtId="167" fontId="2" fillId="0" borderId="0" xfId="0" applyNumberFormat="1" applyFont="1" applyFill="1" applyBorder="1" applyAlignment="1" applyProtection="1">
      <alignment horizontal="right" vertical="center"/>
    </xf>
    <xf numFmtId="49" fontId="1" fillId="0" borderId="0" xfId="0" applyNumberFormat="1" applyFont="1" applyFill="1" applyBorder="1" applyAlignment="1" applyProtection="1">
      <alignment horizontal="left" vertical="center"/>
    </xf>
    <xf numFmtId="166" fontId="1" fillId="0" borderId="0" xfId="0" applyNumberFormat="1" applyFont="1" applyFill="1" applyBorder="1" applyAlignment="1" applyProtection="1">
      <alignment horizontal="right" vertical="center"/>
    </xf>
    <xf numFmtId="166" fontId="4" fillId="0" borderId="0" xfId="0" applyNumberFormat="1" applyFont="1" applyFill="1" applyBorder="1" applyAlignment="1" applyProtection="1">
      <alignment horizontal="right" vertical="center"/>
    </xf>
    <xf numFmtId="167" fontId="3" fillId="0" borderId="0" xfId="0" applyNumberFormat="1" applyFont="1" applyFill="1" applyBorder="1" applyAlignment="1" applyProtection="1">
      <alignment horizontal="right" vertical="center"/>
    </xf>
    <xf numFmtId="49" fontId="1" fillId="33" borderId="10" xfId="0" applyNumberFormat="1" applyFont="1" applyFill="1" applyBorder="1" applyAlignment="1" applyProtection="1">
      <alignment vertical="center" wrapText="1"/>
    </xf>
    <xf numFmtId="49" fontId="1" fillId="33" borderId="11" xfId="0" applyNumberFormat="1" applyFont="1" applyFill="1" applyBorder="1" applyAlignment="1" applyProtection="1">
      <alignment horizontal="center" vertical="center"/>
    </xf>
    <xf numFmtId="166" fontId="1" fillId="33" borderId="11" xfId="0" applyNumberFormat="1" applyFont="1" applyFill="1" applyBorder="1" applyAlignment="1" applyProtection="1">
      <alignment horizontal="right" vertical="center"/>
    </xf>
    <xf numFmtId="166" fontId="1" fillId="33" borderId="11" xfId="0" applyNumberFormat="1" applyFont="1" applyFill="1" applyBorder="1" applyAlignment="1" applyProtection="1">
      <alignment horizontal="center" vertical="center"/>
    </xf>
    <xf numFmtId="49" fontId="1" fillId="33" borderId="12" xfId="0" applyNumberFormat="1" applyFont="1" applyFill="1" applyBorder="1" applyAlignment="1" applyProtection="1">
      <alignment horizontal="center" vertical="center"/>
    </xf>
    <xf numFmtId="167" fontId="1" fillId="33" borderId="13" xfId="0" applyNumberFormat="1" applyFont="1" applyFill="1" applyBorder="1" applyAlignment="1" applyProtection="1">
      <alignment horizontal="right" vertical="center"/>
    </xf>
    <xf numFmtId="49" fontId="1" fillId="0" borderId="0" xfId="0" applyNumberFormat="1" applyFont="1" applyFill="1" applyBorder="1" applyAlignment="1" applyProtection="1">
      <alignment horizontal="center" vertical="center"/>
    </xf>
    <xf numFmtId="49" fontId="2" fillId="0" borderId="14" xfId="0" applyNumberFormat="1" applyFont="1" applyFill="1" applyBorder="1" applyAlignment="1" applyProtection="1">
      <alignment vertical="center" wrapText="1"/>
      <protection locked="0"/>
    </xf>
    <xf numFmtId="0" fontId="2" fillId="0" borderId="15" xfId="0" applyFont="1" applyFill="1" applyBorder="1" applyAlignment="1" applyProtection="1">
      <alignment horizontal="center" vertical="center"/>
      <protection locked="0"/>
    </xf>
    <xf numFmtId="166" fontId="2" fillId="0" borderId="15" xfId="0" applyNumberFormat="1" applyFont="1" applyFill="1" applyBorder="1" applyAlignment="1" applyProtection="1">
      <alignment horizontal="right" vertical="center"/>
      <protection locked="0"/>
    </xf>
    <xf numFmtId="49" fontId="2" fillId="0" borderId="15" xfId="0" applyNumberFormat="1" applyFont="1" applyFill="1" applyBorder="1" applyAlignment="1" applyProtection="1">
      <alignment horizontal="left" vertical="center" wrapText="1"/>
      <protection locked="0"/>
    </xf>
    <xf numFmtId="166" fontId="2" fillId="0" borderId="15" xfId="0" applyNumberFormat="1" applyFont="1" applyFill="1" applyBorder="1" applyAlignment="1">
      <alignment horizontal="right" vertical="center"/>
    </xf>
    <xf numFmtId="10" fontId="2" fillId="0" borderId="16" xfId="0" applyNumberFormat="1" applyFont="1" applyFill="1" applyBorder="1" applyAlignment="1" applyProtection="1">
      <alignment horizontal="center" vertical="center"/>
      <protection locked="0"/>
    </xf>
    <xf numFmtId="167" fontId="2" fillId="0" borderId="17" xfId="0" applyNumberFormat="1" applyFont="1" applyFill="1" applyBorder="1" applyAlignment="1">
      <alignment horizontal="right" vertical="center"/>
    </xf>
    <xf numFmtId="0" fontId="2" fillId="0" borderId="0" xfId="0" applyFont="1" applyFill="1" applyBorder="1" applyAlignment="1">
      <alignment horizontal="center" vertical="center"/>
    </xf>
    <xf numFmtId="49" fontId="2" fillId="0" borderId="18" xfId="0" applyNumberFormat="1" applyFont="1" applyFill="1" applyBorder="1" applyAlignment="1" applyProtection="1">
      <alignment vertical="center" wrapText="1"/>
      <protection locked="0"/>
    </xf>
    <xf numFmtId="0" fontId="2" fillId="0" borderId="19" xfId="0" applyFont="1" applyFill="1" applyBorder="1" applyAlignment="1" applyProtection="1">
      <alignment horizontal="center" vertical="center"/>
      <protection locked="0"/>
    </xf>
    <xf numFmtId="166" fontId="2" fillId="0" borderId="19" xfId="0" applyNumberFormat="1" applyFont="1" applyFill="1" applyBorder="1" applyAlignment="1" applyProtection="1">
      <alignment horizontal="right" vertical="center"/>
      <protection locked="0"/>
    </xf>
    <xf numFmtId="49" fontId="2" fillId="0" borderId="19" xfId="0" applyNumberFormat="1" applyFont="1" applyFill="1" applyBorder="1" applyAlignment="1" applyProtection="1">
      <alignment horizontal="left" vertical="center" wrapText="1"/>
      <protection locked="0"/>
    </xf>
    <xf numFmtId="166" fontId="2" fillId="0" borderId="19" xfId="0" applyNumberFormat="1" applyFont="1" applyFill="1" applyBorder="1" applyAlignment="1">
      <alignment horizontal="right" vertical="center"/>
    </xf>
    <xf numFmtId="10" fontId="2" fillId="0" borderId="20" xfId="0" applyNumberFormat="1" applyFont="1" applyFill="1" applyBorder="1" applyAlignment="1" applyProtection="1">
      <alignment horizontal="center" vertical="center"/>
      <protection locked="0"/>
    </xf>
    <xf numFmtId="167" fontId="2" fillId="0" borderId="21" xfId="0" applyNumberFormat="1" applyFont="1" applyFill="1" applyBorder="1" applyAlignment="1">
      <alignment horizontal="right" vertical="center"/>
    </xf>
    <xf numFmtId="49" fontId="1" fillId="33" borderId="22" xfId="0" applyNumberFormat="1" applyFont="1" applyFill="1" applyBorder="1" applyAlignment="1" applyProtection="1">
      <alignment vertical="center" wrapText="1"/>
      <protection locked="0"/>
    </xf>
    <xf numFmtId="0" fontId="1" fillId="33" borderId="23" xfId="0" applyFont="1" applyFill="1" applyBorder="1" applyAlignment="1" applyProtection="1">
      <alignment horizontal="center" vertical="center"/>
      <protection locked="0"/>
    </xf>
    <xf numFmtId="166" fontId="1" fillId="33" borderId="23" xfId="0" applyNumberFormat="1" applyFont="1" applyFill="1" applyBorder="1" applyAlignment="1" applyProtection="1">
      <alignment horizontal="right" vertical="center"/>
      <protection locked="0"/>
    </xf>
    <xf numFmtId="166" fontId="1" fillId="33" borderId="23" xfId="0" applyNumberFormat="1" applyFont="1" applyFill="1" applyBorder="1" applyAlignment="1" applyProtection="1">
      <alignment horizontal="right" vertical="center" wrapText="1"/>
      <protection locked="0"/>
    </xf>
    <xf numFmtId="166" fontId="1" fillId="33" borderId="23" xfId="0" applyNumberFormat="1" applyFont="1" applyFill="1" applyBorder="1" applyAlignment="1">
      <alignment horizontal="right" vertical="center"/>
    </xf>
    <xf numFmtId="10" fontId="1" fillId="33" borderId="24" xfId="0" applyNumberFormat="1" applyFont="1" applyFill="1" applyBorder="1" applyAlignment="1" applyProtection="1">
      <alignment horizontal="center" vertical="center"/>
      <protection locked="0"/>
    </xf>
    <xf numFmtId="167" fontId="2" fillId="0" borderId="0" xfId="0" applyNumberFormat="1" applyFont="1" applyFill="1" applyBorder="1" applyAlignment="1">
      <alignment horizontal="right" vertical="center"/>
    </xf>
    <xf numFmtId="49" fontId="1" fillId="0" borderId="25" xfId="0" applyNumberFormat="1" applyFont="1" applyFill="1" applyBorder="1" applyAlignment="1" applyProtection="1">
      <alignment vertical="center" wrapText="1"/>
      <protection locked="0"/>
    </xf>
    <xf numFmtId="0" fontId="1" fillId="0" borderId="0" xfId="0" applyFont="1" applyFill="1" applyBorder="1" applyAlignment="1" applyProtection="1">
      <alignment horizontal="center" vertical="center"/>
      <protection locked="0"/>
    </xf>
    <xf numFmtId="166" fontId="1" fillId="0" borderId="0" xfId="0" applyNumberFormat="1" applyFont="1" applyFill="1" applyBorder="1" applyAlignment="1" applyProtection="1">
      <alignment horizontal="right" vertical="center"/>
      <protection locked="0"/>
    </xf>
    <xf numFmtId="166" fontId="1" fillId="0" borderId="0" xfId="0" applyNumberFormat="1" applyFont="1" applyFill="1" applyBorder="1" applyAlignment="1" applyProtection="1">
      <alignment horizontal="right" vertical="center" wrapText="1"/>
      <protection locked="0"/>
    </xf>
    <xf numFmtId="166" fontId="1" fillId="0" borderId="0" xfId="0" applyNumberFormat="1" applyFont="1" applyFill="1" applyBorder="1" applyAlignment="1">
      <alignment horizontal="right" vertical="center"/>
    </xf>
    <xf numFmtId="10" fontId="1" fillId="0" borderId="26" xfId="0" applyNumberFormat="1" applyFont="1" applyFill="1" applyBorder="1" applyAlignment="1" applyProtection="1">
      <alignment horizontal="center" vertical="center"/>
      <protection locked="0"/>
    </xf>
    <xf numFmtId="49" fontId="2"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protection locked="0"/>
    </xf>
    <xf numFmtId="166" fontId="2" fillId="0" borderId="0" xfId="0" applyNumberFormat="1" applyFont="1" applyFill="1" applyBorder="1" applyAlignment="1" applyProtection="1">
      <alignment horizontal="right" vertical="center"/>
      <protection locked="0"/>
    </xf>
    <xf numFmtId="166" fontId="2" fillId="0" borderId="0" xfId="0" applyNumberFormat="1" applyFont="1" applyFill="1" applyBorder="1" applyAlignment="1">
      <alignment horizontal="right" vertical="center"/>
    </xf>
    <xf numFmtId="1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1" fillId="33" borderId="0" xfId="0" applyNumberFormat="1" applyFont="1" applyFill="1" applyBorder="1" applyAlignment="1">
      <alignment horizontal="left" wrapText="1"/>
    </xf>
    <xf numFmtId="0" fontId="2" fillId="0" borderId="0" xfId="0" applyNumberFormat="1" applyFont="1" applyFill="1" applyBorder="1" applyAlignment="1">
      <alignment horizontal="left" wrapText="1"/>
    </xf>
    <xf numFmtId="0" fontId="2" fillId="0" borderId="0" xfId="0" applyNumberFormat="1" applyFont="1" applyFill="1" applyBorder="1" applyAlignment="1" applyProtection="1">
      <alignment horizontal="left" wrapText="1"/>
      <protection locked="0"/>
    </xf>
    <xf numFmtId="0" fontId="6" fillId="34" borderId="0" xfId="40" applyFont="1" applyFill="1" applyAlignment="1">
      <alignment vertical="top"/>
    </xf>
    <xf numFmtId="0" fontId="27" fillId="0" borderId="0" xfId="40" applyAlignment="1">
      <alignment vertical="top"/>
    </xf>
    <xf numFmtId="0" fontId="0" fillId="0" borderId="0" xfId="0" applyFont="1" applyAlignment="1">
      <alignment vertical="center" wrapText="1"/>
    </xf>
    <xf numFmtId="0" fontId="7" fillId="0" borderId="0" xfId="30" applyFont="1" applyAlignment="1" applyProtection="1">
      <alignment vertical="center" wrapText="1"/>
    </xf>
    <xf numFmtId="10" fontId="2" fillId="0" borderId="0" xfId="0" applyNumberFormat="1" applyFont="1" applyFill="1" applyBorder="1" applyAlignment="1" applyProtection="1">
      <alignment horizontal="center" vertical="top"/>
      <protection locked="0"/>
    </xf>
    <xf numFmtId="10" fontId="5" fillId="0" borderId="0" xfId="0" applyNumberFormat="1" applyFont="1" applyFill="1" applyBorder="1" applyAlignment="1" applyProtection="1">
      <alignment horizontal="center" vertical="top"/>
      <protection locked="0"/>
    </xf>
    <xf numFmtId="10" fontId="1" fillId="33" borderId="0" xfId="0" applyNumberFormat="1" applyFont="1" applyFill="1" applyBorder="1" applyAlignment="1" applyProtection="1">
      <alignment horizontal="center"/>
      <protection locked="0"/>
    </xf>
    <xf numFmtId="10" fontId="2" fillId="0" borderId="0" xfId="0" applyNumberFormat="1" applyFont="1" applyFill="1" applyBorder="1" applyAlignment="1" applyProtection="1">
      <alignment horizontal="center"/>
      <protection locked="0"/>
    </xf>
    <xf numFmtId="0" fontId="2" fillId="0" borderId="0" xfId="0" applyFont="1" applyFill="1" applyBorder="1" applyAlignment="1">
      <alignment horizontal="center" wrapText="1"/>
    </xf>
    <xf numFmtId="0" fontId="1" fillId="0" borderId="0" xfId="0" applyFont="1" applyFill="1" applyBorder="1" applyAlignment="1">
      <alignment horizontal="center" wrapText="1"/>
    </xf>
    <xf numFmtId="0" fontId="1" fillId="33" borderId="0" xfId="0" applyNumberFormat="1" applyFont="1" applyFill="1" applyBorder="1" applyAlignment="1" applyProtection="1">
      <alignment horizontal="center" wrapText="1"/>
      <protection locked="0"/>
    </xf>
    <xf numFmtId="0" fontId="27" fillId="0" borderId="0" xfId="40" applyBorder="1" applyAlignment="1">
      <alignment vertical="top" wrapText="1"/>
    </xf>
    <xf numFmtId="0" fontId="6" fillId="0" borderId="0" xfId="40" applyFont="1" applyBorder="1" applyAlignment="1">
      <alignment vertical="top" wrapText="1"/>
    </xf>
    <xf numFmtId="0" fontId="6" fillId="0" borderId="0" xfId="40" applyFont="1" applyAlignment="1">
      <alignment vertical="top"/>
    </xf>
    <xf numFmtId="0" fontId="1" fillId="35" borderId="0" xfId="0" applyFont="1" applyFill="1" applyBorder="1" applyAlignment="1">
      <alignment horizontal="center"/>
    </xf>
    <xf numFmtId="0" fontId="6" fillId="0" borderId="0" xfId="0" applyFont="1" applyAlignment="1"/>
    <xf numFmtId="166" fontId="25" fillId="0" borderId="0" xfId="0" applyNumberFormat="1" applyFont="1" applyFill="1" applyBorder="1" applyAlignment="1" applyProtection="1">
      <alignment horizontal="right" vertical="top" indent="1"/>
      <protection locked="0"/>
    </xf>
    <xf numFmtId="166" fontId="26" fillId="0" borderId="0" xfId="0" applyNumberFormat="1" applyFont="1" applyFill="1" applyBorder="1" applyAlignment="1" applyProtection="1">
      <alignment horizontal="right" vertical="top" indent="1"/>
      <protection locked="0"/>
    </xf>
    <xf numFmtId="0" fontId="25" fillId="0" borderId="0" xfId="0" applyNumberFormat="1" applyFont="1" applyFill="1" applyBorder="1" applyAlignment="1" applyProtection="1">
      <alignment horizontal="right" vertical="top" indent="1"/>
      <protection locked="0"/>
    </xf>
    <xf numFmtId="0" fontId="26" fillId="0" borderId="0" xfId="0" applyNumberFormat="1" applyFont="1" applyFill="1" applyBorder="1" applyAlignment="1" applyProtection="1">
      <alignment horizontal="right" vertical="top" indent="1"/>
      <protection locked="0"/>
    </xf>
    <xf numFmtId="0" fontId="26" fillId="33" borderId="0" xfId="0" applyNumberFormat="1" applyFont="1" applyFill="1" applyBorder="1" applyAlignment="1" applyProtection="1">
      <alignment horizontal="center"/>
      <protection locked="0"/>
    </xf>
    <xf numFmtId="0" fontId="2" fillId="0" borderId="0" xfId="0" applyNumberFormat="1" applyFont="1" applyFill="1" applyBorder="1" applyAlignment="1">
      <alignment horizontal="left" vertical="center"/>
    </xf>
    <xf numFmtId="0" fontId="1" fillId="0" borderId="0" xfId="0" applyNumberFormat="1" applyFont="1" applyFill="1" applyBorder="1" applyAlignment="1">
      <alignment horizontal="left" vertical="center"/>
    </xf>
    <xf numFmtId="0" fontId="1" fillId="0" borderId="0" xfId="0" quotePrefix="1" applyNumberFormat="1" applyFont="1" applyFill="1" applyBorder="1" applyAlignment="1">
      <alignment horizontal="left" vertical="center" wrapText="1"/>
    </xf>
    <xf numFmtId="0" fontId="26" fillId="0" borderId="0" xfId="0" applyNumberFormat="1" applyFont="1" applyFill="1" applyBorder="1" applyAlignment="1" applyProtection="1">
      <alignment horizontal="left" vertical="center" wrapText="1"/>
      <protection locked="0"/>
    </xf>
    <xf numFmtId="0" fontId="2" fillId="0" borderId="0" xfId="0" quotePrefix="1" applyNumberFormat="1" applyFont="1" applyFill="1" applyBorder="1" applyAlignment="1">
      <alignment horizontal="left" vertical="center" wrapText="1"/>
    </xf>
    <xf numFmtId="0" fontId="25" fillId="0" borderId="0" xfId="0" applyNumberFormat="1" applyFont="1" applyFill="1" applyBorder="1" applyAlignment="1" applyProtection="1">
      <alignment horizontal="left" vertical="center" wrapText="1"/>
      <protection locked="0"/>
    </xf>
    <xf numFmtId="0" fontId="1" fillId="0" borderId="0" xfId="0" applyNumberFormat="1" applyFont="1" applyFill="1" applyBorder="1" applyAlignment="1" applyProtection="1">
      <alignment horizontal="left" vertical="center"/>
    </xf>
    <xf numFmtId="0" fontId="1" fillId="0" borderId="0" xfId="0" quotePrefix="1" applyNumberFormat="1" applyFont="1" applyFill="1" applyBorder="1" applyAlignment="1">
      <alignment horizontal="left" vertical="center"/>
    </xf>
    <xf numFmtId="166" fontId="26" fillId="0" borderId="0" xfId="0" applyNumberFormat="1" applyFont="1" applyFill="1" applyBorder="1" applyAlignment="1" applyProtection="1">
      <alignment horizontal="left" vertical="center"/>
      <protection locked="0"/>
    </xf>
    <xf numFmtId="10" fontId="1" fillId="0" borderId="0" xfId="0" applyNumberFormat="1" applyFont="1" applyFill="1" applyBorder="1" applyAlignment="1" applyProtection="1">
      <alignment horizontal="left" vertical="center"/>
      <protection locked="0"/>
    </xf>
    <xf numFmtId="0" fontId="1" fillId="0" borderId="0" xfId="0" applyFont="1" applyFill="1" applyBorder="1" applyAlignment="1" applyProtection="1">
      <alignment horizontal="left" vertical="center" wrapText="1"/>
      <protection locked="0"/>
    </xf>
    <xf numFmtId="0" fontId="1" fillId="0" borderId="0" xfId="0" applyFont="1" applyFill="1" applyBorder="1" applyAlignment="1">
      <alignment horizontal="left" vertical="center"/>
    </xf>
    <xf numFmtId="0" fontId="2" fillId="0" borderId="0" xfId="0" applyNumberFormat="1" applyFont="1" applyFill="1" applyBorder="1" applyAlignment="1" applyProtection="1">
      <alignment horizontal="left" vertical="center"/>
    </xf>
    <xf numFmtId="0" fontId="2" fillId="0" borderId="0" xfId="0" quotePrefix="1" applyNumberFormat="1" applyFont="1" applyFill="1" applyBorder="1" applyAlignment="1">
      <alignment horizontal="left" vertical="center"/>
    </xf>
    <xf numFmtId="166" fontId="25" fillId="36" borderId="0" xfId="0" applyNumberFormat="1" applyFont="1" applyFill="1" applyBorder="1" applyAlignment="1" applyProtection="1">
      <alignment horizontal="left" vertical="center"/>
      <protection locked="0"/>
    </xf>
    <xf numFmtId="10" fontId="2" fillId="0" borderId="0" xfId="0" applyNumberFormat="1" applyFont="1" applyFill="1" applyBorder="1" applyAlignment="1" applyProtection="1">
      <alignment horizontal="left" vertical="center"/>
      <protection locked="0"/>
    </xf>
    <xf numFmtId="0" fontId="2" fillId="0" borderId="0" xfId="0" applyFont="1" applyFill="1" applyBorder="1" applyAlignment="1" applyProtection="1">
      <alignment horizontal="left" vertical="center" wrapText="1"/>
      <protection locked="0"/>
    </xf>
    <xf numFmtId="0" fontId="2" fillId="0" borderId="0" xfId="0" applyFont="1" applyFill="1" applyBorder="1" applyAlignment="1">
      <alignment horizontal="left" vertical="center"/>
    </xf>
    <xf numFmtId="166" fontId="25" fillId="0" borderId="0" xfId="0" applyNumberFormat="1" applyFont="1" applyFill="1" applyBorder="1" applyAlignment="1" applyProtection="1">
      <alignment horizontal="left" vertical="center"/>
      <protection locked="0"/>
    </xf>
    <xf numFmtId="0" fontId="2" fillId="0" borderId="0" xfId="0" applyNumberFormat="1" applyFont="1" applyFill="1" applyBorder="1" applyAlignment="1">
      <alignment horizontal="left" vertical="center" wrapText="1"/>
    </xf>
    <xf numFmtId="0" fontId="2" fillId="36" borderId="0" xfId="0" applyFont="1" applyFill="1" applyBorder="1" applyAlignment="1" applyProtection="1">
      <alignment horizontal="left" vertical="center" wrapText="1"/>
      <protection locked="0"/>
    </xf>
    <xf numFmtId="0" fontId="2" fillId="36" borderId="0" xfId="0" applyNumberFormat="1" applyFont="1" applyFill="1" applyBorder="1" applyAlignment="1" applyProtection="1">
      <alignment horizontal="left" vertical="center" wrapText="1"/>
    </xf>
    <xf numFmtId="0" fontId="2" fillId="36" borderId="0" xfId="0" applyNumberFormat="1" applyFont="1" applyFill="1" applyBorder="1" applyAlignment="1">
      <alignment horizontal="left" vertical="center" wrapText="1"/>
    </xf>
    <xf numFmtId="166" fontId="2" fillId="36" borderId="0" xfId="0" applyNumberFormat="1" applyFont="1" applyFill="1" applyBorder="1" applyAlignment="1" applyProtection="1">
      <alignment horizontal="left" vertical="center" wrapText="1"/>
      <protection locked="0"/>
    </xf>
    <xf numFmtId="0" fontId="2" fillId="36" borderId="0" xfId="0" applyNumberFormat="1" applyFont="1" applyFill="1" applyBorder="1" applyAlignment="1" applyProtection="1">
      <alignment horizontal="left" vertical="center" wrapText="1"/>
      <protection locked="0"/>
    </xf>
    <xf numFmtId="10" fontId="2" fillId="36" borderId="0" xfId="0" applyNumberFormat="1" applyFont="1" applyFill="1" applyBorder="1" applyAlignment="1" applyProtection="1">
      <alignment horizontal="left" vertical="center" wrapText="1"/>
      <protection locked="0"/>
    </xf>
    <xf numFmtId="0" fontId="2" fillId="36" borderId="0" xfId="0" applyFont="1" applyFill="1" applyBorder="1" applyAlignment="1">
      <alignment horizontal="left" vertical="center" wrapText="1"/>
    </xf>
    <xf numFmtId="0" fontId="2" fillId="0" borderId="0" xfId="0" applyNumberFormat="1" applyFont="1" applyFill="1" applyBorder="1" applyAlignment="1" applyProtection="1">
      <alignment horizontal="left" vertical="center" shrinkToFit="1"/>
    </xf>
    <xf numFmtId="0" fontId="2" fillId="0" borderId="0" xfId="0" quotePrefix="1" applyNumberFormat="1" applyFont="1" applyFill="1" applyBorder="1" applyAlignment="1">
      <alignment horizontal="left" vertical="center" shrinkToFit="1"/>
    </xf>
    <xf numFmtId="0" fontId="2" fillId="0" borderId="0" xfId="0" quotePrefix="1" applyNumberFormat="1" applyFont="1" applyFill="1" applyBorder="1" applyAlignment="1">
      <alignment horizontal="left" vertical="center" wrapText="1" shrinkToFit="1"/>
    </xf>
    <xf numFmtId="0" fontId="2" fillId="0" borderId="0" xfId="0" applyNumberFormat="1" applyFont="1" applyFill="1" applyBorder="1" applyAlignment="1">
      <alignment horizontal="left" vertical="center" shrinkToFit="1"/>
    </xf>
    <xf numFmtId="166" fontId="25" fillId="36" borderId="0" xfId="0" applyNumberFormat="1" applyFont="1" applyFill="1" applyBorder="1" applyAlignment="1" applyProtection="1">
      <alignment horizontal="left" vertical="center" shrinkToFit="1"/>
      <protection locked="0"/>
    </xf>
    <xf numFmtId="0" fontId="25" fillId="0" borderId="0" xfId="0" applyNumberFormat="1" applyFont="1" applyFill="1" applyBorder="1" applyAlignment="1" applyProtection="1">
      <alignment horizontal="left" vertical="center" wrapText="1" shrinkToFit="1"/>
      <protection locked="0"/>
    </xf>
    <xf numFmtId="0" fontId="2" fillId="36" borderId="0" xfId="0" applyFont="1" applyFill="1" applyBorder="1" applyAlignment="1" applyProtection="1">
      <alignment horizontal="left" vertical="center" wrapText="1" shrinkToFit="1"/>
      <protection locked="0"/>
    </xf>
    <xf numFmtId="0" fontId="1" fillId="35" borderId="27" xfId="0" applyNumberFormat="1" applyFont="1" applyFill="1" applyBorder="1" applyAlignment="1">
      <alignment horizontal="center" vertical="center" wrapText="1"/>
    </xf>
    <xf numFmtId="0" fontId="1" fillId="35" borderId="28" xfId="0" applyNumberFormat="1" applyFont="1" applyFill="1" applyBorder="1" applyAlignment="1">
      <alignment horizontal="center" vertical="center" wrapText="1"/>
    </xf>
    <xf numFmtId="0" fontId="1" fillId="35" borderId="28" xfId="0" applyFont="1" applyFill="1" applyBorder="1" applyAlignment="1">
      <alignment vertical="center" wrapText="1"/>
    </xf>
    <xf numFmtId="0" fontId="2" fillId="0" borderId="29" xfId="0" applyFont="1" applyBorder="1" applyAlignment="1">
      <alignment horizontal="left" vertical="top" wrapText="1"/>
    </xf>
    <xf numFmtId="0" fontId="1" fillId="35" borderId="0" xfId="0" applyFont="1" applyFill="1" applyBorder="1" applyAlignment="1">
      <alignment vertical="center" wrapText="1"/>
    </xf>
    <xf numFmtId="0" fontId="1" fillId="0" borderId="0" xfId="0" applyFont="1" applyBorder="1" applyAlignment="1">
      <alignment horizontal="left" vertical="center" wrapText="1"/>
    </xf>
    <xf numFmtId="0" fontId="2" fillId="36" borderId="0" xfId="0" applyFont="1" applyFill="1" applyBorder="1" applyAlignment="1" applyProtection="1">
      <alignment horizontal="left" vertical="center" wrapText="1"/>
      <protection locked="0"/>
    </xf>
    <xf numFmtId="166" fontId="26" fillId="33" borderId="0" xfId="0" applyNumberFormat="1" applyFont="1" applyFill="1" applyBorder="1" applyAlignment="1" applyProtection="1">
      <alignment horizontal="center" vertical="center"/>
      <protection locked="0"/>
    </xf>
    <xf numFmtId="10" fontId="2" fillId="36" borderId="0" xfId="0" applyNumberFormat="1" applyFont="1" applyFill="1" applyBorder="1" applyAlignment="1" applyProtection="1">
      <alignment horizontal="left" vertical="center" shrinkToFit="1"/>
      <protection locked="0"/>
    </xf>
    <xf numFmtId="10" fontId="2" fillId="36" borderId="0" xfId="0" applyNumberFormat="1" applyFont="1" applyFill="1" applyBorder="1" applyAlignment="1" applyProtection="1">
      <alignment horizontal="left" vertical="center"/>
      <protection locked="0"/>
    </xf>
  </cellXfs>
  <cellStyles count="49">
    <cellStyle name="20 % - Accent1" xfId="1"/>
    <cellStyle name="20 % - Accent2" xfId="2"/>
    <cellStyle name="20 % - Accent3" xfId="3"/>
    <cellStyle name="20 % - Accent4" xfId="4"/>
    <cellStyle name="20 % - Accent5" xfId="5"/>
    <cellStyle name="20 % - Accent6" xfId="6"/>
    <cellStyle name="40 % - Accent1" xfId="7"/>
    <cellStyle name="40 % - Accent2" xfId="8"/>
    <cellStyle name="40 % - Accent3" xfId="9"/>
    <cellStyle name="40 % - Accent4" xfId="10"/>
    <cellStyle name="40 % - Accent5" xfId="11"/>
    <cellStyle name="40 % - Accent6" xfId="12"/>
    <cellStyle name="60 % - Accent1" xfId="13"/>
    <cellStyle name="60 % - Accent2" xfId="14"/>
    <cellStyle name="60 % - Accent3" xfId="15"/>
    <cellStyle name="60 % - Accent4" xfId="16"/>
    <cellStyle name="60 % - Accent5" xfId="17"/>
    <cellStyle name="60 % - Accent6" xfId="18"/>
    <cellStyle name="Accent1" xfId="19"/>
    <cellStyle name="Accent2" xfId="20"/>
    <cellStyle name="Accent3" xfId="21"/>
    <cellStyle name="Accent4" xfId="22"/>
    <cellStyle name="Accent5" xfId="23"/>
    <cellStyle name="Accent6" xfId="24"/>
    <cellStyle name="Avertissement" xfId="25"/>
    <cellStyle name="Calcul" xfId="26"/>
    <cellStyle name="Cellule liée" xfId="27"/>
    <cellStyle name="Comma" xfId="31"/>
    <cellStyle name="Comma [0]" xfId="32"/>
    <cellStyle name="Currency" xfId="33"/>
    <cellStyle name="Currency [0]" xfId="34"/>
    <cellStyle name="Entrée" xfId="28"/>
    <cellStyle name="Hyperlink" xfId="30"/>
    <cellStyle name="Insatisfaisant" xfId="29"/>
    <cellStyle name="Neutre" xfId="35"/>
    <cellStyle name="Normal" xfId="0" builtinId="0"/>
    <cellStyle name="Note" xfId="36"/>
    <cellStyle name="Percent" xfId="37"/>
    <cellStyle name="Satisfaisant" xfId="38"/>
    <cellStyle name="Sortie" xfId="39"/>
    <cellStyle name="Standaard 2" xfId="40"/>
    <cellStyle name="Texte explicatif" xfId="41"/>
    <cellStyle name="Titre" xfId="42"/>
    <cellStyle name="Titre 1" xfId="43"/>
    <cellStyle name="Titre 2" xfId="44"/>
    <cellStyle name="Titre 3" xfId="45"/>
    <cellStyle name="Titre 4" xfId="46"/>
    <cellStyle name="Total" xfId="47"/>
    <cellStyle name="Vérification" xfId="4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L28"/>
  <sheetViews>
    <sheetView tabSelected="1" topLeftCell="A3" zoomScaleNormal="100" workbookViewId="0">
      <selection activeCell="P15" sqref="P15"/>
    </sheetView>
  </sheetViews>
  <sheetFormatPr baseColWidth="10" defaultColWidth="9.140625" defaultRowHeight="10.5" x14ac:dyDescent="0.15"/>
  <cols>
    <col min="1" max="1" width="7.140625" style="14" customWidth="1"/>
    <col min="2" max="2" width="11.7109375" style="10" hidden="1" customWidth="1"/>
    <col min="3" max="3" width="3.7109375" style="10" hidden="1" customWidth="1"/>
    <col min="4" max="4" width="59.85546875" style="67" customWidth="1"/>
    <col min="5" max="5" width="8.7109375" style="10" customWidth="1"/>
    <col min="6" max="6" width="13.42578125" style="10" customWidth="1"/>
    <col min="7" max="7" width="3.42578125" style="10" customWidth="1"/>
    <col min="8" max="8" width="18.7109375" style="15" customWidth="1"/>
    <col min="9" max="9" width="28.7109375" style="68" hidden="1" customWidth="1"/>
    <col min="10" max="10" width="15.7109375" style="76" customWidth="1"/>
    <col min="11" max="11" width="27.28515625" style="77" customWidth="1"/>
    <col min="12" max="12" width="20.28515625" style="1" hidden="1" customWidth="1"/>
    <col min="13" max="13" width="9.140625" style="1" customWidth="1"/>
    <col min="14" max="16384" width="9.140625" style="1"/>
  </cols>
  <sheetData>
    <row r="1" spans="1:12" hidden="1" x14ac:dyDescent="0.15">
      <c r="A1" s="3"/>
      <c r="B1" s="4"/>
      <c r="C1" s="5"/>
      <c r="D1" s="64"/>
      <c r="E1" s="6"/>
      <c r="F1" s="6"/>
      <c r="G1" s="6"/>
      <c r="H1" s="85"/>
      <c r="I1" s="87"/>
      <c r="J1" s="73"/>
    </row>
    <row r="2" spans="1:12" s="2" customFormat="1" hidden="1" x14ac:dyDescent="0.15">
      <c r="A2" s="4"/>
      <c r="B2" s="4"/>
      <c r="C2" s="5"/>
      <c r="D2" s="65"/>
      <c r="E2" s="5"/>
      <c r="F2" s="5"/>
      <c r="G2" s="4"/>
      <c r="H2" s="86"/>
      <c r="I2" s="88"/>
      <c r="J2" s="74"/>
      <c r="K2" s="78"/>
    </row>
    <row r="3" spans="1:12" s="2" customFormat="1" ht="30" customHeight="1" x14ac:dyDescent="0.15">
      <c r="A3" s="124" t="s">
        <v>70</v>
      </c>
      <c r="B3" s="125"/>
      <c r="C3" s="125"/>
      <c r="D3" s="125"/>
      <c r="E3" s="125"/>
      <c r="F3" s="125"/>
      <c r="G3" s="125"/>
      <c r="H3" s="125"/>
      <c r="I3" s="125"/>
      <c r="J3" s="125"/>
      <c r="K3" s="125"/>
      <c r="L3" s="126"/>
    </row>
    <row r="4" spans="1:12" s="2" customFormat="1" ht="39.75" customHeight="1" x14ac:dyDescent="0.15">
      <c r="A4" s="127" t="s">
        <v>68</v>
      </c>
      <c r="B4" s="127"/>
      <c r="C4" s="127"/>
      <c r="D4" s="127"/>
      <c r="E4" s="127"/>
      <c r="F4" s="127"/>
      <c r="G4" s="127"/>
      <c r="H4" s="127"/>
      <c r="I4" s="127"/>
      <c r="J4" s="127"/>
      <c r="K4" s="127"/>
      <c r="L4" s="128"/>
    </row>
    <row r="5" spans="1:12" s="2" customFormat="1" ht="21.75" customHeight="1" x14ac:dyDescent="0.15">
      <c r="A5" s="129" t="s">
        <v>67</v>
      </c>
      <c r="B5" s="129"/>
      <c r="C5" s="129"/>
      <c r="D5" s="129"/>
      <c r="E5" s="130"/>
      <c r="F5" s="130"/>
      <c r="G5" s="130"/>
      <c r="H5" s="130"/>
      <c r="I5" s="130"/>
      <c r="J5" s="130"/>
      <c r="K5" s="130"/>
      <c r="L5" s="128"/>
    </row>
    <row r="6" spans="1:12" s="2" customFormat="1" x14ac:dyDescent="0.15">
      <c r="A6" s="11" t="s">
        <v>24</v>
      </c>
      <c r="B6" s="12" t="s">
        <v>18</v>
      </c>
      <c r="C6" s="12"/>
      <c r="D6" s="66" t="s">
        <v>10</v>
      </c>
      <c r="E6" s="12" t="s">
        <v>0</v>
      </c>
      <c r="F6" s="12" t="s">
        <v>19</v>
      </c>
      <c r="G6" s="13" t="s">
        <v>11</v>
      </c>
      <c r="H6" s="131" t="s">
        <v>33</v>
      </c>
      <c r="I6" s="89" t="s">
        <v>13</v>
      </c>
      <c r="J6" s="75" t="s">
        <v>15</v>
      </c>
      <c r="K6" s="79" t="s">
        <v>66</v>
      </c>
      <c r="L6" s="83" t="s">
        <v>48</v>
      </c>
    </row>
    <row r="7" spans="1:12" s="84" customFormat="1" ht="20.100000000000001" customHeight="1" x14ac:dyDescent="0.2">
      <c r="A7" s="96"/>
      <c r="B7" s="97" t="s">
        <v>51</v>
      </c>
      <c r="C7" s="97" t="s">
        <v>51</v>
      </c>
      <c r="D7" s="92" t="s">
        <v>52</v>
      </c>
      <c r="E7" s="91" t="s">
        <v>51</v>
      </c>
      <c r="F7" s="91"/>
      <c r="G7" s="91"/>
      <c r="H7" s="98"/>
      <c r="I7" s="93" t="e">
        <f t="shared" ref="I7:I23" ca="1" si="0">EUROToLetters(H7)</f>
        <v>#NAME?</v>
      </c>
      <c r="J7" s="99"/>
      <c r="K7" s="100"/>
      <c r="L7" s="101"/>
    </row>
    <row r="8" spans="1:12" ht="24" customHeight="1" x14ac:dyDescent="0.15">
      <c r="A8" s="117">
        <v>1</v>
      </c>
      <c r="B8" s="118" t="s">
        <v>51</v>
      </c>
      <c r="C8" s="118" t="s">
        <v>51</v>
      </c>
      <c r="D8" s="119" t="s">
        <v>54</v>
      </c>
      <c r="E8" s="120" t="s">
        <v>53</v>
      </c>
      <c r="F8" s="120" t="s">
        <v>55</v>
      </c>
      <c r="G8" s="120">
        <v>1</v>
      </c>
      <c r="H8" s="121"/>
      <c r="I8" s="122" t="e">
        <f t="shared" ca="1" si="0"/>
        <v>#NAME?</v>
      </c>
      <c r="J8" s="132">
        <v>0.2</v>
      </c>
      <c r="K8" s="123"/>
      <c r="L8" s="107"/>
    </row>
    <row r="9" spans="1:12" ht="20.100000000000001" customHeight="1" x14ac:dyDescent="0.15">
      <c r="A9" s="117">
        <v>2</v>
      </c>
      <c r="B9" s="118" t="s">
        <v>51</v>
      </c>
      <c r="C9" s="118" t="s">
        <v>51</v>
      </c>
      <c r="D9" s="119" t="s">
        <v>56</v>
      </c>
      <c r="E9" s="120" t="s">
        <v>53</v>
      </c>
      <c r="F9" s="120" t="s">
        <v>55</v>
      </c>
      <c r="G9" s="120">
        <v>1</v>
      </c>
      <c r="H9" s="121"/>
      <c r="I9" s="122" t="e">
        <f t="shared" ca="1" si="0"/>
        <v>#NAME?</v>
      </c>
      <c r="J9" s="132">
        <v>0.2</v>
      </c>
      <c r="K9" s="123"/>
      <c r="L9" s="107"/>
    </row>
    <row r="10" spans="1:12" ht="20.100000000000001" customHeight="1" x14ac:dyDescent="0.15">
      <c r="A10" s="117">
        <v>3</v>
      </c>
      <c r="B10" s="118" t="s">
        <v>51</v>
      </c>
      <c r="C10" s="118" t="s">
        <v>51</v>
      </c>
      <c r="D10" s="119" t="s">
        <v>57</v>
      </c>
      <c r="E10" s="120" t="s">
        <v>53</v>
      </c>
      <c r="F10" s="120" t="s">
        <v>55</v>
      </c>
      <c r="G10" s="120">
        <v>1</v>
      </c>
      <c r="H10" s="121"/>
      <c r="I10" s="122" t="e">
        <f t="shared" ca="1" si="0"/>
        <v>#NAME?</v>
      </c>
      <c r="J10" s="132">
        <v>0.2</v>
      </c>
      <c r="K10" s="123"/>
      <c r="L10" s="107"/>
    </row>
    <row r="11" spans="1:12" s="84" customFormat="1" ht="20.100000000000001" customHeight="1" x14ac:dyDescent="0.2">
      <c r="A11" s="96"/>
      <c r="B11" s="97" t="s">
        <v>51</v>
      </c>
      <c r="C11" s="97" t="s">
        <v>51</v>
      </c>
      <c r="D11" s="92" t="s">
        <v>65</v>
      </c>
      <c r="E11" s="91" t="s">
        <v>51</v>
      </c>
      <c r="F11" s="91"/>
      <c r="G11" s="91"/>
      <c r="H11" s="98"/>
      <c r="I11" s="93" t="e">
        <f t="shared" ca="1" si="0"/>
        <v>#NAME?</v>
      </c>
      <c r="J11" s="99"/>
      <c r="K11" s="100"/>
      <c r="L11" s="101"/>
    </row>
    <row r="12" spans="1:12" s="84" customFormat="1" ht="20.100000000000001" customHeight="1" x14ac:dyDescent="0.2">
      <c r="A12" s="96"/>
      <c r="B12" s="97" t="s">
        <v>51</v>
      </c>
      <c r="C12" s="97" t="s">
        <v>51</v>
      </c>
      <c r="D12" s="92" t="s">
        <v>58</v>
      </c>
      <c r="E12" s="91" t="s">
        <v>51</v>
      </c>
      <c r="F12" s="91"/>
      <c r="G12" s="91"/>
      <c r="H12" s="98"/>
      <c r="I12" s="93" t="e">
        <f t="shared" ca="1" si="0"/>
        <v>#NAME?</v>
      </c>
      <c r="J12" s="99"/>
      <c r="K12" s="100"/>
      <c r="L12" s="101"/>
    </row>
    <row r="13" spans="1:12" ht="20.100000000000001" customHeight="1" x14ac:dyDescent="0.15">
      <c r="A13" s="102">
        <v>4</v>
      </c>
      <c r="B13" s="103" t="s">
        <v>51</v>
      </c>
      <c r="C13" s="103" t="s">
        <v>51</v>
      </c>
      <c r="D13" s="94" t="s">
        <v>60</v>
      </c>
      <c r="E13" s="90" t="s">
        <v>53</v>
      </c>
      <c r="F13" s="90" t="s">
        <v>55</v>
      </c>
      <c r="G13" s="90">
        <v>1</v>
      </c>
      <c r="H13" s="104"/>
      <c r="I13" s="95" t="e">
        <f t="shared" ca="1" si="0"/>
        <v>#NAME?</v>
      </c>
      <c r="J13" s="133">
        <v>0.2</v>
      </c>
      <c r="K13" s="110"/>
      <c r="L13" s="107"/>
    </row>
    <row r="14" spans="1:12" ht="20.100000000000001" customHeight="1" x14ac:dyDescent="0.15">
      <c r="A14" s="102">
        <v>5</v>
      </c>
      <c r="B14" s="103" t="s">
        <v>51</v>
      </c>
      <c r="C14" s="103" t="s">
        <v>51</v>
      </c>
      <c r="D14" s="94" t="s">
        <v>61</v>
      </c>
      <c r="E14" s="90" t="s">
        <v>53</v>
      </c>
      <c r="F14" s="90" t="s">
        <v>55</v>
      </c>
      <c r="G14" s="90">
        <v>1</v>
      </c>
      <c r="H14" s="104"/>
      <c r="I14" s="95" t="e">
        <f t="shared" ca="1" si="0"/>
        <v>#NAME?</v>
      </c>
      <c r="J14" s="133">
        <v>0.2</v>
      </c>
      <c r="K14" s="110"/>
      <c r="L14" s="107"/>
    </row>
    <row r="15" spans="1:12" ht="20.100000000000001" customHeight="1" x14ac:dyDescent="0.15">
      <c r="A15" s="102">
        <v>6</v>
      </c>
      <c r="B15" s="103" t="s">
        <v>51</v>
      </c>
      <c r="C15" s="103" t="s">
        <v>51</v>
      </c>
      <c r="D15" s="94" t="s">
        <v>62</v>
      </c>
      <c r="E15" s="90" t="s">
        <v>53</v>
      </c>
      <c r="F15" s="90" t="s">
        <v>55</v>
      </c>
      <c r="G15" s="90">
        <v>1</v>
      </c>
      <c r="H15" s="104"/>
      <c r="I15" s="95" t="e">
        <f t="shared" ca="1" si="0"/>
        <v>#NAME?</v>
      </c>
      <c r="J15" s="133">
        <v>0.2</v>
      </c>
      <c r="K15" s="110"/>
      <c r="L15" s="107"/>
    </row>
    <row r="16" spans="1:12" ht="20.100000000000001" customHeight="1" x14ac:dyDescent="0.15">
      <c r="A16" s="102">
        <v>7</v>
      </c>
      <c r="B16" s="103" t="s">
        <v>51</v>
      </c>
      <c r="C16" s="103" t="s">
        <v>51</v>
      </c>
      <c r="D16" s="94" t="s">
        <v>63</v>
      </c>
      <c r="E16" s="90" t="s">
        <v>53</v>
      </c>
      <c r="F16" s="90" t="s">
        <v>55</v>
      </c>
      <c r="G16" s="90">
        <v>1</v>
      </c>
      <c r="H16" s="104"/>
      <c r="I16" s="95" t="e">
        <f t="shared" ca="1" si="0"/>
        <v>#NAME?</v>
      </c>
      <c r="J16" s="133">
        <v>0.2</v>
      </c>
      <c r="K16" s="110"/>
      <c r="L16" s="107"/>
    </row>
    <row r="17" spans="1:12" ht="20.100000000000001" customHeight="1" x14ac:dyDescent="0.15">
      <c r="A17" s="102">
        <v>8</v>
      </c>
      <c r="B17" s="103" t="s">
        <v>51</v>
      </c>
      <c r="C17" s="103" t="s">
        <v>51</v>
      </c>
      <c r="D17" s="94" t="s">
        <v>64</v>
      </c>
      <c r="E17" s="90" t="s">
        <v>53</v>
      </c>
      <c r="F17" s="90" t="s">
        <v>55</v>
      </c>
      <c r="G17" s="90">
        <v>1</v>
      </c>
      <c r="H17" s="104"/>
      <c r="I17" s="95" t="e">
        <f t="shared" ca="1" si="0"/>
        <v>#NAME?</v>
      </c>
      <c r="J17" s="133">
        <v>0.2</v>
      </c>
      <c r="K17" s="110"/>
      <c r="L17" s="107"/>
    </row>
    <row r="18" spans="1:12" s="84" customFormat="1" ht="20.100000000000001" customHeight="1" x14ac:dyDescent="0.2">
      <c r="A18" s="96"/>
      <c r="B18" s="97" t="s">
        <v>51</v>
      </c>
      <c r="C18" s="97" t="s">
        <v>51</v>
      </c>
      <c r="D18" s="92" t="s">
        <v>59</v>
      </c>
      <c r="E18" s="91" t="s">
        <v>51</v>
      </c>
      <c r="F18" s="91"/>
      <c r="G18" s="91"/>
      <c r="H18" s="98"/>
      <c r="I18" s="93" t="e">
        <f t="shared" ca="1" si="0"/>
        <v>#NAME?</v>
      </c>
      <c r="J18" s="99"/>
      <c r="K18" s="100"/>
      <c r="L18" s="101"/>
    </row>
    <row r="19" spans="1:12" ht="20.100000000000001" customHeight="1" x14ac:dyDescent="0.15">
      <c r="A19" s="102">
        <v>9</v>
      </c>
      <c r="B19" s="103" t="s">
        <v>51</v>
      </c>
      <c r="C19" s="103" t="s">
        <v>51</v>
      </c>
      <c r="D19" s="94" t="s">
        <v>60</v>
      </c>
      <c r="E19" s="90" t="s">
        <v>53</v>
      </c>
      <c r="F19" s="90" t="s">
        <v>55</v>
      </c>
      <c r="G19" s="90">
        <v>1</v>
      </c>
      <c r="H19" s="104"/>
      <c r="I19" s="95" t="e">
        <f t="shared" ca="1" si="0"/>
        <v>#NAME?</v>
      </c>
      <c r="J19" s="133">
        <v>0.2</v>
      </c>
      <c r="K19" s="110"/>
      <c r="L19" s="107"/>
    </row>
    <row r="20" spans="1:12" ht="20.100000000000001" customHeight="1" x14ac:dyDescent="0.15">
      <c r="A20" s="102">
        <v>10</v>
      </c>
      <c r="B20" s="103" t="s">
        <v>51</v>
      </c>
      <c r="C20" s="103" t="s">
        <v>51</v>
      </c>
      <c r="D20" s="94" t="s">
        <v>61</v>
      </c>
      <c r="E20" s="90" t="s">
        <v>53</v>
      </c>
      <c r="F20" s="90" t="s">
        <v>55</v>
      </c>
      <c r="G20" s="90">
        <v>1</v>
      </c>
      <c r="H20" s="104"/>
      <c r="I20" s="95" t="e">
        <f t="shared" ca="1" si="0"/>
        <v>#NAME?</v>
      </c>
      <c r="J20" s="133">
        <v>0.2</v>
      </c>
      <c r="K20" s="110"/>
      <c r="L20" s="107"/>
    </row>
    <row r="21" spans="1:12" ht="20.100000000000001" customHeight="1" x14ac:dyDescent="0.15">
      <c r="A21" s="102">
        <v>11</v>
      </c>
      <c r="B21" s="103" t="s">
        <v>51</v>
      </c>
      <c r="C21" s="103" t="s">
        <v>51</v>
      </c>
      <c r="D21" s="94" t="s">
        <v>62</v>
      </c>
      <c r="E21" s="90" t="s">
        <v>53</v>
      </c>
      <c r="F21" s="90" t="s">
        <v>55</v>
      </c>
      <c r="G21" s="90">
        <v>1</v>
      </c>
      <c r="H21" s="104"/>
      <c r="I21" s="95" t="e">
        <f t="shared" ca="1" si="0"/>
        <v>#NAME?</v>
      </c>
      <c r="J21" s="133">
        <v>0.2</v>
      </c>
      <c r="K21" s="110"/>
      <c r="L21" s="107"/>
    </row>
    <row r="22" spans="1:12" ht="20.100000000000001" customHeight="1" x14ac:dyDescent="0.15">
      <c r="A22" s="102">
        <v>12</v>
      </c>
      <c r="B22" s="103" t="s">
        <v>51</v>
      </c>
      <c r="C22" s="103" t="s">
        <v>51</v>
      </c>
      <c r="D22" s="94" t="s">
        <v>63</v>
      </c>
      <c r="E22" s="90" t="s">
        <v>53</v>
      </c>
      <c r="F22" s="90" t="s">
        <v>55</v>
      </c>
      <c r="G22" s="90">
        <v>1</v>
      </c>
      <c r="H22" s="104"/>
      <c r="I22" s="95" t="e">
        <f t="shared" ca="1" si="0"/>
        <v>#NAME?</v>
      </c>
      <c r="J22" s="133">
        <v>0.2</v>
      </c>
      <c r="K22" s="110"/>
      <c r="L22" s="107"/>
    </row>
    <row r="23" spans="1:12" ht="20.100000000000001" customHeight="1" x14ac:dyDescent="0.15">
      <c r="A23" s="102">
        <v>13</v>
      </c>
      <c r="B23" s="103" t="s">
        <v>51</v>
      </c>
      <c r="C23" s="103" t="s">
        <v>51</v>
      </c>
      <c r="D23" s="94" t="s">
        <v>64</v>
      </c>
      <c r="E23" s="90" t="s">
        <v>53</v>
      </c>
      <c r="F23" s="90" t="s">
        <v>55</v>
      </c>
      <c r="G23" s="90">
        <v>1</v>
      </c>
      <c r="H23" s="104"/>
      <c r="I23" s="95" t="e">
        <f t="shared" ca="1" si="0"/>
        <v>#NAME?</v>
      </c>
      <c r="J23" s="133">
        <v>0.2</v>
      </c>
      <c r="K23" s="110"/>
      <c r="L23" s="107"/>
    </row>
    <row r="24" spans="1:12" x14ac:dyDescent="0.15">
      <c r="A24" s="102"/>
      <c r="B24" s="90"/>
      <c r="C24" s="90"/>
      <c r="D24" s="109"/>
      <c r="E24" s="90"/>
      <c r="F24" s="90"/>
      <c r="G24" s="90"/>
      <c r="H24" s="108"/>
      <c r="I24" s="95"/>
      <c r="J24" s="105"/>
      <c r="K24" s="106"/>
      <c r="L24" s="107"/>
    </row>
    <row r="25" spans="1:12" x14ac:dyDescent="0.15">
      <c r="A25" s="111" t="s">
        <v>69</v>
      </c>
      <c r="B25" s="112"/>
      <c r="C25" s="112"/>
      <c r="D25" s="112"/>
      <c r="E25" s="112"/>
      <c r="F25" s="112"/>
      <c r="G25" s="112"/>
      <c r="H25" s="113"/>
      <c r="I25" s="114"/>
      <c r="J25" s="115"/>
      <c r="K25" s="116"/>
      <c r="L25" s="116"/>
    </row>
    <row r="26" spans="1:12" x14ac:dyDescent="0.15">
      <c r="A26" s="111"/>
      <c r="B26" s="112"/>
      <c r="C26" s="112"/>
      <c r="D26" s="112"/>
      <c r="E26" s="112"/>
      <c r="F26" s="112"/>
      <c r="G26" s="112"/>
      <c r="H26" s="113"/>
      <c r="I26" s="114"/>
      <c r="J26" s="115"/>
      <c r="K26" s="116"/>
      <c r="L26" s="116"/>
    </row>
    <row r="27" spans="1:12" x14ac:dyDescent="0.15">
      <c r="A27" s="111"/>
      <c r="B27" s="112"/>
      <c r="C27" s="112"/>
      <c r="D27" s="112"/>
      <c r="E27" s="112"/>
      <c r="F27" s="112"/>
      <c r="G27" s="112"/>
      <c r="H27" s="113"/>
      <c r="I27" s="114"/>
      <c r="J27" s="115"/>
      <c r="K27" s="116"/>
      <c r="L27" s="116"/>
    </row>
    <row r="28" spans="1:12" x14ac:dyDescent="0.15">
      <c r="A28" s="111"/>
      <c r="B28" s="112"/>
      <c r="C28" s="112"/>
      <c r="D28" s="112"/>
      <c r="E28" s="112"/>
      <c r="F28" s="112"/>
      <c r="G28" s="112"/>
      <c r="H28" s="113"/>
      <c r="I28" s="114"/>
      <c r="J28" s="115"/>
      <c r="K28" s="116"/>
      <c r="L28" s="116"/>
    </row>
  </sheetData>
  <sheetProtection algorithmName="SHA-512" hashValue="38Al5EB7kcOPrm3uzGmApsjbJ0e3+Sf5a0X0JS8rKxGzccaGP8IcsJTmkV7RROJW0qL7PB93kFNWX1yqk8JRjA==" saltValue="eHuugQQLvcuWcgbZAbHqXA==" spinCount="100000" sheet="1" formatCells="0" formatColumns="0" formatRows="0"/>
  <mergeCells count="5">
    <mergeCell ref="A25:L28"/>
    <mergeCell ref="A3:K3"/>
    <mergeCell ref="A4:K4"/>
    <mergeCell ref="A5:D5"/>
    <mergeCell ref="E5:K5"/>
  </mergeCells>
  <printOptions gridLines="1"/>
  <pageMargins left="0.43307086614173229" right="0.43307086614173229" top="0.55118110236220474" bottom="0.43307086614173229" header="0.15748031496062992" footer="0.15748031496062992"/>
  <pageSetup paperSize="9" scale="91" fitToHeight="100" orientation="landscape" r:id="rId1"/>
  <headerFooter differentFirst="1" alignWithMargins="0">
    <oddHeader>&amp;COFFRE - BPU
  “Prestation de navettes quotidiennes inter-sites pour le transport de courriers de la CPAM du Rhône et services associés”</oddHeader>
    <oddFooter>&amp;CRéférence DCE : 24-2732&amp;R&amp;P/&amp;N</oddFooter>
    <firstFooter>&amp;CRéférence DCE : 24-2732&amp;R&amp;P/&amp;N</firstFooter>
  </headerFooter>
  <ignoredErrors>
    <ignoredError sqref="A1:L2 A11:C11 E11:G11 A8:G10 I9:L11 A12:L12 M6:CQ29 A30:CQ10003 A7:L7 L3 M1:CQ3 A6:J6 L6 A14:L24 A13:G13 I13:L13 A26:L29 B25:L25 I8 L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59" customWidth="1"/>
    <col min="2" max="2" width="8" style="60" customWidth="1"/>
    <col min="3" max="3" width="15.7109375" style="61" customWidth="1"/>
    <col min="4" max="4" width="40.7109375" style="61" customWidth="1"/>
    <col min="5" max="5" width="18.7109375" style="62" customWidth="1"/>
    <col min="6" max="6" width="7.7109375" style="63" customWidth="1"/>
    <col min="7" max="7" width="12.140625" style="52" hidden="1" customWidth="1"/>
    <col min="8" max="8" width="12.140625" style="38" customWidth="1"/>
    <col min="9" max="9" width="9.140625" style="38" customWidth="1"/>
    <col min="10" max="16384" width="9.140625" style="38"/>
  </cols>
  <sheetData>
    <row r="1" spans="1:7" s="17" customFormat="1" x14ac:dyDescent="0.2">
      <c r="A1" s="16"/>
      <c r="C1" s="18"/>
      <c r="D1" s="18"/>
      <c r="E1" s="18"/>
      <c r="G1" s="19"/>
    </row>
    <row r="2" spans="1:7" s="17" customFormat="1" x14ac:dyDescent="0.2">
      <c r="A2" s="16"/>
      <c r="B2" s="20"/>
      <c r="C2" s="21"/>
      <c r="D2" s="21"/>
      <c r="E2" s="22"/>
      <c r="F2" s="20"/>
      <c r="G2" s="23"/>
    </row>
    <row r="3" spans="1:7" s="30" customFormat="1" x14ac:dyDescent="0.2">
      <c r="A3" s="24" t="s">
        <v>10</v>
      </c>
      <c r="B3" s="25" t="s">
        <v>11</v>
      </c>
      <c r="C3" s="26" t="s">
        <v>12</v>
      </c>
      <c r="D3" s="27" t="s">
        <v>13</v>
      </c>
      <c r="E3" s="26" t="s">
        <v>14</v>
      </c>
      <c r="F3" s="28" t="s">
        <v>15</v>
      </c>
      <c r="G3" s="29" t="s">
        <v>20</v>
      </c>
    </row>
    <row r="4" spans="1:7" ht="30" customHeight="1" x14ac:dyDescent="0.2">
      <c r="A4" s="31"/>
      <c r="B4" s="32"/>
      <c r="C4" s="33"/>
      <c r="D4" s="34"/>
      <c r="E4" s="35">
        <f>ROUND(B4*C4,2)</f>
        <v>0</v>
      </c>
      <c r="F4" s="36"/>
      <c r="G4" s="37">
        <f t="shared" ref="G4:G13" si="0">E4*F4</f>
        <v>0</v>
      </c>
    </row>
    <row r="5" spans="1:7" ht="30" customHeight="1" x14ac:dyDescent="0.2">
      <c r="A5" s="31"/>
      <c r="B5" s="32"/>
      <c r="C5" s="33"/>
      <c r="D5" s="34"/>
      <c r="E5" s="35">
        <f>ROUND(B5*C5,2)</f>
        <v>0</v>
      </c>
      <c r="F5" s="36"/>
      <c r="G5" s="37">
        <f t="shared" si="0"/>
        <v>0</v>
      </c>
    </row>
    <row r="6" spans="1:7" ht="30" customHeight="1" x14ac:dyDescent="0.2">
      <c r="A6" s="31"/>
      <c r="B6" s="32"/>
      <c r="C6" s="33"/>
      <c r="D6" s="34"/>
      <c r="E6" s="35">
        <f t="shared" ref="E6:E12" si="1">ROUND(B6*C6,2)</f>
        <v>0</v>
      </c>
      <c r="F6" s="36"/>
      <c r="G6" s="37">
        <f t="shared" si="0"/>
        <v>0</v>
      </c>
    </row>
    <row r="7" spans="1:7" ht="30" customHeight="1" x14ac:dyDescent="0.2">
      <c r="A7" s="31"/>
      <c r="B7" s="32"/>
      <c r="C7" s="33"/>
      <c r="D7" s="34"/>
      <c r="E7" s="35">
        <f t="shared" si="1"/>
        <v>0</v>
      </c>
      <c r="F7" s="36"/>
      <c r="G7" s="37">
        <f t="shared" si="0"/>
        <v>0</v>
      </c>
    </row>
    <row r="8" spans="1:7" ht="30" customHeight="1" x14ac:dyDescent="0.2">
      <c r="A8" s="31"/>
      <c r="B8" s="32"/>
      <c r="C8" s="33"/>
      <c r="D8" s="34"/>
      <c r="E8" s="35">
        <f t="shared" si="1"/>
        <v>0</v>
      </c>
      <c r="F8" s="36"/>
      <c r="G8" s="37">
        <f t="shared" si="0"/>
        <v>0</v>
      </c>
    </row>
    <row r="9" spans="1:7" ht="30" customHeight="1" x14ac:dyDescent="0.2">
      <c r="A9" s="31"/>
      <c r="B9" s="32"/>
      <c r="C9" s="33"/>
      <c r="D9" s="34"/>
      <c r="E9" s="35">
        <f t="shared" si="1"/>
        <v>0</v>
      </c>
      <c r="F9" s="36"/>
      <c r="G9" s="37">
        <f t="shared" si="0"/>
        <v>0</v>
      </c>
    </row>
    <row r="10" spans="1:7" ht="30" customHeight="1" x14ac:dyDescent="0.2">
      <c r="A10" s="31"/>
      <c r="B10" s="32"/>
      <c r="C10" s="33"/>
      <c r="D10" s="34"/>
      <c r="E10" s="35">
        <f t="shared" si="1"/>
        <v>0</v>
      </c>
      <c r="F10" s="36"/>
      <c r="G10" s="37">
        <f t="shared" si="0"/>
        <v>0</v>
      </c>
    </row>
    <row r="11" spans="1:7" ht="30" customHeight="1" x14ac:dyDescent="0.2">
      <c r="A11" s="31"/>
      <c r="B11" s="32"/>
      <c r="C11" s="33"/>
      <c r="D11" s="34"/>
      <c r="E11" s="35">
        <f t="shared" si="1"/>
        <v>0</v>
      </c>
      <c r="F11" s="36"/>
      <c r="G11" s="37">
        <f t="shared" si="0"/>
        <v>0</v>
      </c>
    </row>
    <row r="12" spans="1:7" ht="30" customHeight="1" x14ac:dyDescent="0.2">
      <c r="A12" s="31"/>
      <c r="B12" s="32"/>
      <c r="C12" s="33"/>
      <c r="D12" s="34"/>
      <c r="E12" s="35">
        <f t="shared" si="1"/>
        <v>0</v>
      </c>
      <c r="F12" s="36"/>
      <c r="G12" s="37">
        <f t="shared" si="0"/>
        <v>0</v>
      </c>
    </row>
    <row r="13" spans="1:7" ht="30" customHeight="1" x14ac:dyDescent="0.2">
      <c r="A13" s="39"/>
      <c r="B13" s="40"/>
      <c r="C13" s="41"/>
      <c r="D13" s="42"/>
      <c r="E13" s="43">
        <f>ROUND(B13*C13,2)</f>
        <v>0</v>
      </c>
      <c r="F13" s="44"/>
      <c r="G13" s="45">
        <f t="shared" si="0"/>
        <v>0</v>
      </c>
    </row>
    <row r="14" spans="1:7" ht="30" customHeight="1" x14ac:dyDescent="0.2">
      <c r="A14" s="46"/>
      <c r="B14" s="47"/>
      <c r="C14" s="48"/>
      <c r="D14" s="49" t="s">
        <v>16</v>
      </c>
      <c r="E14" s="50">
        <f>SUM(E4:E13)</f>
        <v>0</v>
      </c>
      <c r="F14" s="51"/>
    </row>
    <row r="15" spans="1:7" ht="30" customHeight="1" x14ac:dyDescent="0.2">
      <c r="A15" s="53"/>
      <c r="B15" s="54"/>
      <c r="C15" s="55"/>
      <c r="D15" s="56" t="s">
        <v>17</v>
      </c>
      <c r="E15" s="57">
        <f>ROUND(SUM(G4:G13),2)</f>
        <v>0</v>
      </c>
      <c r="F15" s="58"/>
    </row>
    <row r="16" spans="1:7" ht="30" customHeight="1" x14ac:dyDescent="0.2">
      <c r="A16" s="46"/>
      <c r="B16" s="47"/>
      <c r="C16" s="48"/>
      <c r="D16" s="49" t="s">
        <v>25</v>
      </c>
      <c r="E16" s="50">
        <f>E14+E15</f>
        <v>0</v>
      </c>
      <c r="F16" s="51"/>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Footer>&amp;R&amp;P/&amp;N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dimension ref="B1:B19"/>
  <sheetViews>
    <sheetView topLeftCell="A7" workbookViewId="0">
      <selection activeCell="B15" sqref="B15:B19"/>
    </sheetView>
  </sheetViews>
  <sheetFormatPr baseColWidth="10" defaultColWidth="9.140625" defaultRowHeight="12.75" x14ac:dyDescent="0.2"/>
  <cols>
    <col min="1" max="1" width="11.42578125" customWidth="1"/>
    <col min="2" max="2" width="68.140625" style="7" customWidth="1"/>
    <col min="3" max="3" width="9.140625" customWidth="1"/>
  </cols>
  <sheetData>
    <row r="1" spans="2:2" x14ac:dyDescent="0.2">
      <c r="B1" s="9" t="s">
        <v>2</v>
      </c>
    </row>
    <row r="3" spans="2:2" ht="38.25" x14ac:dyDescent="0.2">
      <c r="B3" s="7" t="s">
        <v>3</v>
      </c>
    </row>
    <row r="4" spans="2:2" x14ac:dyDescent="0.2">
      <c r="B4" s="7" t="s">
        <v>4</v>
      </c>
    </row>
    <row r="5" spans="2:2" x14ac:dyDescent="0.2">
      <c r="B5" s="7" t="s">
        <v>21</v>
      </c>
    </row>
    <row r="6" spans="2:2" ht="114.75" x14ac:dyDescent="0.2">
      <c r="B6" s="8" t="s">
        <v>22</v>
      </c>
    </row>
    <row r="7" spans="2:2" ht="63.75" x14ac:dyDescent="0.2">
      <c r="B7" s="8" t="s">
        <v>26</v>
      </c>
    </row>
    <row r="8" spans="2:2" ht="51" x14ac:dyDescent="0.2">
      <c r="B8" s="8" t="s">
        <v>23</v>
      </c>
    </row>
    <row r="9" spans="2:2" ht="63.75" x14ac:dyDescent="0.2">
      <c r="B9" s="8" t="s">
        <v>5</v>
      </c>
    </row>
    <row r="10" spans="2:2" ht="25.5" x14ac:dyDescent="0.2">
      <c r="B10" s="7" t="s">
        <v>6</v>
      </c>
    </row>
    <row r="11" spans="2:2" x14ac:dyDescent="0.2">
      <c r="B11" s="7" t="s">
        <v>7</v>
      </c>
    </row>
    <row r="13" spans="2:2" x14ac:dyDescent="0.2">
      <c r="B13" s="7" t="s">
        <v>8</v>
      </c>
    </row>
    <row r="15" spans="2:2" x14ac:dyDescent="0.2">
      <c r="B15" s="71" t="s">
        <v>9</v>
      </c>
    </row>
    <row r="16" spans="2:2" x14ac:dyDescent="0.2">
      <c r="B16" s="71" t="s">
        <v>1</v>
      </c>
    </row>
    <row r="17" spans="2:2" x14ac:dyDescent="0.2">
      <c r="B17" s="71" t="s">
        <v>34</v>
      </c>
    </row>
    <row r="18" spans="2:2" x14ac:dyDescent="0.2">
      <c r="B18" s="71" t="s">
        <v>35</v>
      </c>
    </row>
    <row r="19" spans="2:2" x14ac:dyDescent="0.2">
      <c r="B19" s="72" t="s">
        <v>36</v>
      </c>
    </row>
  </sheetData>
  <hyperlinks>
    <hyperlink ref="B19" r:id="rId1"/>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B14"/>
  <sheetViews>
    <sheetView workbookViewId="0">
      <selection activeCell="L7" sqref="L7"/>
    </sheetView>
  </sheetViews>
  <sheetFormatPr baseColWidth="10" defaultColWidth="9.140625" defaultRowHeight="12.75" x14ac:dyDescent="0.2"/>
  <cols>
    <col min="1" max="1" width="27.42578125" style="70" bestFit="1" customWidth="1"/>
    <col min="2" max="2" width="76.85546875" style="70" customWidth="1"/>
    <col min="3" max="3" width="9.140625" style="70" customWidth="1"/>
    <col min="4" max="16384" width="9.140625" style="70"/>
  </cols>
  <sheetData>
    <row r="2" spans="1:2" x14ac:dyDescent="0.2">
      <c r="A2" s="70" t="s">
        <v>40</v>
      </c>
      <c r="B2" s="70" t="s">
        <v>41</v>
      </c>
    </row>
    <row r="3" spans="1:2" x14ac:dyDescent="0.2">
      <c r="A3" s="69" t="s">
        <v>27</v>
      </c>
      <c r="B3" s="69"/>
    </row>
    <row r="4" spans="1:2" x14ac:dyDescent="0.2">
      <c r="A4" s="81" t="s">
        <v>28</v>
      </c>
      <c r="B4" s="80" t="s">
        <v>44</v>
      </c>
    </row>
    <row r="5" spans="1:2" x14ac:dyDescent="0.2">
      <c r="A5" s="81" t="s">
        <v>18</v>
      </c>
      <c r="B5" s="80" t="s">
        <v>38</v>
      </c>
    </row>
    <row r="6" spans="1:2" x14ac:dyDescent="0.2">
      <c r="A6" s="81" t="s">
        <v>29</v>
      </c>
      <c r="B6" s="80" t="s">
        <v>39</v>
      </c>
    </row>
    <row r="7" spans="1:2" x14ac:dyDescent="0.2">
      <c r="A7" s="81" t="s">
        <v>10</v>
      </c>
      <c r="B7" s="80" t="s">
        <v>45</v>
      </c>
    </row>
    <row r="8" spans="1:2" ht="255" x14ac:dyDescent="0.2">
      <c r="A8" s="81" t="s">
        <v>0</v>
      </c>
      <c r="B8" s="80" t="s">
        <v>47</v>
      </c>
    </row>
    <row r="9" spans="1:2" x14ac:dyDescent="0.2">
      <c r="A9" s="81" t="s">
        <v>19</v>
      </c>
      <c r="B9" s="80" t="s">
        <v>42</v>
      </c>
    </row>
    <row r="10" spans="1:2" x14ac:dyDescent="0.2">
      <c r="A10" s="81" t="s">
        <v>11</v>
      </c>
      <c r="B10" s="80" t="s">
        <v>43</v>
      </c>
    </row>
    <row r="11" spans="1:2" x14ac:dyDescent="0.2">
      <c r="A11" s="81" t="s">
        <v>30</v>
      </c>
      <c r="B11" s="80" t="s">
        <v>46</v>
      </c>
    </row>
    <row r="12" spans="1:2" x14ac:dyDescent="0.2">
      <c r="A12" s="81" t="s">
        <v>14</v>
      </c>
      <c r="B12" s="80" t="s">
        <v>31</v>
      </c>
    </row>
    <row r="13" spans="1:2" ht="51" x14ac:dyDescent="0.2">
      <c r="A13" s="81" t="s">
        <v>32</v>
      </c>
      <c r="B13" s="80" t="s">
        <v>37</v>
      </c>
    </row>
    <row r="14" spans="1:2" x14ac:dyDescent="0.2">
      <c r="A14" s="82" t="s">
        <v>49</v>
      </c>
      <c r="B14" s="70" t="s">
        <v>50</v>
      </c>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BPU</vt:lpstr>
      <vt:lpstr>Omissions</vt:lpstr>
      <vt:lpstr>3P</vt:lpstr>
      <vt:lpstr>Légende</vt:lpstr>
      <vt:lpstr>BPU!Impression_des_titres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VERSINI MURIEL (CPAM RHONE)</cp:lastModifiedBy>
  <cp:lastPrinted>2025-03-13T13:16:28Z</cp:lastPrinted>
  <dcterms:created xsi:type="dcterms:W3CDTF">2004-01-29T18:35:10Z</dcterms:created>
  <dcterms:modified xsi:type="dcterms:W3CDTF">2025-03-13T13:17:04Z</dcterms:modified>
  <cp:category/>
  <cp:contentStatus/>
</cp:coreProperties>
</file>