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012 Prestations editoriales/02 DCE/00 Doc préparatoires/"/>
    </mc:Choice>
  </mc:AlternateContent>
  <xr:revisionPtr revIDLastSave="219" documentId="13_ncr:1_{3A296624-2815-D64B-A566-7D672A1A8F7C}" xr6:coauthVersionLast="47" xr6:coauthVersionMax="47" xr10:uidLastSave="{CB63E106-F2B7-4437-A77A-DE414F9E95E3}"/>
  <bookViews>
    <workbookView xWindow="-120" yWindow="-120" windowWidth="29040" windowHeight="15840" xr2:uid="{00000000-000D-0000-FFFF-FFFF00000000}"/>
  </bookViews>
  <sheets>
    <sheet name="BPU" sheetId="12" r:id="rId1"/>
    <sheet name="DQE" sheetId="10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0" l="1"/>
  <c r="E9" i="10"/>
  <c r="F9" i="10"/>
  <c r="H9" i="10" s="1"/>
  <c r="F10" i="10"/>
  <c r="F11" i="10"/>
  <c r="H11" i="10" s="1"/>
  <c r="F12" i="10"/>
  <c r="F13" i="10"/>
  <c r="F14" i="10"/>
  <c r="E10" i="10"/>
  <c r="E11" i="10"/>
  <c r="E12" i="10"/>
  <c r="E13" i="10"/>
  <c r="E14" i="10"/>
  <c r="D14" i="10"/>
  <c r="D10" i="10"/>
  <c r="D11" i="10"/>
  <c r="D12" i="10"/>
  <c r="D13" i="10"/>
  <c r="D9" i="10"/>
  <c r="H12" i="10"/>
  <c r="H13" i="10"/>
  <c r="H10" i="10"/>
  <c r="H14" i="10"/>
  <c r="H15" i="10" l="1"/>
</calcChain>
</file>

<file path=xl/sharedStrings.xml><?xml version="1.0" encoding="utf-8"?>
<sst xmlns="http://schemas.openxmlformats.org/spreadsheetml/2006/main" count="45" uniqueCount="25">
  <si>
    <t>2025-012 ACCORD-CADRE DE PRESTATIONS EDITORIALES POUR LA CMA NOUVELLE-AQUITAINE
DETAIL QUANTITATIF ESTIMATIF</t>
  </si>
  <si>
    <r>
      <t xml:space="preserve">CONSIGNES : Le candidat n'a rien à compléter sur cet onglet. Toute modification constituera un motif d'irrégularité de l'offre.
</t>
    </r>
    <r>
      <rPr>
        <b/>
        <i/>
        <sz val="12"/>
        <color rgb="FFC00000"/>
        <rFont val="Arial"/>
        <family val="2"/>
      </rPr>
      <t>*</t>
    </r>
    <r>
      <rPr>
        <i/>
        <sz val="12"/>
        <rFont val="Arial"/>
        <family val="2"/>
      </rPr>
      <t>Quantités estimatives non contractuelles</t>
    </r>
  </si>
  <si>
    <t xml:space="preserve">SOUMISSIONNAIRE : </t>
  </si>
  <si>
    <t>Poste</t>
  </si>
  <si>
    <t>PRESTATIONS EDITORIALES</t>
  </si>
  <si>
    <t>Unité</t>
  </si>
  <si>
    <t>MONTANT € HT</t>
  </si>
  <si>
    <t>TVA
(si exonération, joindre document justificatif)</t>
  </si>
  <si>
    <t>MONTANT € TTC</t>
  </si>
  <si>
    <r>
      <t>Quantité estimatives annuelles</t>
    </r>
    <r>
      <rPr>
        <b/>
        <sz val="11"/>
        <color rgb="FFC00000"/>
        <rFont val="Calibri"/>
        <family val="2"/>
      </rPr>
      <t>*</t>
    </r>
  </si>
  <si>
    <t>Quantité estimatives annuelles * MONTANT € TTC</t>
  </si>
  <si>
    <r>
      <rPr>
        <b/>
        <sz val="12"/>
        <color rgb="FF000000"/>
        <rFont val="Calibri"/>
        <family val="2"/>
      </rPr>
      <t>Rédaction d'un dossier de 3 pages (7500 à 9000 signes espaces compris) :</t>
    </r>
    <r>
      <rPr>
        <sz val="12"/>
        <color rgb="FF000000"/>
        <rFont val="Calibri"/>
        <family val="2"/>
      </rPr>
      <t xml:space="preserve"> Brief téléphonique avec le conseiller CMA dédié. Entretien téléphonique avec le ou les interlocuteurs désignés par la CMA. Rédaction et validation des interlocuteurs (envoi du texte par mail et 1 à 2 allers-retours de corrections). (article 2.2 du CCTP)</t>
    </r>
  </si>
  <si>
    <t>1 dossier de 3 pages</t>
  </si>
  <si>
    <r>
      <rPr>
        <b/>
        <sz val="12"/>
        <color rgb="FF000000"/>
        <rFont val="Calibri"/>
        <family val="2"/>
      </rPr>
      <t>Rédaction d'un dossier de 4 pages (10000 à 12000 signes, espaces compris )</t>
    </r>
    <r>
      <rPr>
        <sz val="12"/>
        <color rgb="FF000000"/>
        <rFont val="Calibri"/>
        <family val="2"/>
      </rPr>
      <t xml:space="preserve"> : Brief téléphonique avec le conseiller CMA dédié. Entretien téléphonique avec le ou les interlocuteurs désignés par la CMA. Rédaction et validation des interlocuteurs (envoi du texte par mail et 1 à 2 allers-retours de corrections). (articles 2.1 et 2.3 du CCTP)</t>
    </r>
  </si>
  <si>
    <t>1 dossier de 4 pages</t>
  </si>
  <si>
    <r>
      <rPr>
        <b/>
        <sz val="12"/>
        <color rgb="FF000000"/>
        <rFont val="Calibri"/>
        <family val="2"/>
      </rPr>
      <t>Rédaction d'une page (article de fond, interview, portrait - 2500 à 3000 signes espaces compris)</t>
    </r>
    <r>
      <rPr>
        <sz val="12"/>
        <color rgb="FF000000"/>
        <rFont val="Calibri"/>
        <family val="2"/>
      </rPr>
      <t xml:space="preserve"> : Brief téléphonique avec le conseiller CMA dédié. Entretien téléphonique avec le ou les interlocuteurs désignés par la CMA. Rédaction et validation des interlocuteurs (envoi du texte par mail et 1 à 2 allers-retours de corrections).  Recherche d'illustrations. Demande de visuel aux interlocuteurs. (articles 2.1, 2.2 et 2.3 du CCTP)</t>
    </r>
  </si>
  <si>
    <t>une page</t>
  </si>
  <si>
    <r>
      <rPr>
        <b/>
        <sz val="12"/>
        <color rgb="FF000000"/>
        <rFont val="Calibri"/>
        <family val="2"/>
      </rPr>
      <t xml:space="preserve">Réécriture d'une page d'actualité à partir des éléments fournis par la CMA (2500 à 3000 signes espaces compris) </t>
    </r>
    <r>
      <rPr>
        <sz val="12"/>
        <color rgb="FF000000"/>
        <rFont val="Calibri"/>
        <family val="2"/>
      </rPr>
      <t>: Correction orthographique et grammaticale, respect des calibrages de la charte graphique, hiérarchisation et uniformisation des contenus, enrichissement (recherche et création de hors-textes : encadrés, relances, légendes, chiffres clés…). Travail sur la titraille. (articles 2.1, 2.2 et 2.3 du CCTP)</t>
    </r>
  </si>
  <si>
    <r>
      <rPr>
        <b/>
        <sz val="12"/>
        <color rgb="FF000000"/>
        <rFont val="Calibri"/>
        <family val="2"/>
      </rPr>
      <t>Relecture, correction et calibrage d'un édito de 2000 signes espaces compris</t>
    </r>
    <r>
      <rPr>
        <sz val="12"/>
        <color rgb="FF000000"/>
        <rFont val="Calibri"/>
        <family val="2"/>
      </rPr>
      <t xml:space="preserve"> : Correction orthographique et grammaticale + Respect des calibrages  (articles 2.1, 2.2 et 2.3  du CCTP)</t>
    </r>
  </si>
  <si>
    <t>un édito</t>
  </si>
  <si>
    <r>
      <rPr>
        <b/>
        <sz val="12"/>
        <color rgb="FF000000"/>
        <rFont val="Calibri"/>
      </rPr>
      <t xml:space="preserve">Conseil éditorial et graphique - suivi de production
</t>
    </r>
    <r>
      <rPr>
        <sz val="12"/>
        <color rgb="FF000000"/>
        <rFont val="Calibri"/>
      </rPr>
      <t>Échanges et points réguliers avec la CMA, aide à la création du chemin de fer, retour sur les pages après montage, correction-révision finale (article 2.4 du CCTP)</t>
    </r>
  </si>
  <si>
    <t xml:space="preserve">MONTANT ESTIMATIF ANNUEL €TTC </t>
  </si>
  <si>
    <t>2025-012 ACCORD-CADRE DE PRESTATIONS EDITORIALES POUR LA CMA NOUVELLE-AQUITAINE
BORDEREAU DES PRIX UNITAIRES</t>
  </si>
  <si>
    <t>CONSIGNES : Le candidat complètera uniquement les cellules en bleu. Toute autre modification constituera un motif d'irrégularité de l'offre.
Le candidat joindra un document justificatif de son exonération de TVA le cas échéant.</t>
  </si>
  <si>
    <t>8 heures de travail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</si>
</sst>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b/>
      <sz val="16"/>
      <color rgb="FF000000"/>
      <name val="Arial"/>
      <family val="2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8"/>
      <color theme="0"/>
      <name val="Calibri"/>
      <family val="2"/>
    </font>
    <font>
      <b/>
      <sz val="20"/>
      <color rgb="FF000000"/>
      <name val="Arial"/>
      <family val="2"/>
    </font>
    <font>
      <i/>
      <sz val="12"/>
      <name val="Arial"/>
      <family val="2"/>
    </font>
    <font>
      <b/>
      <sz val="11"/>
      <color rgb="FFC00000"/>
      <name val="Calibri"/>
      <family val="2"/>
    </font>
    <font>
      <b/>
      <i/>
      <sz val="12"/>
      <color rgb="FFC00000"/>
      <name val="Arial"/>
      <family val="2"/>
    </font>
    <font>
      <b/>
      <sz val="12"/>
      <color rgb="FF000000"/>
      <name val="Calibri"/>
    </font>
    <font>
      <sz val="12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31869B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0" fontId="14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0" fontId="0" fillId="3" borderId="0" xfId="0" applyFill="1"/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0" fillId="0" borderId="3" xfId="0" applyBorder="1" applyAlignment="1">
      <alignment horizontal="centerContinuous"/>
    </xf>
    <xf numFmtId="0" fontId="15" fillId="0" borderId="0" xfId="2" applyFont="1" applyAlignment="1">
      <alignment horizontal="centerContinuous" vertical="center" wrapText="1"/>
    </xf>
    <xf numFmtId="0" fontId="16" fillId="0" borderId="0" xfId="2" applyFont="1" applyAlignment="1">
      <alignment horizontal="centerContinuous" vertical="center" wrapText="1"/>
    </xf>
    <xf numFmtId="0" fontId="17" fillId="2" borderId="8" xfId="0" applyFont="1" applyFill="1" applyBorder="1" applyAlignment="1">
      <alignment horizontal="center" vertical="center"/>
    </xf>
    <xf numFmtId="0" fontId="16" fillId="4" borderId="0" xfId="2" applyFont="1" applyFill="1" applyAlignment="1">
      <alignment horizontal="centerContinuous" vertical="center" wrapText="1"/>
    </xf>
    <xf numFmtId="0" fontId="0" fillId="4" borderId="0" xfId="0" applyFill="1" applyAlignment="1">
      <alignment horizontal="centerContinuous" vertical="center"/>
    </xf>
    <xf numFmtId="164" fontId="7" fillId="4" borderId="1" xfId="1" applyNumberFormat="1" applyFont="1" applyFill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17" fillId="5" borderId="8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0" fontId="7" fillId="4" borderId="1" xfId="1" applyNumberFormat="1" applyFont="1" applyFill="1" applyBorder="1" applyAlignment="1">
      <alignment vertical="center"/>
    </xf>
    <xf numFmtId="164" fontId="7" fillId="4" borderId="1" xfId="1" applyNumberFormat="1" applyFont="1" applyFill="1" applyBorder="1" applyAlignment="1" applyProtection="1">
      <alignment vertical="center"/>
      <protection locked="0"/>
    </xf>
    <xf numFmtId="0" fontId="0" fillId="4" borderId="2" xfId="0" applyFill="1" applyBorder="1" applyAlignment="1" applyProtection="1">
      <alignment horizontal="centerContinuous"/>
      <protection locked="0"/>
    </xf>
    <xf numFmtId="0" fontId="0" fillId="4" borderId="4" xfId="0" applyFill="1" applyBorder="1" applyAlignment="1" applyProtection="1">
      <alignment horizontal="centerContinuous"/>
      <protection locked="0"/>
    </xf>
    <xf numFmtId="0" fontId="0" fillId="4" borderId="3" xfId="0" applyFill="1" applyBorder="1" applyAlignment="1" applyProtection="1">
      <alignment horizontal="centerContinuous"/>
      <protection locked="0"/>
    </xf>
  </cellXfs>
  <cellStyles count="3">
    <cellStyle name="Monétaire" xfId="1" builtinId="4"/>
    <cellStyle name="Normal" xfId="0" builtinId="0"/>
    <cellStyle name="Normal 2" xfId="2" xr:uid="{8DF149DD-001D-499E-8245-35C236FAF73D}"/>
  </cellStyles>
  <dxfs count="0"/>
  <tableStyles count="0" defaultTableStyle="TableStyleMedium2" defaultPivotStyle="PivotStyleLight16"/>
  <colors>
    <mruColors>
      <color rgb="FF318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1A385-4130-40A5-BE38-0FD3B790DCC2}">
  <sheetPr>
    <pageSetUpPr fitToPage="1"/>
  </sheetPr>
  <dimension ref="A2:F18"/>
  <sheetViews>
    <sheetView showGridLines="0" tabSelected="1" zoomScale="81" zoomScaleNormal="81" workbookViewId="0">
      <selection activeCell="K5" sqref="K5"/>
    </sheetView>
  </sheetViews>
  <sheetFormatPr baseColWidth="10" defaultColWidth="11.44140625" defaultRowHeight="14.4" x14ac:dyDescent="0.3"/>
  <cols>
    <col min="1" max="1" width="15.44140625" customWidth="1"/>
    <col min="2" max="2" width="95.88671875" customWidth="1"/>
    <col min="3" max="3" width="17.33203125" customWidth="1"/>
    <col min="4" max="4" width="31" customWidth="1"/>
    <col min="5" max="6" width="31.33203125" customWidth="1"/>
  </cols>
  <sheetData>
    <row r="2" spans="1:6" ht="63.75" customHeight="1" x14ac:dyDescent="0.3">
      <c r="B2" s="28" t="s">
        <v>22</v>
      </c>
      <c r="C2" s="28"/>
      <c r="D2" s="28"/>
      <c r="E2" s="28"/>
      <c r="F2" s="28"/>
    </row>
    <row r="3" spans="1:6" ht="21" x14ac:dyDescent="0.3">
      <c r="B3" s="1"/>
      <c r="C3" s="1"/>
      <c r="D3" s="1"/>
      <c r="E3" s="1"/>
      <c r="F3" s="1"/>
    </row>
    <row r="4" spans="1:6" ht="54" customHeight="1" x14ac:dyDescent="0.3">
      <c r="A4" s="20" t="s">
        <v>23</v>
      </c>
      <c r="B4" s="23"/>
      <c r="C4" s="23"/>
      <c r="D4" s="23"/>
      <c r="E4" s="23"/>
      <c r="F4" s="24"/>
    </row>
    <row r="5" spans="1:6" ht="29.25" customHeight="1" thickBot="1" x14ac:dyDescent="0.35"/>
    <row r="6" spans="1:6" ht="24" thickBot="1" x14ac:dyDescent="0.35">
      <c r="B6" s="22" t="s">
        <v>2</v>
      </c>
      <c r="C6" s="34"/>
      <c r="D6" s="35"/>
      <c r="E6" s="35"/>
      <c r="F6" s="36"/>
    </row>
    <row r="7" spans="1:6" ht="69" customHeight="1" x14ac:dyDescent="0.3">
      <c r="B7" s="10"/>
    </row>
    <row r="8" spans="1:6" s="12" customFormat="1" ht="43.2" x14ac:dyDescent="0.3">
      <c r="A8" s="13" t="s">
        <v>3</v>
      </c>
      <c r="B8" s="13" t="s">
        <v>4</v>
      </c>
      <c r="C8" s="5" t="s">
        <v>5</v>
      </c>
      <c r="D8" s="5" t="s">
        <v>6</v>
      </c>
      <c r="E8" s="5" t="s">
        <v>7</v>
      </c>
      <c r="F8" s="5" t="s">
        <v>8</v>
      </c>
    </row>
    <row r="9" spans="1:6" ht="87.9" customHeight="1" x14ac:dyDescent="0.3">
      <c r="A9" s="14">
        <v>1</v>
      </c>
      <c r="B9" s="11" t="s">
        <v>11</v>
      </c>
      <c r="C9" s="6" t="s">
        <v>12</v>
      </c>
      <c r="D9" s="33">
        <v>0</v>
      </c>
      <c r="E9" s="33"/>
      <c r="F9" s="33">
        <v>0</v>
      </c>
    </row>
    <row r="10" spans="1:6" ht="99" customHeight="1" x14ac:dyDescent="0.3">
      <c r="A10" s="15">
        <v>2</v>
      </c>
      <c r="B10" s="11" t="s">
        <v>13</v>
      </c>
      <c r="C10" s="6" t="s">
        <v>14</v>
      </c>
      <c r="D10" s="33">
        <v>0</v>
      </c>
      <c r="E10" s="33"/>
      <c r="F10" s="33">
        <v>0</v>
      </c>
    </row>
    <row r="11" spans="1:6" ht="92.1" customHeight="1" x14ac:dyDescent="0.3">
      <c r="A11" s="16">
        <v>3</v>
      </c>
      <c r="B11" s="11" t="s">
        <v>15</v>
      </c>
      <c r="C11" s="8" t="s">
        <v>16</v>
      </c>
      <c r="D11" s="33">
        <v>0</v>
      </c>
      <c r="E11" s="33"/>
      <c r="F11" s="33">
        <v>0</v>
      </c>
    </row>
    <row r="12" spans="1:6" ht="101.1" customHeight="1" x14ac:dyDescent="0.3">
      <c r="A12" s="14">
        <v>4</v>
      </c>
      <c r="B12" s="11" t="s">
        <v>17</v>
      </c>
      <c r="C12" s="8" t="s">
        <v>16</v>
      </c>
      <c r="D12" s="33">
        <v>0</v>
      </c>
      <c r="E12" s="33"/>
      <c r="F12" s="33">
        <v>0</v>
      </c>
    </row>
    <row r="13" spans="1:6" ht="92.1" customHeight="1" x14ac:dyDescent="0.3">
      <c r="A13" s="14">
        <v>5</v>
      </c>
      <c r="B13" s="11" t="s">
        <v>18</v>
      </c>
      <c r="C13" s="8" t="s">
        <v>19</v>
      </c>
      <c r="D13" s="33">
        <v>0</v>
      </c>
      <c r="E13" s="33"/>
      <c r="F13" s="33">
        <v>0</v>
      </c>
    </row>
    <row r="14" spans="1:6" ht="90" customHeight="1" x14ac:dyDescent="0.3">
      <c r="A14" s="14">
        <v>6</v>
      </c>
      <c r="B14" s="26" t="s">
        <v>20</v>
      </c>
      <c r="C14" s="8" t="s">
        <v>24</v>
      </c>
      <c r="D14" s="33">
        <v>0</v>
      </c>
      <c r="E14" s="33"/>
      <c r="F14" s="33">
        <v>0</v>
      </c>
    </row>
    <row r="18" spans="2:2" ht="63" customHeight="1" x14ac:dyDescent="0.3">
      <c r="B18" s="4"/>
    </row>
  </sheetData>
  <sheetProtection algorithmName="SHA-512" hashValue="6qSGU/KytT2CNS7e/fl5df9zUIzEHfdxyn64WORoL/ZUlTziPMfoDFBmIw/Sez2fXwj/7PUcehfPIOT5wYcHQQ==" saltValue="ze4SN+eyskb+b96cmgdAmg==" spinCount="100000" sheet="1" objects="1" scenarios="1"/>
  <mergeCells count="1">
    <mergeCell ref="B2:F2"/>
  </mergeCells>
  <pageMargins left="0.7" right="0.7" top="0.75" bottom="0.75" header="0.3" footer="0.3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B6C8F-DCAB-4597-AA0B-C0B9D8C91295}">
  <sheetPr>
    <pageSetUpPr fitToPage="1"/>
  </sheetPr>
  <dimension ref="A2:H19"/>
  <sheetViews>
    <sheetView showGridLines="0" zoomScale="70" zoomScaleNormal="70" workbookViewId="0">
      <selection activeCell="E7" sqref="E7"/>
    </sheetView>
  </sheetViews>
  <sheetFormatPr baseColWidth="10" defaultColWidth="11.44140625" defaultRowHeight="14.4" x14ac:dyDescent="0.3"/>
  <cols>
    <col min="1" max="1" width="15.44140625" customWidth="1"/>
    <col min="2" max="2" width="95.88671875" customWidth="1"/>
    <col min="3" max="3" width="17.33203125" customWidth="1"/>
    <col min="4" max="4" width="31" customWidth="1"/>
    <col min="5" max="6" width="31.33203125" customWidth="1"/>
    <col min="7" max="7" width="30" customWidth="1"/>
    <col min="8" max="8" width="26.88671875" customWidth="1"/>
  </cols>
  <sheetData>
    <row r="2" spans="1:8" ht="63.75" customHeight="1" x14ac:dyDescent="0.3">
      <c r="B2" s="28" t="s">
        <v>0</v>
      </c>
      <c r="C2" s="28"/>
      <c r="D2" s="28"/>
      <c r="E2" s="28"/>
      <c r="F2" s="28"/>
      <c r="G2" s="28"/>
      <c r="H2" s="3"/>
    </row>
    <row r="3" spans="1:8" ht="21" x14ac:dyDescent="0.3">
      <c r="B3" s="1"/>
      <c r="C3" s="1"/>
      <c r="D3" s="1"/>
      <c r="E3" s="1"/>
      <c r="F3" s="1"/>
      <c r="G3" s="2"/>
    </row>
    <row r="4" spans="1:8" ht="54" customHeight="1" x14ac:dyDescent="0.3">
      <c r="A4" s="20" t="s">
        <v>1</v>
      </c>
      <c r="B4" s="23"/>
      <c r="C4" s="23"/>
      <c r="D4" s="23"/>
      <c r="E4" s="23"/>
      <c r="F4" s="24"/>
      <c r="G4" s="23"/>
      <c r="H4" s="21"/>
    </row>
    <row r="5" spans="1:8" ht="29.25" customHeight="1" thickBot="1" x14ac:dyDescent="0.35"/>
    <row r="6" spans="1:8" ht="24" thickBot="1" x14ac:dyDescent="0.35">
      <c r="B6" s="27" t="s">
        <v>2</v>
      </c>
      <c r="C6" s="17">
        <f>BPU!C6</f>
        <v>0</v>
      </c>
      <c r="D6" s="18"/>
      <c r="E6" s="18"/>
      <c r="F6" s="18"/>
      <c r="G6" s="19"/>
    </row>
    <row r="7" spans="1:8" ht="69" customHeight="1" x14ac:dyDescent="0.3">
      <c r="B7" s="10"/>
    </row>
    <row r="8" spans="1:8" s="12" customFormat="1" ht="43.2" x14ac:dyDescent="0.3">
      <c r="A8" s="13" t="s">
        <v>3</v>
      </c>
      <c r="B8" s="13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</row>
    <row r="9" spans="1:8" ht="87.9" customHeight="1" x14ac:dyDescent="0.3">
      <c r="A9" s="14">
        <v>1</v>
      </c>
      <c r="B9" s="11" t="s">
        <v>11</v>
      </c>
      <c r="C9" s="6" t="s">
        <v>12</v>
      </c>
      <c r="D9" s="25">
        <f>BPU!D9</f>
        <v>0</v>
      </c>
      <c r="E9" s="32">
        <f>BPU!E9</f>
        <v>0</v>
      </c>
      <c r="F9" s="25">
        <f>BPU!F9</f>
        <v>0</v>
      </c>
      <c r="G9" s="6">
        <v>5</v>
      </c>
      <c r="H9" s="9">
        <f>G9*F9</f>
        <v>0</v>
      </c>
    </row>
    <row r="10" spans="1:8" ht="99" customHeight="1" x14ac:dyDescent="0.3">
      <c r="A10" s="15">
        <v>2</v>
      </c>
      <c r="B10" s="11" t="s">
        <v>13</v>
      </c>
      <c r="C10" s="6" t="s">
        <v>14</v>
      </c>
      <c r="D10" s="25">
        <f>BPU!D10</f>
        <v>0</v>
      </c>
      <c r="E10" s="32">
        <f>BPU!E10</f>
        <v>0</v>
      </c>
      <c r="F10" s="25">
        <f>BPU!F10</f>
        <v>0</v>
      </c>
      <c r="G10" s="6">
        <v>2</v>
      </c>
      <c r="H10" s="9">
        <f t="shared" ref="H10:H14" si="0">G10*F10</f>
        <v>0</v>
      </c>
    </row>
    <row r="11" spans="1:8" ht="92.1" customHeight="1" x14ac:dyDescent="0.3">
      <c r="A11" s="16">
        <v>3</v>
      </c>
      <c r="B11" s="11" t="s">
        <v>15</v>
      </c>
      <c r="C11" s="8" t="s">
        <v>16</v>
      </c>
      <c r="D11" s="25">
        <f>BPU!D11</f>
        <v>0</v>
      </c>
      <c r="E11" s="32">
        <f>BPU!E11</f>
        <v>0</v>
      </c>
      <c r="F11" s="25">
        <f>BPU!F11</f>
        <v>0</v>
      </c>
      <c r="G11" s="8">
        <v>45</v>
      </c>
      <c r="H11" s="9">
        <f t="shared" si="0"/>
        <v>0</v>
      </c>
    </row>
    <row r="12" spans="1:8" ht="101.1" customHeight="1" x14ac:dyDescent="0.3">
      <c r="A12" s="14">
        <v>4</v>
      </c>
      <c r="B12" s="11" t="s">
        <v>17</v>
      </c>
      <c r="C12" s="8" t="s">
        <v>16</v>
      </c>
      <c r="D12" s="25">
        <f>BPU!D12</f>
        <v>0</v>
      </c>
      <c r="E12" s="32">
        <f>BPU!E12</f>
        <v>0</v>
      </c>
      <c r="F12" s="25">
        <f>BPU!F12</f>
        <v>0</v>
      </c>
      <c r="G12" s="8">
        <v>220</v>
      </c>
      <c r="H12" s="9">
        <f t="shared" si="0"/>
        <v>0</v>
      </c>
    </row>
    <row r="13" spans="1:8" ht="92.1" customHeight="1" x14ac:dyDescent="0.3">
      <c r="A13" s="14">
        <v>5</v>
      </c>
      <c r="B13" s="11" t="s">
        <v>18</v>
      </c>
      <c r="C13" s="8" t="s">
        <v>19</v>
      </c>
      <c r="D13" s="25">
        <f>BPU!D13</f>
        <v>0</v>
      </c>
      <c r="E13" s="32">
        <f>BPU!E13</f>
        <v>0</v>
      </c>
      <c r="F13" s="25">
        <f>BPU!F13</f>
        <v>0</v>
      </c>
      <c r="G13" s="8">
        <v>40</v>
      </c>
      <c r="H13" s="9">
        <f t="shared" si="0"/>
        <v>0</v>
      </c>
    </row>
    <row r="14" spans="1:8" ht="90" customHeight="1" x14ac:dyDescent="0.3">
      <c r="A14" s="14">
        <v>6</v>
      </c>
      <c r="B14" s="26" t="s">
        <v>20</v>
      </c>
      <c r="C14" s="8" t="s">
        <v>24</v>
      </c>
      <c r="D14" s="25">
        <f>BPU!D14</f>
        <v>0</v>
      </c>
      <c r="E14" s="32">
        <f>BPU!E14</f>
        <v>0</v>
      </c>
      <c r="F14" s="25">
        <f>BPU!F14</f>
        <v>0</v>
      </c>
      <c r="G14" s="8">
        <v>7</v>
      </c>
      <c r="H14" s="9">
        <f t="shared" si="0"/>
        <v>0</v>
      </c>
    </row>
    <row r="15" spans="1:8" ht="45.9" customHeight="1" x14ac:dyDescent="0.3">
      <c r="B15" s="29" t="s">
        <v>21</v>
      </c>
      <c r="C15" s="30"/>
      <c r="D15" s="30"/>
      <c r="E15" s="30"/>
      <c r="F15" s="30"/>
      <c r="G15" s="31"/>
      <c r="H15" s="7">
        <f>SUM(H9:H14)</f>
        <v>0</v>
      </c>
    </row>
    <row r="19" spans="2:2" ht="63" customHeight="1" x14ac:dyDescent="0.3">
      <c r="B19" s="4"/>
    </row>
  </sheetData>
  <sheetProtection algorithmName="SHA-512" hashValue="lvw5/EgoIlDOI38lHUwzbgRoDFepxUEfc7h5Ke2ujwwxvDXsHpIkfaVA8NS6Mi18BKJWjO/YxdVx1KC5jZES+Q==" saltValue="sgz9U/BEKl4GcjmVIcR75Q==" spinCount="100000" sheet="1" objects="1" scenarios="1"/>
  <mergeCells count="2">
    <mergeCell ref="B2:G2"/>
    <mergeCell ref="B15:G15"/>
  </mergeCells>
  <phoneticPr fontId="3" type="noConversion"/>
  <pageMargins left="0.7" right="0.7" top="0.75" bottom="0.75" header="0.3" footer="0.3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3BE5EC-B2AE-4155-86B5-46096527911C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2.xml><?xml version="1.0" encoding="utf-8"?>
<ds:datastoreItem xmlns:ds="http://schemas.openxmlformats.org/officeDocument/2006/customXml" ds:itemID="{A690944C-CB0E-450A-8E61-A87DDF3EC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2EB76D-3833-4F9B-9E02-9A734DECF60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CCIT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LOILLIER, Maeva</dc:creator>
  <cp:keywords/>
  <dc:description/>
  <cp:lastModifiedBy>Sérine GADOUCHE</cp:lastModifiedBy>
  <cp:revision/>
  <dcterms:created xsi:type="dcterms:W3CDTF">2012-09-06T08:39:34Z</dcterms:created>
  <dcterms:modified xsi:type="dcterms:W3CDTF">2025-03-13T11:13:23Z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0x0101005139625609C7CA449562A2C47EAD938C</vt:lpwstr>
  </property>
  <property fmtid="{D5CDD505-2E9C-101B-9397-08002B2CF9AE}" pid="3" name="MSIP_Label_93d45b04-b48d-41ef-8ae8-c246086b38a8_Enabled">
    <vt:lpwstr>true</vt:lpwstr>
  </property>
  <property fmtid="{D5CDD505-2E9C-101B-9397-08002B2CF9AE}" pid="4" name="MSIP_Label_93d45b04-b48d-41ef-8ae8-c246086b38a8_SetDate">
    <vt:lpwstr>2025-01-29T14:54:57Z</vt:lpwstr>
  </property>
  <property fmtid="{D5CDD505-2E9C-101B-9397-08002B2CF9AE}" pid="5" name="MSIP_Label_93d45b04-b48d-41ef-8ae8-c246086b38a8_Method">
    <vt:lpwstr>Standard</vt:lpwstr>
  </property>
  <property fmtid="{D5CDD505-2E9C-101B-9397-08002B2CF9AE}" pid="6" name="MSIP_Label_93d45b04-b48d-41ef-8ae8-c246086b38a8_Name">
    <vt:lpwstr>defa4170-0d19-0005-0004-bc88714345d2</vt:lpwstr>
  </property>
  <property fmtid="{D5CDD505-2E9C-101B-9397-08002B2CF9AE}" pid="7" name="MSIP_Label_93d45b04-b48d-41ef-8ae8-c246086b38a8_SiteId">
    <vt:lpwstr>f2a69424-583d-4537-8e59-ecaf6313b6fe</vt:lpwstr>
  </property>
  <property fmtid="{D5CDD505-2E9C-101B-9397-08002B2CF9AE}" pid="8" name="MSIP_Label_93d45b04-b48d-41ef-8ae8-c246086b38a8_ActionId">
    <vt:lpwstr>7b47f8da-cd6c-49a3-9f7f-a5e7d6e97d01</vt:lpwstr>
  </property>
  <property fmtid="{D5CDD505-2E9C-101B-9397-08002B2CF9AE}" pid="9" name="MSIP_Label_93d45b04-b48d-41ef-8ae8-c246086b38a8_ContentBits">
    <vt:lpwstr>0</vt:lpwstr>
  </property>
  <property fmtid="{D5CDD505-2E9C-101B-9397-08002B2CF9AE}" pid="10" name="MediaServiceImageTags">
    <vt:lpwstr/>
  </property>
</Properties>
</file>