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n.ghba.fr\data\GHBA\P0030 - Fonction Achat\2_CONSULTATIONS EN COURS\Consultation AL\01.Consultations\11. MAT NETT LCX\05. DCE\DCE V1\"/>
    </mc:Choice>
  </mc:AlternateContent>
  <bookViews>
    <workbookView xWindow="0" yWindow="0" windowWidth="28800" windowHeight="12300"/>
  </bookViews>
  <sheets>
    <sheet name="BPU LOT 1" sheetId="2" r:id="rId1"/>
    <sheet name="CADRE REPONSE TECHNIQUE LOT 1 " sheetId="1" r:id="rId2"/>
    <sheet name="DQE LOT 1" sheetId="3" r:id="rId3"/>
  </sheets>
  <externalReferences>
    <externalReference r:id="rId4"/>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2" i="2" l="1"/>
  <c r="G54" i="2" l="1"/>
  <c r="G53" i="2"/>
  <c r="G52" i="2"/>
  <c r="G51" i="2"/>
  <c r="G50" i="2"/>
  <c r="G49" i="2"/>
  <c r="G48" i="2"/>
  <c r="G47" i="2"/>
  <c r="G46" i="2"/>
  <c r="G45" i="2"/>
  <c r="G44" i="2"/>
  <c r="G43" i="2"/>
  <c r="G42" i="2"/>
  <c r="G41" i="2"/>
  <c r="G40" i="2"/>
  <c r="G39" i="2"/>
  <c r="G38" i="2"/>
  <c r="G37" i="2"/>
  <c r="G36" i="2"/>
  <c r="G35" i="2"/>
  <c r="G34" i="2"/>
  <c r="G33" i="2"/>
  <c r="J24" i="2" l="1"/>
  <c r="S24" i="2" s="1"/>
  <c r="J23" i="2"/>
  <c r="S23" i="2" s="1"/>
  <c r="J22" i="2"/>
  <c r="S22" i="2" s="1"/>
  <c r="J21" i="2"/>
  <c r="S21" i="2" s="1"/>
  <c r="J20" i="2"/>
  <c r="E19" i="3" s="1"/>
  <c r="J19" i="2"/>
  <c r="S19" i="2" s="1"/>
  <c r="J18" i="2"/>
  <c r="E17" i="3" s="1"/>
  <c r="J17" i="2"/>
  <c r="E16" i="3" s="1"/>
  <c r="S17" i="2" l="1"/>
  <c r="S20" i="2"/>
  <c r="E20" i="3"/>
  <c r="E23" i="3"/>
  <c r="E18" i="3"/>
  <c r="E21" i="3"/>
  <c r="S18" i="2"/>
  <c r="E22" i="3"/>
  <c r="L17" i="2" l="1"/>
  <c r="L24" i="2"/>
  <c r="L23" i="2"/>
  <c r="L22" i="2"/>
  <c r="L21" i="2"/>
  <c r="L20" i="2"/>
  <c r="L19" i="2"/>
  <c r="L18" i="2"/>
  <c r="H23" i="3"/>
  <c r="H22" i="3"/>
  <c r="H21" i="3"/>
  <c r="H20" i="3"/>
  <c r="H18" i="3"/>
  <c r="H19" i="3"/>
  <c r="H17" i="3"/>
  <c r="H16" i="3"/>
  <c r="D23" i="3" l="1"/>
  <c r="D22" i="3"/>
  <c r="D21" i="3"/>
  <c r="D20" i="3"/>
  <c r="D19" i="3"/>
  <c r="D18" i="3"/>
  <c r="D17" i="3"/>
  <c r="D16" i="3"/>
  <c r="D15" i="3"/>
  <c r="D14" i="3"/>
  <c r="D13" i="3"/>
  <c r="D12" i="3"/>
  <c r="C23" i="3"/>
  <c r="C22" i="3"/>
  <c r="C21" i="3"/>
  <c r="C20" i="3"/>
  <c r="C19" i="3"/>
  <c r="C18" i="3"/>
  <c r="C17" i="3"/>
  <c r="C16" i="3"/>
  <c r="C15" i="3"/>
  <c r="C14" i="3"/>
  <c r="C13" i="3"/>
  <c r="C12" i="3"/>
  <c r="A23" i="3"/>
  <c r="A22" i="3"/>
  <c r="A21" i="3"/>
  <c r="A20" i="3"/>
  <c r="A19" i="3"/>
  <c r="A18" i="3"/>
  <c r="A17" i="3"/>
  <c r="A16" i="3"/>
  <c r="A15" i="3"/>
  <c r="A14" i="3"/>
  <c r="A13" i="3"/>
  <c r="A12" i="3"/>
  <c r="C8" i="3"/>
  <c r="B11" i="3"/>
  <c r="A2" i="3"/>
  <c r="J16" i="2"/>
  <c r="J15" i="2"/>
  <c r="E14" i="3" s="1"/>
  <c r="H14" i="3" s="1"/>
  <c r="J14" i="2"/>
  <c r="E13" i="3" s="1"/>
  <c r="H13" i="3" s="1"/>
  <c r="J13" i="2"/>
  <c r="L15" i="2" l="1"/>
  <c r="F14" i="3" s="1"/>
  <c r="I14" i="3" s="1"/>
  <c r="L13" i="2"/>
  <c r="F12" i="3" s="1"/>
  <c r="I12" i="3" s="1"/>
  <c r="E12" i="3"/>
  <c r="H12" i="3" s="1"/>
  <c r="L16" i="2"/>
  <c r="F15" i="3" s="1"/>
  <c r="I15" i="3" s="1"/>
  <c r="E15" i="3"/>
  <c r="H15" i="3" s="1"/>
  <c r="L14" i="2"/>
  <c r="F13" i="3" s="1"/>
  <c r="I13" i="3" s="1"/>
  <c r="F20" i="3"/>
  <c r="I20" i="3" s="1"/>
  <c r="F23" i="3"/>
  <c r="I23" i="3" s="1"/>
  <c r="F21" i="3"/>
  <c r="I21" i="3" s="1"/>
  <c r="F16" i="3"/>
  <c r="I16" i="3" s="1"/>
  <c r="F22" i="3"/>
  <c r="I22" i="3" s="1"/>
  <c r="F18" i="3"/>
  <c r="I18" i="3" s="1"/>
  <c r="F17" i="3"/>
  <c r="I17" i="3" s="1"/>
  <c r="F19" i="3"/>
  <c r="I19" i="3" s="1"/>
  <c r="I25" i="3" l="1"/>
  <c r="H24" i="3"/>
</calcChain>
</file>

<file path=xl/comments1.xml><?xml version="1.0" encoding="utf-8"?>
<comments xmlns="http://schemas.openxmlformats.org/spreadsheetml/2006/main">
  <authors>
    <author>Amandine LORCA</author>
  </authors>
  <commentList>
    <comment ref="B32" authorId="0" shapeId="0">
      <text>
        <r>
          <rPr>
            <b/>
            <sz val="9"/>
            <color indexed="81"/>
            <rFont val="Tahoma"/>
            <family val="2"/>
          </rPr>
          <t>Amandine LORCA:</t>
        </r>
        <r>
          <rPr>
            <sz val="9"/>
            <color indexed="81"/>
            <rFont val="Tahoma"/>
            <family val="2"/>
          </rPr>
          <t xml:space="preserve">
Pour connaitre le prix des accessoires proposés dans l'offre de base de l'équipement demandé PRÊT A L'EMPLOI. Les accessoires sont différents selon les marques...</t>
        </r>
      </text>
    </comment>
  </commentList>
</comments>
</file>

<file path=xl/sharedStrings.xml><?xml version="1.0" encoding="utf-8"?>
<sst xmlns="http://schemas.openxmlformats.org/spreadsheetml/2006/main" count="244" uniqueCount="185">
  <si>
    <t xml:space="preserve">Modèle </t>
  </si>
  <si>
    <t>Marque du fabricant</t>
  </si>
  <si>
    <t>Référence Commerciale du fabricant</t>
  </si>
  <si>
    <t>Référence Commerciale du distributeur</t>
  </si>
  <si>
    <t>Temps de charge de la batterie (h)</t>
  </si>
  <si>
    <t>Consommation d'eau (L)</t>
  </si>
  <si>
    <t>Réservoir solution - préciser matériau - contenance (L) - accessibilité (fixe ou amovible)</t>
  </si>
  <si>
    <t>Réservoir de récupération - préciser matériau - contenance (L) - accessibilité (fixe ou amovible)</t>
  </si>
  <si>
    <t xml:space="preserve">Largeur de la brosse (diamètre mm) - préciser le nombre de brosse(s) et décrire le bloc de brossage </t>
  </si>
  <si>
    <t>Vitesse de rotation de la brosse (tr/min)</t>
  </si>
  <si>
    <t xml:space="preserve">Rendement théorique / réel (m²/h) sans nécessité de remplir de nouveau le réservoir de solution </t>
  </si>
  <si>
    <t>Dimensions de la machine Lxlxh (cm)</t>
  </si>
  <si>
    <t>Poids de la machine (Kg)</t>
  </si>
  <si>
    <t>Poids de fonctionnement/en ordre de marche  : batterie et réservoirs pleins (Kg)</t>
  </si>
  <si>
    <t>Pente admissible (%)</t>
  </si>
  <si>
    <t>Produits autorisés par le fabricant pour l'utilisation de la machine lors de l'opération de nettoyage des locaux</t>
  </si>
  <si>
    <t>Produits autorisés par le fabricant pour l'entretien et la désinfection de la machine</t>
  </si>
  <si>
    <t>Nombre de participants maximum par session</t>
  </si>
  <si>
    <t>Durée de la formation</t>
  </si>
  <si>
    <t xml:space="preserve">En cas de panne prolongée (durée d’immobilisation importante), la société peut–elle prêter, à titre gracieux, un équipement équivalent ? Si oui, pour quel délai </t>
  </si>
  <si>
    <t>Listez les cas d'exclusion</t>
  </si>
  <si>
    <t xml:space="preserve">Montant minimum de commande pour bénéficier d'une livraison franco de port </t>
  </si>
  <si>
    <t>...€</t>
  </si>
  <si>
    <t xml:space="preserve">En cas de non atteinte du minimum, montant des frais de port pour une livraison </t>
  </si>
  <si>
    <t>….€</t>
  </si>
  <si>
    <t>INFORMATIONS GENERALES RELATIVES AU MATERIEL</t>
  </si>
  <si>
    <t>Nom de la société :</t>
  </si>
  <si>
    <t>Adresse du siège social :</t>
  </si>
  <si>
    <t>Contact référent commercial (téléphone, mail…) :</t>
  </si>
  <si>
    <t>Contact référent administratif (téléphone, mail…) :</t>
  </si>
  <si>
    <t>Contact pour les demandes de devis (téléphone, mail…) :</t>
  </si>
  <si>
    <t>Remises liées aux conditions logistiques :</t>
  </si>
  <si>
    <t>Délai de livraison
(en jours à compter de la réception de la commande)</t>
  </si>
  <si>
    <t>Organes accessibles pour une maintenance rapide et sans outils - à lister</t>
  </si>
  <si>
    <r>
      <t xml:space="preserve">Décrivez les opréations réalisées et le nombre de visites prévues </t>
    </r>
    <r>
      <rPr>
        <b/>
        <sz val="10"/>
        <rFont val="Arial Narrow"/>
        <family val="2"/>
      </rPr>
      <t>pendant la période de garantie :</t>
    </r>
  </si>
  <si>
    <t>Coordonnées du SAV (tél / fax / adresse mail / interlocuteur / horaires / jours...)</t>
  </si>
  <si>
    <t>Bac de collecte des petits déchets - préciser matériau, accessibilité</t>
  </si>
  <si>
    <t xml:space="preserve">Moteur de traction marche avant et marche arrière </t>
  </si>
  <si>
    <t xml:space="preserve">INFORMATIONS TECHNIQUES </t>
  </si>
  <si>
    <t xml:space="preserve">INFORMATIONS  RELATIVES A LA PRESTATION DE FORMATION ET SAV </t>
  </si>
  <si>
    <t>FRAIS DE LIVRAISON</t>
  </si>
  <si>
    <t>INFORMATIONS GENERALES RELATIVES AU SOUMISSIONNAIRE</t>
  </si>
  <si>
    <t>Niveau sonore (dB) - Indiquez si une option de travail en réduction de bruit est disponible</t>
  </si>
  <si>
    <t>1.1 AUTOLAVEUSE COMPACTE A CONDUCTEUR ACCOMPAGNANT PETITES SURFACES</t>
  </si>
  <si>
    <t>1.2 AUTOLAVEUSE COMPACTE A CONDUCTEUR ACCOMPAGNANT MOYENNES SURFACES</t>
  </si>
  <si>
    <t>ECONOMIE CIRCULAIRE</t>
  </si>
  <si>
    <t>CONDITIONS COMMERCIALES COMPLEMENTAIRES</t>
  </si>
  <si>
    <t>1.3 AUTOLAVEUSE COMPACTE A CONDUCTEUR ACCOMPAGNANT GRANDES SURFACES</t>
  </si>
  <si>
    <t>1.4  AUTOLAVEUSE A CONDUCTEUR PORTE GRANDES SURFACES</t>
  </si>
  <si>
    <t>Remplir un questionnaire par lot - Conserver le format Excel (pas de .pdf)
Ne pas modifier le tableau initial (pas d'ajout ni de suppression de lignes)
Inscrire un maximum d'informations dans ce tableau, en évitant les seules références aux documentations techniques sinon indiquer clairement les références et n° de pages des documents annexes correspondants.</t>
  </si>
  <si>
    <t>Largeur couloir mini pour 1/2 tour (cm)</t>
  </si>
  <si>
    <r>
      <t xml:space="preserve">
Si oui, précisez : (Ex :En fonction du nombre de matériel commandé, délais de paiement raccourci…?)
</t>
    </r>
    <r>
      <rPr>
        <sz val="10"/>
        <color indexed="8"/>
        <rFont val="Arial Narrow"/>
        <family val="2"/>
      </rPr>
      <t xml:space="preserve">
</t>
    </r>
  </si>
  <si>
    <t>BORDEREAU DES PRIX UNITAIRES</t>
  </si>
  <si>
    <t>Document contractuel</t>
  </si>
  <si>
    <t>Nom du soumissionnaire :</t>
  </si>
  <si>
    <t>N° Ligne</t>
  </si>
  <si>
    <t>Famille produit</t>
  </si>
  <si>
    <t>TYPE D'ARTICLE</t>
  </si>
  <si>
    <t>Taux TVA</t>
  </si>
  <si>
    <t>Référence fournisseur</t>
  </si>
  <si>
    <r>
      <t xml:space="preserve">Fiche technique à fournir
</t>
    </r>
    <r>
      <rPr>
        <b/>
        <sz val="9"/>
        <color rgb="FFFF0000"/>
        <rFont val="Arial Narrow"/>
        <family val="2"/>
      </rPr>
      <t>(Rappel Votre fiche technique est à nommer avec le n° de ligne du BPU)</t>
    </r>
  </si>
  <si>
    <t>Fabricant</t>
  </si>
  <si>
    <t>1.1</t>
  </si>
  <si>
    <t>1.2</t>
  </si>
  <si>
    <t>1.3</t>
  </si>
  <si>
    <t>1.4</t>
  </si>
  <si>
    <t>1.5</t>
  </si>
  <si>
    <t>1.6</t>
  </si>
  <si>
    <t>1.7</t>
  </si>
  <si>
    <t>1.8</t>
  </si>
  <si>
    <t>1.9</t>
  </si>
  <si>
    <t>1.10</t>
  </si>
  <si>
    <t>1.11</t>
  </si>
  <si>
    <t>1.12</t>
  </si>
  <si>
    <t>Equipements</t>
  </si>
  <si>
    <t>Brosses et accessoires</t>
  </si>
  <si>
    <t>Kit lamelles pour Autolaveuse compacte à conducteur accompagnant petites surfaces compatible ligne 1.1</t>
  </si>
  <si>
    <t>Kit lamelles pour Autolaveuse compacte à conducteur accompagnant moyennes surfaces compatible ligne 1.2</t>
  </si>
  <si>
    <t>Kit pour le remplissage et rinçage des réservoirs pour les autolaveuses destinées aux moyennes surfaces compatible ligne 1.2</t>
  </si>
  <si>
    <t>Kit lamelles pour Autolaveuse compacte à conducteur accompagnant grandes surfaces compatible ligne 1.3</t>
  </si>
  <si>
    <t>OUI</t>
  </si>
  <si>
    <t>** Non Concerné</t>
  </si>
  <si>
    <t>NC**</t>
  </si>
  <si>
    <r>
      <rPr>
        <sz val="9"/>
        <rFont val="Arial Narrow"/>
        <family val="2"/>
      </rPr>
      <t>Prix Unitaire € H.T.</t>
    </r>
    <r>
      <rPr>
        <b/>
        <sz val="9"/>
        <rFont val="Arial Narrow"/>
        <family val="2"/>
      </rPr>
      <t xml:space="preserve">
AVEC l'éco-participation</t>
    </r>
  </si>
  <si>
    <t>Remise sur catalogue en cas de commande de produits complémentaires de même gamme :</t>
  </si>
  <si>
    <t>DETAIL QUANTITATIF ESTIMATIF</t>
  </si>
  <si>
    <r>
      <t xml:space="preserve">Document </t>
    </r>
    <r>
      <rPr>
        <b/>
        <sz val="18"/>
        <color indexed="9"/>
        <rFont val="Arial Narrow"/>
        <family val="2"/>
      </rPr>
      <t>NON</t>
    </r>
    <r>
      <rPr>
        <sz val="18"/>
        <color indexed="9"/>
        <rFont val="Arial Narrow"/>
        <family val="2"/>
      </rPr>
      <t xml:space="preserve"> contractuel</t>
    </r>
  </si>
  <si>
    <t>Procéder uniquement à un contrôle</t>
  </si>
  <si>
    <t>Quantité estimative sur la durée TOTALE du marché public</t>
  </si>
  <si>
    <t>Coût total TTC  sur la durée TOTALE du marché public</t>
  </si>
  <si>
    <t>Coût total HT  sur la durée TOTALE du marché public</t>
  </si>
  <si>
    <t>MONTANT TOTAL ESTIMATIF SUR 4 ANS (€TTC)</t>
  </si>
  <si>
    <t>MONTANT TOTAL ESTIMATIF SUR 4 ANS (€HT)</t>
  </si>
  <si>
    <t>Montant de 
l'éco-participation 
(si applicable à l'article)</t>
  </si>
  <si>
    <t>LOT 1 - AUTOLAVEUSES ET ACCESSOIRES</t>
  </si>
  <si>
    <t>CADRE DE REPONSE AUX QUESTIONS TECHNIQUES
LOT 1 AUTOLAVEUSES ET ACCESSOIRES</t>
  </si>
  <si>
    <t>Adresse d’envoi des commandes (fax, mail…) :</t>
  </si>
  <si>
    <t>Accessoire captif 
 (Sélectionner Oui ou Non)</t>
  </si>
  <si>
    <t>Prix Unitaire € H.T. AVEC l'éco-participation 
(si applicable à l'article)</t>
  </si>
  <si>
    <t>Prix Unitaire € TTC DONT l'éco-participation 
(si applicable à l'article)</t>
  </si>
  <si>
    <t>Durée de la garantie équipement/accessoire 
(en mois)</t>
  </si>
  <si>
    <t>Durée de la garantie batterie 
(en mois)</t>
  </si>
  <si>
    <t>OBSERVATIONS COMPLEMENTAIRES</t>
  </si>
  <si>
    <r>
      <t xml:space="preserve">Autolaveuse compacte à conducteur accompagnant petites surfaces </t>
    </r>
    <r>
      <rPr>
        <b/>
        <sz val="10"/>
        <color theme="1"/>
        <rFont val="Arial Narrow"/>
        <family val="2"/>
      </rPr>
      <t>prête à l'emploi (Plateau support, Disque Microfibre, Flexible de remplissage eau propre inclus à minima)</t>
    </r>
  </si>
  <si>
    <t>1.13</t>
  </si>
  <si>
    <t>1.14</t>
  </si>
  <si>
    <t>1.15</t>
  </si>
  <si>
    <t>1.16</t>
  </si>
  <si>
    <t>1.17</t>
  </si>
  <si>
    <t>1.18</t>
  </si>
  <si>
    <t>Prix unitaire remisé € HT</t>
  </si>
  <si>
    <t>% TVA</t>
  </si>
  <si>
    <t>Prix unitaire remisé TTC €</t>
  </si>
  <si>
    <t>Conditionnement</t>
  </si>
  <si>
    <t>Délai de livraison</t>
  </si>
  <si>
    <t>1.19</t>
  </si>
  <si>
    <t>1.20</t>
  </si>
  <si>
    <t>1.21</t>
  </si>
  <si>
    <t>1.22</t>
  </si>
  <si>
    <t>1.23</t>
  </si>
  <si>
    <t>1.24</t>
  </si>
  <si>
    <t>1.25</t>
  </si>
  <si>
    <t>1.26</t>
  </si>
  <si>
    <t>1.27</t>
  </si>
  <si>
    <t>Si oui, préciser le taux de remise pour un équipement :  %
Si oui, préciser le taux de remise pour les brosses et accessoires :  %</t>
  </si>
  <si>
    <t>COMPLETER LA TOTALITE DES LIGNES DU BPU CI-DESSUS</t>
  </si>
  <si>
    <r>
      <rPr>
        <sz val="9"/>
        <rFont val="Arial Narrow"/>
        <family val="2"/>
      </rPr>
      <t>Prix Unitaire € TTC</t>
    </r>
    <r>
      <rPr>
        <b/>
        <sz val="9"/>
        <rFont val="Arial Narrow"/>
        <family val="2"/>
      </rPr>
      <t xml:space="preserve"> 
DONT l'éco-participation 
(si applicable à l'article)</t>
    </r>
  </si>
  <si>
    <t>Durée de la formation (obligatoire sur le lieu d'installation du matériel)</t>
  </si>
  <si>
    <t xml:space="preserve">Accessoires y compris ceux fournis de base pour des achats complémentaires et ceux en option les plus couramment utilisés - à lister </t>
  </si>
  <si>
    <t>Accessoires fournis en option - à lister</t>
  </si>
  <si>
    <t>Accessoires fournis en standard - à lister</t>
  </si>
  <si>
    <t>Autonomie sans interruption de la machine (h) en mode normal</t>
  </si>
  <si>
    <t>Indiquez les délais et modalités en cas de panne constatée durant la période de garantie jusqu'à sa remise en marche ou son remplacement :
- Interlocuteur privilégié pour prise en charge de la demande, 
- Déplacement sur place d'un technicien ou intervention en atelier (décrire les différentes étapes),
- Délai maximal d'intervention, 
- Délai de remise en marche, 
- Votre traçabilité, 
- Remplacement à l'identique - Avoir si non réparable et sous quel délai ?</t>
  </si>
  <si>
    <t xml:space="preserve">Durée de la disponibilité des pièces détachées </t>
  </si>
  <si>
    <r>
      <rPr>
        <sz val="9"/>
        <rFont val="Arial Narrow"/>
        <family val="2"/>
      </rPr>
      <t xml:space="preserve">Prix </t>
    </r>
    <r>
      <rPr>
        <b/>
        <sz val="9"/>
        <color rgb="FFFF0000"/>
        <rFont val="Arial Narrow"/>
        <family val="2"/>
      </rPr>
      <t>Unitaire</t>
    </r>
    <r>
      <rPr>
        <sz val="9"/>
        <rFont val="Arial Narrow"/>
        <family val="2"/>
      </rPr>
      <t xml:space="preserve"> € H.T.</t>
    </r>
    <r>
      <rPr>
        <b/>
        <sz val="9"/>
        <rFont val="Arial Narrow"/>
        <family val="2"/>
      </rPr>
      <t xml:space="preserve">
SANS l'éco-participation</t>
    </r>
  </si>
  <si>
    <r>
      <t xml:space="preserve">Conditionnement de vente </t>
    </r>
    <r>
      <rPr>
        <b/>
        <sz val="9"/>
        <color rgb="FFFF0000"/>
        <rFont val="Arial Narrow"/>
        <family val="2"/>
      </rPr>
      <t>minimum</t>
    </r>
    <r>
      <rPr>
        <b/>
        <sz val="9"/>
        <rFont val="Arial Narrow"/>
        <family val="2"/>
      </rPr>
      <t xml:space="preserve">
(nombre de lots minimum pour une commande)</t>
    </r>
  </si>
  <si>
    <t>Prix au conditionnement de vente HT</t>
  </si>
  <si>
    <r>
      <t>Conditionnement de vente
(nombre d'unités</t>
    </r>
    <r>
      <rPr>
        <b/>
        <sz val="9"/>
        <rFont val="Arial Narrow"/>
        <family val="2"/>
      </rPr>
      <t xml:space="preserve"> dans un lot)</t>
    </r>
  </si>
  <si>
    <t>Brosse Ø 370 mm en prolène polypropylène pour Autolaveuse compacte à conducteur accompagnant petites surfaces compatible avec la ligne 1.1 - A l'unité</t>
  </si>
  <si>
    <t>Brosse Ø 430 mm en prolène polypropylène pour autolaveuse compacte à conducteur accompagnant petites surfaces compatible avec la ligne 1.2 - A l'unité</t>
  </si>
  <si>
    <t>Brosse Ø 530 mm en prolène polypropylène pour autolaveuse compacte à conducteur accompagnant petites surfaces compatible ligne 1.3 - A l'unité</t>
  </si>
  <si>
    <t>Disque Microfibre pour autolaveuse à conducteur porté grandes surfaces compatible ligne 1.4 - A l'unité</t>
  </si>
  <si>
    <r>
      <t xml:space="preserve">Nota : 
- joindre obligatoirement ce fichier au format Excel
- </t>
    </r>
    <r>
      <rPr>
        <b/>
        <sz val="12"/>
        <color indexed="10"/>
        <rFont val="Arial Narrow"/>
        <family val="2"/>
      </rPr>
      <t>ATTENTION ce document contient 3 onglets
- COMPLETER LA TOTALITE DES LIGNES DU BPU
- Indiquer NC si non concerné</t>
    </r>
  </si>
  <si>
    <t>Programme de la formation - Thèmes abordés à décrire</t>
  </si>
  <si>
    <t>Délai maximal de remise en fonctionnement de l'équipement en incluant le délai d'approvisionnement des pièces détachées d'origine à compter de la demande d'intervention du technicien (h)</t>
  </si>
  <si>
    <t>Autres remarques (consommables captifs et doivent être de la même marque que la machine ou simplement conseillés pour son utilisation ?) 
Vos consommables sont ils compatibles pour pulsieur références de machine ?</t>
  </si>
  <si>
    <t>Décrivez l'accessibilité des organes de la machine pour la mise en route et/ou le changement des accessoires :
- comment remplir ou vider le réservoir d'eau ?
- process pour le retrait des lamelles…</t>
  </si>
  <si>
    <t>Démarrage et arrêt de la machine - préciser les caractéristiques (bouton - interrupteur - poignée - clé de fonctionnement…)</t>
  </si>
  <si>
    <t>Déplacement de la machine (progressif, vitesse de travail max, limiteur de vitesse, freinage, bouton arrêt d'urgence...)</t>
  </si>
  <si>
    <t>Préciser les réglages possibles de la machine optimisant l'ergonomie du matériel (timon réglable et/ou rabattable, poignée ergonomique, fonctions simples et intuitives ?…)</t>
  </si>
  <si>
    <r>
      <t xml:space="preserve">Autolaveuse compacte à conducteur accompagnant moyennes surfaces </t>
    </r>
    <r>
      <rPr>
        <b/>
        <sz val="10"/>
        <color theme="1"/>
        <rFont val="Arial Narrow"/>
        <family val="2"/>
      </rPr>
      <t>prête à l'emploi (Plateau support, Disque Microfibre, Flexible de remplissage eau propre inclus à minima)</t>
    </r>
  </si>
  <si>
    <r>
      <t>Autolaveuse compacte à conducteur accompagnant grandes surfaces</t>
    </r>
    <r>
      <rPr>
        <b/>
        <sz val="10"/>
        <color theme="1"/>
        <rFont val="Arial Narrow"/>
        <family val="2"/>
      </rPr>
      <t xml:space="preserve"> prête à l'emploi (Plateau support, Disque Microfibre, Flexible de remplissage eau propre inclus à minima)</t>
    </r>
  </si>
  <si>
    <r>
      <t xml:space="preserve">Autolaveuse à conducteur porté grandes surfaces </t>
    </r>
    <r>
      <rPr>
        <b/>
        <sz val="10"/>
        <color theme="1"/>
        <rFont val="Arial Narrow"/>
        <family val="2"/>
      </rPr>
      <t>prête à l'emploi (Plateau support, kit sécurité, Disque Microfibre et Flexible de remplissage eau propreinclus à minima)</t>
    </r>
  </si>
  <si>
    <t>Type de batterie (Préciser le nombre, la tension (Volts), la possibilité de recharges partielles, basse consommation et type de chargeur…)</t>
  </si>
  <si>
    <r>
      <t xml:space="preserve">Reprise et recyclage des articles commandés et mis au rebut </t>
    </r>
    <r>
      <rPr>
        <b/>
        <sz val="10"/>
        <color theme="1"/>
        <rFont val="Arial Narrow"/>
        <family val="2"/>
      </rPr>
      <t xml:space="preserve">dans le cadre de ce marché public </t>
    </r>
    <r>
      <rPr>
        <sz val="10"/>
        <color theme="1"/>
        <rFont val="Arial Narrow"/>
        <family val="2"/>
      </rPr>
      <t>?</t>
    </r>
  </si>
  <si>
    <t>Formation des utilisateurs dès la mise en service du matériel 
Précisez :</t>
  </si>
  <si>
    <t>Formation des techniciens à la maintenance
Précisez :</t>
  </si>
  <si>
    <t>SAV sous garantie
Précisez :</t>
  </si>
  <si>
    <r>
      <t xml:space="preserve">Sous quelles conditions organisez-vous la collecte </t>
    </r>
    <r>
      <rPr>
        <u/>
        <sz val="10"/>
        <color theme="1"/>
        <rFont val="Arial Narrow"/>
        <family val="2"/>
      </rPr>
      <t xml:space="preserve">(rappel </t>
    </r>
    <r>
      <rPr>
        <sz val="10"/>
        <color theme="1"/>
        <rFont val="Arial Narrow"/>
        <family val="2"/>
      </rPr>
      <t xml:space="preserve">: l'établissement demandera la reprise d'une unité pour les équipements de grande taille, et minimum 2 équipements usagés de taille moyenne à la fois ) ?
Indiquez les caractéristiques spécifiques de votre matériel pour assurer un recyclage optimal en fin de vie (facilité de démontage...) ?
Que deviennent les équipements collectés mis au rebut (recyclage des pièces, dons à des associations...) ?
Quelle filière traitera les déchets si les équipements sont non réutilisables ?
Les équipements proposés dans le cadre de ce marché public sont-ils fabriqués à partir de matériaux recyclés ? (Si oui, donnez un maximum de précisions)
</t>
    </r>
  </si>
  <si>
    <t>Forfait main d'œuvre €HT
si intervention curative réalisée par le prestataire 
(sur site ou en atelier à préciser)</t>
  </si>
  <si>
    <t>Forfait déplacement  €HT
si intervention curative réalisée par le prestataire
(sur site ou en atelier à préciser)</t>
  </si>
  <si>
    <t>Références fournisseur</t>
  </si>
  <si>
    <r>
      <t xml:space="preserve">Plateau support pour Autolaveuse compacte à conducteur accompagnant </t>
    </r>
    <r>
      <rPr>
        <b/>
        <sz val="11"/>
        <color theme="1"/>
        <rFont val="Arial Narrow"/>
        <family val="2"/>
      </rPr>
      <t>petites surfaces</t>
    </r>
  </si>
  <si>
    <r>
      <t xml:space="preserve">Disque Microfibre pour Autolaveuse compacte à conducteur accompagnant </t>
    </r>
    <r>
      <rPr>
        <b/>
        <sz val="11"/>
        <color theme="1"/>
        <rFont val="Arial Narrow"/>
        <family val="2"/>
      </rPr>
      <t>petites surfaces</t>
    </r>
  </si>
  <si>
    <r>
      <t>Flexible de remplissage eau propre pour Autolaveuse compacte à conducteur accompagnant</t>
    </r>
    <r>
      <rPr>
        <b/>
        <sz val="11"/>
        <color theme="1"/>
        <rFont val="Arial Narrow"/>
        <family val="2"/>
      </rPr>
      <t xml:space="preserve"> petites surfaces</t>
    </r>
  </si>
  <si>
    <r>
      <t xml:space="preserve">Plateau support pour Autolaveuse compacte à conducteur accompagnant </t>
    </r>
    <r>
      <rPr>
        <b/>
        <sz val="11"/>
        <color theme="1"/>
        <rFont val="Arial Narrow"/>
        <family val="2"/>
      </rPr>
      <t xml:space="preserve">moyennes surfaces </t>
    </r>
  </si>
  <si>
    <r>
      <t xml:space="preserve">Disque Microfibre pour Autolaveuse compacte à conducteur accompagnant </t>
    </r>
    <r>
      <rPr>
        <b/>
        <sz val="11"/>
        <color theme="1"/>
        <rFont val="Arial Narrow"/>
        <family val="2"/>
      </rPr>
      <t xml:space="preserve">moyennes surfaces </t>
    </r>
  </si>
  <si>
    <r>
      <t xml:space="preserve">Flexible de remplissage eau propre pour Autolaveuse compacte à conducteur accompagnant </t>
    </r>
    <r>
      <rPr>
        <b/>
        <sz val="11"/>
        <color theme="1"/>
        <rFont val="Arial Narrow"/>
        <family val="2"/>
      </rPr>
      <t xml:space="preserve">moyennes surfaces </t>
    </r>
  </si>
  <si>
    <r>
      <t xml:space="preserve">Plateau support pour Autolaveuse compacte à conducteur accompagnant </t>
    </r>
    <r>
      <rPr>
        <b/>
        <sz val="11"/>
        <color theme="1"/>
        <rFont val="Arial Narrow"/>
        <family val="2"/>
      </rPr>
      <t xml:space="preserve">grandes surfaces </t>
    </r>
  </si>
  <si>
    <r>
      <t xml:space="preserve">Disque Microfibre pour Autolaveuse compacte à conducteur accompagnant </t>
    </r>
    <r>
      <rPr>
        <b/>
        <sz val="11"/>
        <color theme="1"/>
        <rFont val="Arial Narrow"/>
        <family val="2"/>
      </rPr>
      <t>grandes surfaces</t>
    </r>
    <r>
      <rPr>
        <sz val="11"/>
        <color theme="1"/>
        <rFont val="Arial Narrow"/>
        <family val="2"/>
      </rPr>
      <t xml:space="preserve"> </t>
    </r>
  </si>
  <si>
    <r>
      <t xml:space="preserve">Flexible de remplissage eau propre pour Autolaveuse compacte à conducteur accompagnant </t>
    </r>
    <r>
      <rPr>
        <b/>
        <sz val="11"/>
        <color theme="1"/>
        <rFont val="Arial Narrow"/>
        <family val="2"/>
      </rPr>
      <t xml:space="preserve">grandes surfaces </t>
    </r>
  </si>
  <si>
    <r>
      <t xml:space="preserve">Kit de sécurité pour Autolaveuse </t>
    </r>
    <r>
      <rPr>
        <b/>
        <sz val="11"/>
        <color theme="1"/>
        <rFont val="Arial Narrow"/>
        <family val="2"/>
      </rPr>
      <t>à conducteur porté grandes surfaces</t>
    </r>
  </si>
  <si>
    <r>
      <t xml:space="preserve">Flexible de remplissage eau propre pour Autolaveuse </t>
    </r>
    <r>
      <rPr>
        <b/>
        <sz val="11"/>
        <color theme="1"/>
        <rFont val="Arial Narrow"/>
        <family val="2"/>
      </rPr>
      <t>à conducteur porté grandes surfaces</t>
    </r>
  </si>
  <si>
    <r>
      <t xml:space="preserve">Plateau support pour Autolaveuse </t>
    </r>
    <r>
      <rPr>
        <b/>
        <sz val="11"/>
        <color theme="1"/>
        <rFont val="Arial Narrow"/>
        <family val="2"/>
      </rPr>
      <t>à conducteur porté grandes surfaces</t>
    </r>
  </si>
  <si>
    <r>
      <t xml:space="preserve">Disque Microfibre pour Autolaveuse </t>
    </r>
    <r>
      <rPr>
        <b/>
        <sz val="11"/>
        <color theme="1"/>
        <rFont val="Arial Narrow"/>
        <family val="2"/>
      </rPr>
      <t>à conducteur porté grandes surfaces</t>
    </r>
  </si>
  <si>
    <t>1.28</t>
  </si>
  <si>
    <t>1.29</t>
  </si>
  <si>
    <t>1.30</t>
  </si>
  <si>
    <t>1.31</t>
  </si>
  <si>
    <t>1.32</t>
  </si>
  <si>
    <t>1.33</t>
  </si>
  <si>
    <t>1.34</t>
  </si>
  <si>
    <t>1.35</t>
  </si>
  <si>
    <r>
      <t>Décrivez les accessoire</t>
    </r>
    <r>
      <rPr>
        <sz val="9"/>
        <rFont val="Arial Narrow"/>
        <family val="2"/>
      </rPr>
      <t xml:space="preserve">s </t>
    </r>
    <r>
      <rPr>
        <b/>
        <sz val="9"/>
        <rFont val="Arial Narrow"/>
        <family val="2"/>
      </rPr>
      <t xml:space="preserve">ou OPTIONS proposés </t>
    </r>
    <r>
      <rPr>
        <b/>
        <sz val="9"/>
        <color rgb="FFFF0000"/>
        <rFont val="Arial Narrow"/>
        <family val="2"/>
      </rPr>
      <t>inclus dans le tarif</t>
    </r>
  </si>
  <si>
    <t>Accessoires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</si>
</sst>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 _€_-;\-* #,##0\ _€_-;_-* &quot;-&quot;\ _€_-;_-@_-"/>
    <numFmt numFmtId="165" formatCode="#,##0.00\ &quot;€&quot;"/>
  </numFmts>
  <fonts count="33" x14ac:knownFonts="1">
    <font>
      <sz val="11"/>
      <color theme="1"/>
      <name val="Calibri"/>
      <family val="2"/>
      <scheme val="minor"/>
    </font>
    <font>
      <sz val="10"/>
      <color theme="1"/>
      <name val="Arial Narrow"/>
      <family val="2"/>
    </font>
    <font>
      <b/>
      <sz val="10"/>
      <name val="Arial Narrow"/>
      <family val="2"/>
    </font>
    <font>
      <sz val="10"/>
      <color indexed="8"/>
      <name val="Arial Narrow"/>
      <family val="2"/>
    </font>
    <font>
      <sz val="10"/>
      <name val="Arial Narrow"/>
      <family val="2"/>
    </font>
    <font>
      <b/>
      <sz val="16"/>
      <color theme="0"/>
      <name val="Arial Narrow"/>
      <family val="2"/>
    </font>
    <font>
      <b/>
      <sz val="9"/>
      <name val="Arial Narrow"/>
      <family val="2"/>
    </font>
    <font>
      <b/>
      <sz val="9"/>
      <color rgb="FFFF0000"/>
      <name val="Arial Narrow"/>
      <family val="2"/>
    </font>
    <font>
      <sz val="8"/>
      <color rgb="FF000000"/>
      <name val="Segoe UI"/>
      <family val="2"/>
    </font>
    <font>
      <b/>
      <sz val="14"/>
      <color theme="0"/>
      <name val="Arial Narrow"/>
      <family val="2"/>
    </font>
    <font>
      <sz val="11"/>
      <color theme="1"/>
      <name val="Arial Narrow"/>
      <family val="2"/>
    </font>
    <font>
      <b/>
      <sz val="11"/>
      <color theme="0"/>
      <name val="Arial Narrow"/>
      <family val="2"/>
    </font>
    <font>
      <b/>
      <sz val="10"/>
      <color theme="0"/>
      <name val="Arial Narrow"/>
      <family val="2"/>
    </font>
    <font>
      <b/>
      <sz val="18"/>
      <color theme="0"/>
      <name val="Arial Narrow"/>
      <family val="2"/>
    </font>
    <font>
      <sz val="18"/>
      <color theme="0"/>
      <name val="Arial Narrow"/>
      <family val="2"/>
    </font>
    <font>
      <sz val="12"/>
      <color rgb="FFFF0000"/>
      <name val="Arial Narrow"/>
      <family val="2"/>
    </font>
    <font>
      <b/>
      <sz val="12"/>
      <color indexed="10"/>
      <name val="Arial Narrow"/>
      <family val="2"/>
    </font>
    <font>
      <b/>
      <sz val="11"/>
      <name val="Arial Narrow"/>
      <family val="2"/>
    </font>
    <font>
      <sz val="9"/>
      <name val="Arial Narrow"/>
      <family val="2"/>
    </font>
    <font>
      <b/>
      <sz val="18"/>
      <color rgb="FFFF0000"/>
      <name val="Arial Narrow"/>
      <family val="2"/>
    </font>
    <font>
      <b/>
      <sz val="18"/>
      <color indexed="9"/>
      <name val="Arial Narrow"/>
      <family val="2"/>
    </font>
    <font>
      <sz val="18"/>
      <color indexed="9"/>
      <name val="Arial Narrow"/>
      <family val="2"/>
    </font>
    <font>
      <b/>
      <sz val="10"/>
      <name val="Arial"/>
      <family val="2"/>
    </font>
    <font>
      <b/>
      <sz val="24"/>
      <color rgb="FFFF0000"/>
      <name val="Arial Narrow"/>
      <family val="2"/>
    </font>
    <font>
      <b/>
      <sz val="10"/>
      <color theme="1"/>
      <name val="Arial Narrow"/>
      <family val="2"/>
    </font>
    <font>
      <b/>
      <sz val="9"/>
      <name val="Arial"/>
      <family val="2"/>
    </font>
    <font>
      <b/>
      <sz val="14"/>
      <color theme="1"/>
      <name val="Arial Narrow"/>
      <family val="2"/>
    </font>
    <font>
      <sz val="18"/>
      <name val="Arial"/>
      <family val="2"/>
    </font>
    <font>
      <sz val="10"/>
      <name val="Arial"/>
      <family val="2"/>
    </font>
    <font>
      <sz val="9"/>
      <color indexed="81"/>
      <name val="Tahoma"/>
      <family val="2"/>
    </font>
    <font>
      <b/>
      <sz val="9"/>
      <color indexed="81"/>
      <name val="Tahoma"/>
      <family val="2"/>
    </font>
    <font>
      <u/>
      <sz val="10"/>
      <color theme="1"/>
      <name val="Arial Narrow"/>
      <family val="2"/>
    </font>
    <font>
      <b/>
      <sz val="11"/>
      <color theme="1"/>
      <name val="Arial Narrow"/>
      <family val="2"/>
    </font>
  </fonts>
  <fills count="10">
    <fill>
      <patternFill patternType="none"/>
    </fill>
    <fill>
      <patternFill patternType="gray125"/>
    </fill>
    <fill>
      <patternFill patternType="solid">
        <fgColor theme="0"/>
        <bgColor indexed="64"/>
      </patternFill>
    </fill>
    <fill>
      <patternFill patternType="solid">
        <fgColor indexed="42"/>
        <bgColor indexed="64"/>
      </patternFill>
    </fill>
    <fill>
      <patternFill patternType="solid">
        <fgColor rgb="FF2FB9CA"/>
        <bgColor indexed="64"/>
      </patternFill>
    </fill>
    <fill>
      <patternFill patternType="solid">
        <fgColor theme="4" tint="0.59999389629810485"/>
        <bgColor indexed="64"/>
      </patternFill>
    </fill>
    <fill>
      <patternFill patternType="solid">
        <fgColor rgb="FFFFFF00"/>
        <bgColor indexed="64"/>
      </patternFill>
    </fill>
    <fill>
      <patternFill patternType="solid">
        <fgColor theme="4" tint="0.79998168889431442"/>
        <bgColor indexed="64"/>
      </patternFill>
    </fill>
    <fill>
      <patternFill patternType="solid">
        <fgColor rgb="FFFFFF99"/>
        <bgColor indexed="64"/>
      </patternFill>
    </fill>
    <fill>
      <patternFill patternType="solid">
        <fgColor theme="0" tint="-0.14999847407452621"/>
        <bgColor indexed="64"/>
      </patternFill>
    </fill>
  </fills>
  <borders count="1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28" fillId="0" borderId="0"/>
    <xf numFmtId="0" fontId="28" fillId="0" borderId="0"/>
  </cellStyleXfs>
  <cellXfs count="114">
    <xf numFmtId="0" fontId="0" fillId="0" borderId="0" xfId="0"/>
    <xf numFmtId="0" fontId="1" fillId="0" borderId="3" xfId="0" applyFont="1" applyFill="1" applyBorder="1" applyAlignment="1">
      <alignment horizontal="right"/>
    </xf>
    <xf numFmtId="0" fontId="1" fillId="0" borderId="3" xfId="0" applyFont="1" applyBorder="1" applyAlignment="1">
      <alignment wrapText="1"/>
    </xf>
    <xf numFmtId="0" fontId="1" fillId="0" borderId="3" xfId="0" applyFont="1" applyBorder="1" applyAlignment="1">
      <alignment horizontal="center" wrapText="1"/>
    </xf>
    <xf numFmtId="0" fontId="4" fillId="0" borderId="3"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3" xfId="0" applyFont="1" applyBorder="1" applyAlignment="1">
      <alignment horizontal="center" vertical="center"/>
    </xf>
    <xf numFmtId="9" fontId="4" fillId="0" borderId="3" xfId="0" applyNumberFormat="1" applyFont="1" applyFill="1" applyBorder="1" applyAlignment="1">
      <alignment horizontal="center" vertical="center"/>
    </xf>
    <xf numFmtId="0" fontId="4" fillId="2" borderId="3" xfId="0" applyFont="1" applyFill="1" applyBorder="1" applyAlignment="1">
      <alignment vertical="top" wrapText="1"/>
    </xf>
    <xf numFmtId="0" fontId="2" fillId="3" borderId="3" xfId="0" applyFont="1" applyFill="1" applyBorder="1" applyAlignment="1">
      <alignment vertical="center" wrapText="1"/>
    </xf>
    <xf numFmtId="0" fontId="2" fillId="3" borderId="3" xfId="0" applyFont="1" applyFill="1" applyBorder="1" applyAlignment="1">
      <alignment horizontal="center" vertical="center"/>
    </xf>
    <xf numFmtId="0" fontId="4" fillId="0" borderId="3" xfId="0" applyFont="1" applyBorder="1" applyAlignment="1">
      <alignment vertical="center" wrapText="1"/>
    </xf>
    <xf numFmtId="0" fontId="4" fillId="0" borderId="3" xfId="0" applyFont="1" applyBorder="1" applyAlignment="1">
      <alignment horizontal="center" vertical="center" wrapText="1"/>
    </xf>
    <xf numFmtId="0" fontId="1" fillId="0" borderId="3" xfId="0" applyFont="1" applyFill="1" applyBorder="1" applyAlignment="1">
      <alignment horizontal="left" wrapText="1"/>
    </xf>
    <xf numFmtId="0" fontId="1" fillId="0" borderId="1" xfId="0" applyFont="1" applyFill="1" applyBorder="1" applyAlignment="1">
      <alignment vertical="center" wrapText="1"/>
    </xf>
    <xf numFmtId="49" fontId="6" fillId="5" borderId="3" xfId="0" applyNumberFormat="1" applyFont="1" applyFill="1" applyBorder="1" applyAlignment="1">
      <alignment horizontal="center" vertical="center" wrapText="1"/>
    </xf>
    <xf numFmtId="0" fontId="4" fillId="0" borderId="4" xfId="0" applyFont="1" applyBorder="1" applyAlignment="1">
      <alignment vertical="center" wrapText="1"/>
    </xf>
    <xf numFmtId="0" fontId="4" fillId="0" borderId="1" xfId="0" applyFont="1" applyBorder="1" applyAlignment="1">
      <alignment vertical="center" wrapText="1"/>
    </xf>
    <xf numFmtId="0" fontId="10" fillId="0" borderId="0" xfId="0" applyFont="1"/>
    <xf numFmtId="0" fontId="11" fillId="4" borderId="3" xfId="0" applyFont="1" applyFill="1" applyBorder="1" applyAlignment="1">
      <alignment vertical="center" wrapText="1"/>
    </xf>
    <xf numFmtId="0" fontId="11" fillId="4" borderId="1" xfId="0" applyFont="1" applyFill="1" applyBorder="1" applyAlignment="1">
      <alignment vertical="center" wrapText="1"/>
    </xf>
    <xf numFmtId="0" fontId="4" fillId="0" borderId="1" xfId="0" applyFont="1" applyFill="1" applyBorder="1" applyAlignment="1">
      <alignment vertical="center" wrapText="1"/>
    </xf>
    <xf numFmtId="0" fontId="1" fillId="0" borderId="5" xfId="0" applyFont="1" applyBorder="1" applyAlignment="1">
      <alignment wrapText="1"/>
    </xf>
    <xf numFmtId="0" fontId="1" fillId="0" borderId="6" xfId="0" applyFont="1" applyBorder="1" applyAlignment="1">
      <alignment wrapText="1"/>
    </xf>
    <xf numFmtId="0" fontId="11" fillId="4" borderId="6" xfId="0" applyFont="1" applyFill="1" applyBorder="1" applyAlignment="1">
      <alignment vertical="center" wrapText="1"/>
    </xf>
    <xf numFmtId="0" fontId="4" fillId="0" borderId="6" xfId="0" applyFont="1" applyFill="1" applyBorder="1" applyAlignment="1">
      <alignment vertical="center" wrapText="1"/>
    </xf>
    <xf numFmtId="0" fontId="11" fillId="4" borderId="7" xfId="0" applyFont="1" applyFill="1" applyBorder="1" applyAlignment="1">
      <alignment horizontal="center" vertical="center" wrapText="1"/>
    </xf>
    <xf numFmtId="0" fontId="1" fillId="0" borderId="1" xfId="0" applyFont="1" applyBorder="1" applyAlignment="1">
      <alignment horizont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Border="1" applyAlignment="1">
      <alignment horizontal="center" vertical="center"/>
    </xf>
    <xf numFmtId="9" fontId="4" fillId="0" borderId="1" xfId="0" applyNumberFormat="1" applyFont="1" applyFill="1" applyBorder="1" applyAlignment="1">
      <alignment horizontal="center" vertical="center"/>
    </xf>
    <xf numFmtId="0" fontId="1" fillId="0" borderId="3" xfId="0" applyFont="1" applyFill="1" applyBorder="1" applyAlignment="1">
      <alignment horizontal="left" vertical="center" wrapText="1"/>
    </xf>
    <xf numFmtId="0" fontId="12" fillId="4" borderId="3" xfId="0" applyFont="1" applyFill="1" applyBorder="1" applyAlignment="1">
      <alignment horizontal="center" vertical="center" wrapText="1"/>
    </xf>
    <xf numFmtId="0" fontId="0" fillId="0" borderId="3" xfId="0" applyBorder="1"/>
    <xf numFmtId="0" fontId="0" fillId="0" borderId="0" xfId="0" applyFill="1"/>
    <xf numFmtId="0" fontId="13" fillId="0" borderId="0" xfId="0" applyFont="1" applyFill="1" applyAlignment="1">
      <alignment vertical="center" wrapText="1"/>
    </xf>
    <xf numFmtId="0" fontId="13" fillId="0" borderId="0" xfId="0" applyFont="1" applyFill="1" applyAlignment="1">
      <alignment horizontal="center" vertical="center" wrapText="1"/>
    </xf>
    <xf numFmtId="0" fontId="17" fillId="0" borderId="0" xfId="0" applyFont="1" applyFill="1" applyBorder="1" applyAlignment="1" applyProtection="1">
      <alignment horizontal="center" vertical="center" wrapText="1"/>
      <protection locked="0"/>
    </xf>
    <xf numFmtId="0" fontId="1" fillId="0" borderId="3" xfId="0" applyFont="1" applyBorder="1"/>
    <xf numFmtId="0" fontId="4" fillId="5" borderId="3" xfId="0" applyFont="1" applyFill="1" applyBorder="1" applyAlignment="1">
      <alignment horizontal="center" vertical="center"/>
    </xf>
    <xf numFmtId="49" fontId="4" fillId="9" borderId="0" xfId="0" applyNumberFormat="1" applyFont="1" applyFill="1"/>
    <xf numFmtId="0" fontId="4" fillId="9" borderId="3" xfId="0" applyFont="1" applyFill="1" applyBorder="1" applyAlignment="1">
      <alignment horizontal="center" vertical="center"/>
    </xf>
    <xf numFmtId="44" fontId="1" fillId="0" borderId="3" xfId="0" applyNumberFormat="1" applyFont="1" applyBorder="1"/>
    <xf numFmtId="10" fontId="1" fillId="0" borderId="3" xfId="0" applyNumberFormat="1" applyFont="1" applyBorder="1"/>
    <xf numFmtId="0" fontId="10" fillId="9" borderId="0" xfId="0" applyFont="1" applyFill="1"/>
    <xf numFmtId="44" fontId="1" fillId="5" borderId="3" xfId="0" applyNumberFormat="1" applyFont="1" applyFill="1" applyBorder="1"/>
    <xf numFmtId="0" fontId="19" fillId="0" borderId="10" xfId="0" applyFont="1" applyFill="1" applyBorder="1" applyAlignment="1">
      <alignment vertical="center"/>
    </xf>
    <xf numFmtId="0" fontId="19" fillId="0" borderId="13" xfId="0" applyFont="1" applyFill="1" applyBorder="1" applyAlignment="1">
      <alignment vertical="center"/>
    </xf>
    <xf numFmtId="49" fontId="0" fillId="0" borderId="0" xfId="0" applyNumberFormat="1"/>
    <xf numFmtId="49" fontId="22" fillId="0" borderId="0" xfId="0" applyNumberFormat="1" applyFont="1" applyAlignment="1">
      <alignment horizontal="center"/>
    </xf>
    <xf numFmtId="49" fontId="25" fillId="5" borderId="3" xfId="0" applyNumberFormat="1" applyFont="1" applyFill="1" applyBorder="1" applyAlignment="1">
      <alignment horizontal="center" vertical="center" wrapText="1"/>
    </xf>
    <xf numFmtId="0" fontId="1" fillId="0" borderId="0" xfId="0" applyFont="1" applyBorder="1"/>
    <xf numFmtId="0" fontId="24" fillId="0" borderId="3" xfId="0" applyFont="1" applyBorder="1" applyAlignment="1">
      <alignment horizontal="center"/>
    </xf>
    <xf numFmtId="44" fontId="1" fillId="0" borderId="5" xfId="0" applyNumberFormat="1" applyFont="1" applyBorder="1"/>
    <xf numFmtId="44" fontId="26" fillId="5" borderId="14" xfId="0" applyNumberFormat="1" applyFont="1" applyFill="1" applyBorder="1"/>
    <xf numFmtId="0" fontId="1" fillId="0" borderId="3" xfId="0" applyFont="1" applyBorder="1" applyAlignment="1">
      <alignment horizontal="center" vertical="center"/>
    </xf>
    <xf numFmtId="10" fontId="17" fillId="0" borderId="3" xfId="1" applyNumberFormat="1" applyFont="1" applyFill="1" applyBorder="1" applyAlignment="1">
      <alignment horizontal="center" vertical="center" wrapText="1"/>
    </xf>
    <xf numFmtId="0" fontId="1" fillId="0" borderId="3" xfId="0" applyFont="1" applyBorder="1" applyAlignment="1">
      <alignment horizontal="right" vertical="center"/>
    </xf>
    <xf numFmtId="164" fontId="1" fillId="0" borderId="3" xfId="0" applyNumberFormat="1" applyFont="1" applyBorder="1" applyAlignment="1">
      <alignment vertical="center"/>
    </xf>
    <xf numFmtId="0" fontId="10" fillId="0" borderId="3" xfId="0" applyFont="1" applyBorder="1"/>
    <xf numFmtId="44" fontId="10" fillId="0" borderId="3" xfId="0" applyNumberFormat="1" applyFont="1" applyBorder="1"/>
    <xf numFmtId="165" fontId="10" fillId="0" borderId="3" xfId="0" applyNumberFormat="1" applyFont="1" applyBorder="1" applyAlignment="1">
      <alignment horizontal="center" vertical="center"/>
    </xf>
    <xf numFmtId="10" fontId="10" fillId="0" borderId="3" xfId="0" applyNumberFormat="1" applyFont="1" applyBorder="1" applyAlignment="1">
      <alignment horizontal="center" vertical="center"/>
    </xf>
    <xf numFmtId="44" fontId="10" fillId="0" borderId="3" xfId="0" applyNumberFormat="1" applyFont="1" applyBorder="1" applyAlignment="1">
      <alignment horizontal="center" vertical="center"/>
    </xf>
    <xf numFmtId="0" fontId="10" fillId="0" borderId="3" xfId="0" applyFont="1" applyBorder="1" applyAlignment="1">
      <alignment horizontal="center" vertical="center"/>
    </xf>
    <xf numFmtId="0" fontId="13" fillId="0" borderId="0" xfId="0" applyFont="1" applyFill="1" applyAlignment="1">
      <alignment horizontal="center" vertical="center" wrapText="1"/>
    </xf>
    <xf numFmtId="0" fontId="1" fillId="0" borderId="3" xfId="0" applyFont="1" applyBorder="1" applyAlignment="1">
      <alignment horizontal="center" vertical="center"/>
    </xf>
    <xf numFmtId="44" fontId="1" fillId="0" borderId="3" xfId="0" applyNumberFormat="1" applyFont="1" applyFill="1" applyBorder="1"/>
    <xf numFmtId="0" fontId="13" fillId="4" borderId="0" xfId="0" applyFont="1" applyFill="1" applyAlignment="1">
      <alignment horizontal="center" vertical="center" wrapText="1"/>
    </xf>
    <xf numFmtId="0" fontId="14" fillId="4" borderId="0" xfId="0" applyFont="1" applyFill="1" applyAlignment="1">
      <alignment horizontal="center" vertical="center" wrapText="1"/>
    </xf>
    <xf numFmtId="0" fontId="10" fillId="0" borderId="3" xfId="0" applyFont="1" applyBorder="1" applyAlignment="1">
      <alignment horizontal="center" vertical="center" wrapText="1"/>
    </xf>
    <xf numFmtId="0" fontId="1" fillId="0" borderId="3" xfId="0" applyFont="1" applyBorder="1" applyAlignment="1">
      <alignment horizontal="center" vertical="center"/>
    </xf>
    <xf numFmtId="0" fontId="13" fillId="0" borderId="0" xfId="0" applyFont="1" applyFill="1" applyAlignment="1">
      <alignment horizontal="center" vertical="center" wrapText="1"/>
    </xf>
    <xf numFmtId="0" fontId="0" fillId="9" borderId="3" xfId="0" applyFill="1" applyBorder="1" applyAlignment="1">
      <alignment horizontal="center" vertical="center"/>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6" borderId="2" xfId="0" applyFont="1" applyFill="1" applyBorder="1" applyAlignment="1">
      <alignment horizontal="left" vertical="center" wrapText="1"/>
    </xf>
    <xf numFmtId="0" fontId="17" fillId="7" borderId="1" xfId="0" applyFont="1" applyFill="1" applyBorder="1" applyAlignment="1">
      <alignment horizontal="center" vertical="center" wrapText="1"/>
    </xf>
    <xf numFmtId="0" fontId="17" fillId="7" borderId="2" xfId="0" applyFont="1" applyFill="1" applyBorder="1" applyAlignment="1">
      <alignment horizontal="center" vertical="center" wrapText="1"/>
    </xf>
    <xf numFmtId="49" fontId="17" fillId="8" borderId="1" xfId="0" applyNumberFormat="1" applyFont="1" applyFill="1" applyBorder="1" applyAlignment="1" applyProtection="1">
      <alignment horizontal="center" vertical="center" wrapText="1"/>
      <protection locked="0"/>
    </xf>
    <xf numFmtId="49" fontId="17" fillId="8" borderId="2" xfId="0" applyNumberFormat="1" applyFont="1" applyFill="1" applyBorder="1" applyAlignment="1" applyProtection="1">
      <alignment horizontal="center" vertical="center" wrapText="1"/>
      <protection locked="0"/>
    </xf>
    <xf numFmtId="0" fontId="19" fillId="6" borderId="8" xfId="0" applyFont="1" applyFill="1" applyBorder="1" applyAlignment="1">
      <alignment horizontal="center" vertical="center"/>
    </xf>
    <xf numFmtId="0" fontId="19" fillId="6" borderId="9" xfId="0" applyFont="1" applyFill="1" applyBorder="1" applyAlignment="1">
      <alignment horizontal="center" vertical="center"/>
    </xf>
    <xf numFmtId="0" fontId="19" fillId="6" borderId="10" xfId="0" applyFont="1" applyFill="1" applyBorder="1" applyAlignment="1">
      <alignment horizontal="center" vertical="center"/>
    </xf>
    <xf numFmtId="0" fontId="19" fillId="6" borderId="11" xfId="0" applyFont="1" applyFill="1" applyBorder="1" applyAlignment="1">
      <alignment horizontal="center" vertical="center"/>
    </xf>
    <xf numFmtId="0" fontId="19" fillId="6" borderId="12" xfId="0" applyFont="1" applyFill="1" applyBorder="1" applyAlignment="1">
      <alignment horizontal="center" vertical="center"/>
    </xf>
    <xf numFmtId="0" fontId="19" fillId="6" borderId="13" xfId="0" applyFont="1" applyFill="1" applyBorder="1" applyAlignment="1">
      <alignment horizontal="center" vertical="center"/>
    </xf>
    <xf numFmtId="0" fontId="1" fillId="0" borderId="3" xfId="0" applyFont="1" applyFill="1" applyBorder="1" applyAlignment="1">
      <alignment horizontal="left" vertical="center" wrapText="1"/>
    </xf>
    <xf numFmtId="0" fontId="9" fillId="4" borderId="0" xfId="0" applyFont="1" applyFill="1" applyAlignment="1">
      <alignment horizontal="center" vertical="center" wrapText="1"/>
    </xf>
    <xf numFmtId="0" fontId="7" fillId="0"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1" fillId="4" borderId="3" xfId="0" applyFont="1" applyFill="1" applyBorder="1" applyAlignment="1">
      <alignment horizontal="center" vertical="center" wrapText="1"/>
    </xf>
    <xf numFmtId="0" fontId="4" fillId="2" borderId="1" xfId="0" applyFont="1" applyFill="1" applyBorder="1" applyAlignment="1">
      <alignment horizontal="left" vertical="top" wrapText="1"/>
    </xf>
    <xf numFmtId="0" fontId="4" fillId="2" borderId="2" xfId="0" applyFont="1" applyFill="1" applyBorder="1" applyAlignment="1">
      <alignment horizontal="left" vertical="top" wrapText="1"/>
    </xf>
    <xf numFmtId="0" fontId="5" fillId="4" borderId="3"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27" fillId="5" borderId="1" xfId="0" applyFont="1" applyFill="1" applyBorder="1" applyAlignment="1">
      <alignment horizontal="center" vertical="center"/>
    </xf>
    <xf numFmtId="0" fontId="27" fillId="5" borderId="4" xfId="0" applyFont="1" applyFill="1" applyBorder="1" applyAlignment="1">
      <alignment horizontal="center" vertical="center"/>
    </xf>
    <xf numFmtId="0" fontId="27" fillId="5" borderId="2" xfId="0" applyFont="1" applyFill="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164" fontId="17" fillId="0" borderId="1" xfId="0" applyNumberFormat="1" applyFont="1" applyFill="1" applyBorder="1" applyAlignment="1" applyProtection="1">
      <alignment horizontal="center" vertical="center" wrapText="1"/>
      <protection locked="0"/>
    </xf>
    <xf numFmtId="164" fontId="17" fillId="0" borderId="2" xfId="0" applyNumberFormat="1" applyFont="1" applyFill="1" applyBorder="1" applyAlignment="1" applyProtection="1">
      <alignment horizontal="center" vertical="center" wrapText="1"/>
      <protection locked="0"/>
    </xf>
    <xf numFmtId="0" fontId="23" fillId="6" borderId="1" xfId="0" applyFont="1" applyFill="1" applyBorder="1" applyAlignment="1">
      <alignment horizontal="center" vertical="center"/>
    </xf>
    <xf numFmtId="0" fontId="23" fillId="6" borderId="4" xfId="0" applyFont="1" applyFill="1" applyBorder="1" applyAlignment="1">
      <alignment horizontal="center" vertical="center"/>
    </xf>
    <xf numFmtId="0" fontId="23" fillId="6" borderId="2" xfId="0" applyFont="1" applyFill="1" applyBorder="1" applyAlignment="1">
      <alignment horizontal="center" vertical="center"/>
    </xf>
    <xf numFmtId="0" fontId="10" fillId="0" borderId="3" xfId="0" applyFont="1" applyBorder="1" applyAlignment="1">
      <alignment wrapText="1"/>
    </xf>
    <xf numFmtId="0" fontId="0" fillId="0" borderId="5"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10" fillId="0" borderId="0" xfId="0" applyFont="1" applyFill="1"/>
  </cellXfs>
  <cellStyles count="3">
    <cellStyle name="Normal" xfId="0" builtinId="0"/>
    <cellStyle name="Normal 2" xfId="1"/>
    <cellStyle name="Normal 3" xfId="2"/>
  </cellStyles>
  <dxfs count="2">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1</xdr:col>
      <xdr:colOff>485775</xdr:colOff>
      <xdr:row>0</xdr:row>
      <xdr:rowOff>533400</xdr:rowOff>
    </xdr:to>
    <xdr:pic>
      <xdr:nvPicPr>
        <xdr:cNvPr id="3"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90725"/>
          <a:ext cx="118110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2</xdr:col>
          <xdr:colOff>4076700</xdr:colOff>
          <xdr:row>55</xdr:row>
          <xdr:rowOff>38100</xdr:rowOff>
        </xdr:from>
        <xdr:to>
          <xdr:col>2</xdr:col>
          <xdr:colOff>4533900</xdr:colOff>
          <xdr:row>55</xdr:row>
          <xdr:rowOff>295275</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4076700</xdr:colOff>
          <xdr:row>55</xdr:row>
          <xdr:rowOff>190500</xdr:rowOff>
        </xdr:from>
        <xdr:to>
          <xdr:col>2</xdr:col>
          <xdr:colOff>4486275</xdr:colOff>
          <xdr:row>55</xdr:row>
          <xdr:rowOff>466725</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2952750</xdr:colOff>
          <xdr:row>33</xdr:row>
          <xdr:rowOff>66675</xdr:rowOff>
        </xdr:from>
        <xdr:to>
          <xdr:col>1</xdr:col>
          <xdr:colOff>3362325</xdr:colOff>
          <xdr:row>33</xdr:row>
          <xdr:rowOff>247650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xdr:twoCellAnchor editAs="oneCell">
    <xdr:from>
      <xdr:col>0</xdr:col>
      <xdr:colOff>9526</xdr:colOff>
      <xdr:row>0</xdr:row>
      <xdr:rowOff>0</xdr:rowOff>
    </xdr:from>
    <xdr:to>
      <xdr:col>0</xdr:col>
      <xdr:colOff>942976</xdr:colOff>
      <xdr:row>0</xdr:row>
      <xdr:rowOff>390525</xdr:rowOff>
    </xdr:to>
    <xdr:pic>
      <xdr:nvPicPr>
        <xdr:cNvPr id="13"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6" y="0"/>
          <a:ext cx="93345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2</xdr:col>
          <xdr:colOff>95250</xdr:colOff>
          <xdr:row>63</xdr:row>
          <xdr:rowOff>409575</xdr:rowOff>
        </xdr:from>
        <xdr:to>
          <xdr:col>2</xdr:col>
          <xdr:colOff>466725</xdr:colOff>
          <xdr:row>64</xdr:row>
          <xdr:rowOff>0</xdr:rowOff>
        </xdr:to>
        <xdr:sp macro="" textlink="">
          <xdr:nvSpPr>
            <xdr:cNvPr id="1049" name="Check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63</xdr:row>
          <xdr:rowOff>285750</xdr:rowOff>
        </xdr:from>
        <xdr:to>
          <xdr:col>2</xdr:col>
          <xdr:colOff>552450</xdr:colOff>
          <xdr:row>63</xdr:row>
          <xdr:rowOff>676275</xdr:rowOff>
        </xdr:to>
        <xdr:sp macro="" textlink="">
          <xdr:nvSpPr>
            <xdr:cNvPr id="1050" name="Check Box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63</xdr:row>
          <xdr:rowOff>409575</xdr:rowOff>
        </xdr:from>
        <xdr:to>
          <xdr:col>3</xdr:col>
          <xdr:colOff>466725</xdr:colOff>
          <xdr:row>64</xdr:row>
          <xdr:rowOff>0</xdr:rowOff>
        </xdr:to>
        <xdr:sp macro="" textlink="">
          <xdr:nvSpPr>
            <xdr:cNvPr id="1061" name="Check Box 37" hidden="1">
              <a:extLst>
                <a:ext uri="{63B3BB69-23CF-44E3-9099-C40C66FF867C}">
                  <a14:compatExt spid="_x0000_s1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63</xdr:row>
          <xdr:rowOff>285750</xdr:rowOff>
        </xdr:from>
        <xdr:to>
          <xdr:col>3</xdr:col>
          <xdr:colOff>504825</xdr:colOff>
          <xdr:row>63</xdr:row>
          <xdr:rowOff>714375</xdr:rowOff>
        </xdr:to>
        <xdr:sp macro="" textlink="">
          <xdr:nvSpPr>
            <xdr:cNvPr id="1062" name="Check Box 38" hidden="1">
              <a:extLst>
                <a:ext uri="{63B3BB69-23CF-44E3-9099-C40C66FF867C}">
                  <a14:compatExt spid="_x0000_s1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2952750</xdr:colOff>
          <xdr:row>33</xdr:row>
          <xdr:rowOff>238125</xdr:rowOff>
        </xdr:from>
        <xdr:to>
          <xdr:col>1</xdr:col>
          <xdr:colOff>3324225</xdr:colOff>
          <xdr:row>33</xdr:row>
          <xdr:rowOff>552450</xdr:rowOff>
        </xdr:to>
        <xdr:sp macro="" textlink="">
          <xdr:nvSpPr>
            <xdr:cNvPr id="1063" name="Check Box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63</xdr:row>
          <xdr:rowOff>409575</xdr:rowOff>
        </xdr:from>
        <xdr:to>
          <xdr:col>1</xdr:col>
          <xdr:colOff>466725</xdr:colOff>
          <xdr:row>64</xdr:row>
          <xdr:rowOff>0</xdr:rowOff>
        </xdr:to>
        <xdr:sp macro="" textlink="">
          <xdr:nvSpPr>
            <xdr:cNvPr id="1064" name="Check Box 40" hidden="1">
              <a:extLst>
                <a:ext uri="{63B3BB69-23CF-44E3-9099-C40C66FF867C}">
                  <a14:compatExt spid="_x0000_s1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63</xdr:row>
          <xdr:rowOff>285750</xdr:rowOff>
        </xdr:from>
        <xdr:to>
          <xdr:col>1</xdr:col>
          <xdr:colOff>514350</xdr:colOff>
          <xdr:row>63</xdr:row>
          <xdr:rowOff>647700</xdr:rowOff>
        </xdr:to>
        <xdr:sp macro="" textlink="">
          <xdr:nvSpPr>
            <xdr:cNvPr id="1065" name="Check Box 41" hidden="1">
              <a:extLst>
                <a:ext uri="{63B3BB69-23CF-44E3-9099-C40C66FF867C}">
                  <a14:compatExt spid="_x0000_s1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63</xdr:row>
          <xdr:rowOff>409575</xdr:rowOff>
        </xdr:from>
        <xdr:to>
          <xdr:col>4</xdr:col>
          <xdr:colOff>466725</xdr:colOff>
          <xdr:row>64</xdr:row>
          <xdr:rowOff>0</xdr:rowOff>
        </xdr:to>
        <xdr:sp macro="" textlink="">
          <xdr:nvSpPr>
            <xdr:cNvPr id="1066" name="Check Box 42" hidden="1">
              <a:extLst>
                <a:ext uri="{63B3BB69-23CF-44E3-9099-C40C66FF867C}">
                  <a14:compatExt spid="_x0000_s1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95250</xdr:colOff>
          <xdr:row>63</xdr:row>
          <xdr:rowOff>285750</xdr:rowOff>
        </xdr:from>
        <xdr:to>
          <xdr:col>4</xdr:col>
          <xdr:colOff>561975</xdr:colOff>
          <xdr:row>63</xdr:row>
          <xdr:rowOff>733425</xdr:rowOff>
        </xdr:to>
        <xdr:sp macro="" textlink="">
          <xdr:nvSpPr>
            <xdr:cNvPr id="1067" name="Check Box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990600</xdr:colOff>
      <xdr:row>3</xdr:row>
      <xdr:rowOff>21398</xdr:rowOff>
    </xdr:to>
    <xdr:pic>
      <xdr:nvPicPr>
        <xdr:cNvPr id="4" name="Imag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
          <a:ext cx="1447800" cy="6976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HBA/P0030%20-%20Fonction%20Achat/2_CONSULTATIONS%20EN%20COURS/Consultation%20AL/01.Consultations/05.%20FRN%20ELECTRO%20HIFI/02.%20DCE/DCE%20GHBA%20FRN%20ELECTRO%20HIFI%20VF/DCE%20GHBA%20FRN%20ELECTRO%20HIFI/DOC%20A%20REMPLIR/05.1.%20CRFT%20LOT%201%20VFV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PU LOT 1"/>
      <sheetName val="CADRE REPONSE TECHNIQUE LOT 1"/>
      <sheetName val="DQE LOT 1"/>
    </sheetNames>
    <sheetDataSet>
      <sheetData sheetId="0" refreshError="1">
        <row r="12">
          <cell r="B12" t="str">
            <v>Famille produit</v>
          </cell>
        </row>
      </sheetData>
      <sheetData sheetId="1" refreshError="1"/>
      <sheetData sheetId="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6.xml"/><Relationship Id="rId12" Type="http://schemas.openxmlformats.org/officeDocument/2006/relationships/ctrlProp" Target="../ctrlProps/ctrlProp11.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0" Type="http://schemas.openxmlformats.org/officeDocument/2006/relationships/ctrlProp" Target="../ctrlProps/ctrlProp9.xml"/><Relationship Id="rId4" Type="http://schemas.openxmlformats.org/officeDocument/2006/relationships/ctrlProp" Target="../ctrlProps/ctrlProp3.xml"/><Relationship Id="rId9" Type="http://schemas.openxmlformats.org/officeDocument/2006/relationships/ctrlProp" Target="../ctrlProps/ctrlProp8.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Y84"/>
  <sheetViews>
    <sheetView tabSelected="1" topLeftCell="B1" zoomScaleNormal="100" workbookViewId="0">
      <selection activeCell="M11" sqref="M11"/>
    </sheetView>
  </sheetViews>
  <sheetFormatPr baseColWidth="10" defaultRowHeight="15" x14ac:dyDescent="0.25"/>
  <cols>
    <col min="1" max="1" width="10.42578125" customWidth="1"/>
    <col min="2" max="2" width="26.42578125" customWidth="1"/>
    <col min="3" max="3" width="73.28515625" customWidth="1"/>
    <col min="4" max="4" width="29" customWidth="1"/>
    <col min="5" max="6" width="27.5703125" customWidth="1"/>
    <col min="7" max="7" width="22" customWidth="1"/>
    <col min="8" max="8" width="15.7109375" customWidth="1"/>
    <col min="9" max="9" width="16.28515625" customWidth="1"/>
    <col min="10" max="10" width="12.7109375" customWidth="1"/>
    <col min="11" max="11" width="9.5703125" customWidth="1"/>
    <col min="12" max="12" width="17.5703125" customWidth="1"/>
    <col min="13" max="13" width="23" bestFit="1" customWidth="1"/>
    <col min="14" max="14" width="19.7109375" bestFit="1" customWidth="1"/>
    <col min="15" max="15" width="20.42578125" customWidth="1"/>
    <col min="16" max="16" width="18.5703125" customWidth="1"/>
    <col min="17" max="17" width="21.140625" customWidth="1"/>
    <col min="18" max="18" width="20.7109375" customWidth="1"/>
    <col min="19" max="19" width="18.42578125" customWidth="1"/>
    <col min="20" max="20" width="22.28515625" customWidth="1"/>
    <col min="21" max="21" width="22.140625" customWidth="1"/>
    <col min="22" max="33" width="11.5703125" customWidth="1"/>
    <col min="260" max="260" width="10.42578125" customWidth="1"/>
    <col min="261" max="261" width="26.42578125" customWidth="1"/>
    <col min="262" max="262" width="68.42578125" customWidth="1"/>
    <col min="263" max="263" width="47.28515625" customWidth="1"/>
    <col min="264" max="264" width="17.7109375" customWidth="1"/>
    <col min="265" max="265" width="31.5703125" customWidth="1"/>
    <col min="266" max="266" width="22" customWidth="1"/>
    <col min="267" max="267" width="9.85546875" customWidth="1"/>
    <col min="268" max="268" width="12.7109375" customWidth="1"/>
    <col min="269" max="269" width="21.42578125" customWidth="1"/>
    <col min="270" max="270" width="23.42578125" customWidth="1"/>
    <col min="271" max="271" width="23" bestFit="1" customWidth="1"/>
    <col min="272" max="272" width="19.7109375" bestFit="1" customWidth="1"/>
    <col min="273" max="274" width="18.5703125" customWidth="1"/>
    <col min="275" max="275" width="14.140625" bestFit="1" customWidth="1"/>
    <col min="276" max="276" width="25.5703125" customWidth="1"/>
    <col min="277" max="289" width="11.5703125" customWidth="1"/>
    <col min="516" max="516" width="10.42578125" customWidth="1"/>
    <col min="517" max="517" width="26.42578125" customWidth="1"/>
    <col min="518" max="518" width="68.42578125" customWidth="1"/>
    <col min="519" max="519" width="47.28515625" customWidth="1"/>
    <col min="520" max="520" width="17.7109375" customWidth="1"/>
    <col min="521" max="521" width="31.5703125" customWidth="1"/>
    <col min="522" max="522" width="22" customWidth="1"/>
    <col min="523" max="523" width="9.85546875" customWidth="1"/>
    <col min="524" max="524" width="12.7109375" customWidth="1"/>
    <col min="525" max="525" width="21.42578125" customWidth="1"/>
    <col min="526" max="526" width="23.42578125" customWidth="1"/>
    <col min="527" max="527" width="23" bestFit="1" customWidth="1"/>
    <col min="528" max="528" width="19.7109375" bestFit="1" customWidth="1"/>
    <col min="529" max="530" width="18.5703125" customWidth="1"/>
    <col min="531" max="531" width="14.140625" bestFit="1" customWidth="1"/>
    <col min="532" max="532" width="25.5703125" customWidth="1"/>
    <col min="533" max="545" width="11.5703125" customWidth="1"/>
    <col min="772" max="772" width="10.42578125" customWidth="1"/>
    <col min="773" max="773" width="26.42578125" customWidth="1"/>
    <col min="774" max="774" width="68.42578125" customWidth="1"/>
    <col min="775" max="775" width="47.28515625" customWidth="1"/>
    <col min="776" max="776" width="17.7109375" customWidth="1"/>
    <col min="777" max="777" width="31.5703125" customWidth="1"/>
    <col min="778" max="778" width="22" customWidth="1"/>
    <col min="779" max="779" width="9.85546875" customWidth="1"/>
    <col min="780" max="780" width="12.7109375" customWidth="1"/>
    <col min="781" max="781" width="21.42578125" customWidth="1"/>
    <col min="782" max="782" width="23.42578125" customWidth="1"/>
    <col min="783" max="783" width="23" bestFit="1" customWidth="1"/>
    <col min="784" max="784" width="19.7109375" bestFit="1" customWidth="1"/>
    <col min="785" max="786" width="18.5703125" customWidth="1"/>
    <col min="787" max="787" width="14.140625" bestFit="1" customWidth="1"/>
    <col min="788" max="788" width="25.5703125" customWidth="1"/>
    <col min="789" max="801" width="11.5703125" customWidth="1"/>
    <col min="1028" max="1028" width="10.42578125" customWidth="1"/>
    <col min="1029" max="1029" width="26.42578125" customWidth="1"/>
    <col min="1030" max="1030" width="68.42578125" customWidth="1"/>
    <col min="1031" max="1031" width="47.28515625" customWidth="1"/>
    <col min="1032" max="1032" width="17.7109375" customWidth="1"/>
    <col min="1033" max="1033" width="31.5703125" customWidth="1"/>
    <col min="1034" max="1034" width="22" customWidth="1"/>
    <col min="1035" max="1035" width="9.85546875" customWidth="1"/>
    <col min="1036" max="1036" width="12.7109375" customWidth="1"/>
    <col min="1037" max="1037" width="21.42578125" customWidth="1"/>
    <col min="1038" max="1038" width="23.42578125" customWidth="1"/>
    <col min="1039" max="1039" width="23" bestFit="1" customWidth="1"/>
    <col min="1040" max="1040" width="19.7109375" bestFit="1" customWidth="1"/>
    <col min="1041" max="1042" width="18.5703125" customWidth="1"/>
    <col min="1043" max="1043" width="14.140625" bestFit="1" customWidth="1"/>
    <col min="1044" max="1044" width="25.5703125" customWidth="1"/>
    <col min="1045" max="1057" width="11.5703125" customWidth="1"/>
    <col min="1284" max="1284" width="10.42578125" customWidth="1"/>
    <col min="1285" max="1285" width="26.42578125" customWidth="1"/>
    <col min="1286" max="1286" width="68.42578125" customWidth="1"/>
    <col min="1287" max="1287" width="47.28515625" customWidth="1"/>
    <col min="1288" max="1288" width="17.7109375" customWidth="1"/>
    <col min="1289" max="1289" width="31.5703125" customWidth="1"/>
    <col min="1290" max="1290" width="22" customWidth="1"/>
    <col min="1291" max="1291" width="9.85546875" customWidth="1"/>
    <col min="1292" max="1292" width="12.7109375" customWidth="1"/>
    <col min="1293" max="1293" width="21.42578125" customWidth="1"/>
    <col min="1294" max="1294" width="23.42578125" customWidth="1"/>
    <col min="1295" max="1295" width="23" bestFit="1" customWidth="1"/>
    <col min="1296" max="1296" width="19.7109375" bestFit="1" customWidth="1"/>
    <col min="1297" max="1298" width="18.5703125" customWidth="1"/>
    <col min="1299" max="1299" width="14.140625" bestFit="1" customWidth="1"/>
    <col min="1300" max="1300" width="25.5703125" customWidth="1"/>
    <col min="1301" max="1313" width="11.5703125" customWidth="1"/>
    <col min="1540" max="1540" width="10.42578125" customWidth="1"/>
    <col min="1541" max="1541" width="26.42578125" customWidth="1"/>
    <col min="1542" max="1542" width="68.42578125" customWidth="1"/>
    <col min="1543" max="1543" width="47.28515625" customWidth="1"/>
    <col min="1544" max="1544" width="17.7109375" customWidth="1"/>
    <col min="1545" max="1545" width="31.5703125" customWidth="1"/>
    <col min="1546" max="1546" width="22" customWidth="1"/>
    <col min="1547" max="1547" width="9.85546875" customWidth="1"/>
    <col min="1548" max="1548" width="12.7109375" customWidth="1"/>
    <col min="1549" max="1549" width="21.42578125" customWidth="1"/>
    <col min="1550" max="1550" width="23.42578125" customWidth="1"/>
    <col min="1551" max="1551" width="23" bestFit="1" customWidth="1"/>
    <col min="1552" max="1552" width="19.7109375" bestFit="1" customWidth="1"/>
    <col min="1553" max="1554" width="18.5703125" customWidth="1"/>
    <col min="1555" max="1555" width="14.140625" bestFit="1" customWidth="1"/>
    <col min="1556" max="1556" width="25.5703125" customWidth="1"/>
    <col min="1557" max="1569" width="11.5703125" customWidth="1"/>
    <col min="1796" max="1796" width="10.42578125" customWidth="1"/>
    <col min="1797" max="1797" width="26.42578125" customWidth="1"/>
    <col min="1798" max="1798" width="68.42578125" customWidth="1"/>
    <col min="1799" max="1799" width="47.28515625" customWidth="1"/>
    <col min="1800" max="1800" width="17.7109375" customWidth="1"/>
    <col min="1801" max="1801" width="31.5703125" customWidth="1"/>
    <col min="1802" max="1802" width="22" customWidth="1"/>
    <col min="1803" max="1803" width="9.85546875" customWidth="1"/>
    <col min="1804" max="1804" width="12.7109375" customWidth="1"/>
    <col min="1805" max="1805" width="21.42578125" customWidth="1"/>
    <col min="1806" max="1806" width="23.42578125" customWidth="1"/>
    <col min="1807" max="1807" width="23" bestFit="1" customWidth="1"/>
    <col min="1808" max="1808" width="19.7109375" bestFit="1" customWidth="1"/>
    <col min="1809" max="1810" width="18.5703125" customWidth="1"/>
    <col min="1811" max="1811" width="14.140625" bestFit="1" customWidth="1"/>
    <col min="1812" max="1812" width="25.5703125" customWidth="1"/>
    <col min="1813" max="1825" width="11.5703125" customWidth="1"/>
    <col min="2052" max="2052" width="10.42578125" customWidth="1"/>
    <col min="2053" max="2053" width="26.42578125" customWidth="1"/>
    <col min="2054" max="2054" width="68.42578125" customWidth="1"/>
    <col min="2055" max="2055" width="47.28515625" customWidth="1"/>
    <col min="2056" max="2056" width="17.7109375" customWidth="1"/>
    <col min="2057" max="2057" width="31.5703125" customWidth="1"/>
    <col min="2058" max="2058" width="22" customWidth="1"/>
    <col min="2059" max="2059" width="9.85546875" customWidth="1"/>
    <col min="2060" max="2060" width="12.7109375" customWidth="1"/>
    <col min="2061" max="2061" width="21.42578125" customWidth="1"/>
    <col min="2062" max="2062" width="23.42578125" customWidth="1"/>
    <col min="2063" max="2063" width="23" bestFit="1" customWidth="1"/>
    <col min="2064" max="2064" width="19.7109375" bestFit="1" customWidth="1"/>
    <col min="2065" max="2066" width="18.5703125" customWidth="1"/>
    <col min="2067" max="2067" width="14.140625" bestFit="1" customWidth="1"/>
    <col min="2068" max="2068" width="25.5703125" customWidth="1"/>
    <col min="2069" max="2081" width="11.5703125" customWidth="1"/>
    <col min="2308" max="2308" width="10.42578125" customWidth="1"/>
    <col min="2309" max="2309" width="26.42578125" customWidth="1"/>
    <col min="2310" max="2310" width="68.42578125" customWidth="1"/>
    <col min="2311" max="2311" width="47.28515625" customWidth="1"/>
    <col min="2312" max="2312" width="17.7109375" customWidth="1"/>
    <col min="2313" max="2313" width="31.5703125" customWidth="1"/>
    <col min="2314" max="2314" width="22" customWidth="1"/>
    <col min="2315" max="2315" width="9.85546875" customWidth="1"/>
    <col min="2316" max="2316" width="12.7109375" customWidth="1"/>
    <col min="2317" max="2317" width="21.42578125" customWidth="1"/>
    <col min="2318" max="2318" width="23.42578125" customWidth="1"/>
    <col min="2319" max="2319" width="23" bestFit="1" customWidth="1"/>
    <col min="2320" max="2320" width="19.7109375" bestFit="1" customWidth="1"/>
    <col min="2321" max="2322" width="18.5703125" customWidth="1"/>
    <col min="2323" max="2323" width="14.140625" bestFit="1" customWidth="1"/>
    <col min="2324" max="2324" width="25.5703125" customWidth="1"/>
    <col min="2325" max="2337" width="11.5703125" customWidth="1"/>
    <col min="2564" max="2564" width="10.42578125" customWidth="1"/>
    <col min="2565" max="2565" width="26.42578125" customWidth="1"/>
    <col min="2566" max="2566" width="68.42578125" customWidth="1"/>
    <col min="2567" max="2567" width="47.28515625" customWidth="1"/>
    <col min="2568" max="2568" width="17.7109375" customWidth="1"/>
    <col min="2569" max="2569" width="31.5703125" customWidth="1"/>
    <col min="2570" max="2570" width="22" customWidth="1"/>
    <col min="2571" max="2571" width="9.85546875" customWidth="1"/>
    <col min="2572" max="2572" width="12.7109375" customWidth="1"/>
    <col min="2573" max="2573" width="21.42578125" customWidth="1"/>
    <col min="2574" max="2574" width="23.42578125" customWidth="1"/>
    <col min="2575" max="2575" width="23" bestFit="1" customWidth="1"/>
    <col min="2576" max="2576" width="19.7109375" bestFit="1" customWidth="1"/>
    <col min="2577" max="2578" width="18.5703125" customWidth="1"/>
    <col min="2579" max="2579" width="14.140625" bestFit="1" customWidth="1"/>
    <col min="2580" max="2580" width="25.5703125" customWidth="1"/>
    <col min="2581" max="2593" width="11.5703125" customWidth="1"/>
    <col min="2820" max="2820" width="10.42578125" customWidth="1"/>
    <col min="2821" max="2821" width="26.42578125" customWidth="1"/>
    <col min="2822" max="2822" width="68.42578125" customWidth="1"/>
    <col min="2823" max="2823" width="47.28515625" customWidth="1"/>
    <col min="2824" max="2824" width="17.7109375" customWidth="1"/>
    <col min="2825" max="2825" width="31.5703125" customWidth="1"/>
    <col min="2826" max="2826" width="22" customWidth="1"/>
    <col min="2827" max="2827" width="9.85546875" customWidth="1"/>
    <col min="2828" max="2828" width="12.7109375" customWidth="1"/>
    <col min="2829" max="2829" width="21.42578125" customWidth="1"/>
    <col min="2830" max="2830" width="23.42578125" customWidth="1"/>
    <col min="2831" max="2831" width="23" bestFit="1" customWidth="1"/>
    <col min="2832" max="2832" width="19.7109375" bestFit="1" customWidth="1"/>
    <col min="2833" max="2834" width="18.5703125" customWidth="1"/>
    <col min="2835" max="2835" width="14.140625" bestFit="1" customWidth="1"/>
    <col min="2836" max="2836" width="25.5703125" customWidth="1"/>
    <col min="2837" max="2849" width="11.5703125" customWidth="1"/>
    <col min="3076" max="3076" width="10.42578125" customWidth="1"/>
    <col min="3077" max="3077" width="26.42578125" customWidth="1"/>
    <col min="3078" max="3078" width="68.42578125" customWidth="1"/>
    <col min="3079" max="3079" width="47.28515625" customWidth="1"/>
    <col min="3080" max="3080" width="17.7109375" customWidth="1"/>
    <col min="3081" max="3081" width="31.5703125" customWidth="1"/>
    <col min="3082" max="3082" width="22" customWidth="1"/>
    <col min="3083" max="3083" width="9.85546875" customWidth="1"/>
    <col min="3084" max="3084" width="12.7109375" customWidth="1"/>
    <col min="3085" max="3085" width="21.42578125" customWidth="1"/>
    <col min="3086" max="3086" width="23.42578125" customWidth="1"/>
    <col min="3087" max="3087" width="23" bestFit="1" customWidth="1"/>
    <col min="3088" max="3088" width="19.7109375" bestFit="1" customWidth="1"/>
    <col min="3089" max="3090" width="18.5703125" customWidth="1"/>
    <col min="3091" max="3091" width="14.140625" bestFit="1" customWidth="1"/>
    <col min="3092" max="3092" width="25.5703125" customWidth="1"/>
    <col min="3093" max="3105" width="11.5703125" customWidth="1"/>
    <col min="3332" max="3332" width="10.42578125" customWidth="1"/>
    <col min="3333" max="3333" width="26.42578125" customWidth="1"/>
    <col min="3334" max="3334" width="68.42578125" customWidth="1"/>
    <col min="3335" max="3335" width="47.28515625" customWidth="1"/>
    <col min="3336" max="3336" width="17.7109375" customWidth="1"/>
    <col min="3337" max="3337" width="31.5703125" customWidth="1"/>
    <col min="3338" max="3338" width="22" customWidth="1"/>
    <col min="3339" max="3339" width="9.85546875" customWidth="1"/>
    <col min="3340" max="3340" width="12.7109375" customWidth="1"/>
    <col min="3341" max="3341" width="21.42578125" customWidth="1"/>
    <col min="3342" max="3342" width="23.42578125" customWidth="1"/>
    <col min="3343" max="3343" width="23" bestFit="1" customWidth="1"/>
    <col min="3344" max="3344" width="19.7109375" bestFit="1" customWidth="1"/>
    <col min="3345" max="3346" width="18.5703125" customWidth="1"/>
    <col min="3347" max="3347" width="14.140625" bestFit="1" customWidth="1"/>
    <col min="3348" max="3348" width="25.5703125" customWidth="1"/>
    <col min="3349" max="3361" width="11.5703125" customWidth="1"/>
    <col min="3588" max="3588" width="10.42578125" customWidth="1"/>
    <col min="3589" max="3589" width="26.42578125" customWidth="1"/>
    <col min="3590" max="3590" width="68.42578125" customWidth="1"/>
    <col min="3591" max="3591" width="47.28515625" customWidth="1"/>
    <col min="3592" max="3592" width="17.7109375" customWidth="1"/>
    <col min="3593" max="3593" width="31.5703125" customWidth="1"/>
    <col min="3594" max="3594" width="22" customWidth="1"/>
    <col min="3595" max="3595" width="9.85546875" customWidth="1"/>
    <col min="3596" max="3596" width="12.7109375" customWidth="1"/>
    <col min="3597" max="3597" width="21.42578125" customWidth="1"/>
    <col min="3598" max="3598" width="23.42578125" customWidth="1"/>
    <col min="3599" max="3599" width="23" bestFit="1" customWidth="1"/>
    <col min="3600" max="3600" width="19.7109375" bestFit="1" customWidth="1"/>
    <col min="3601" max="3602" width="18.5703125" customWidth="1"/>
    <col min="3603" max="3603" width="14.140625" bestFit="1" customWidth="1"/>
    <col min="3604" max="3604" width="25.5703125" customWidth="1"/>
    <col min="3605" max="3617" width="11.5703125" customWidth="1"/>
    <col min="3844" max="3844" width="10.42578125" customWidth="1"/>
    <col min="3845" max="3845" width="26.42578125" customWidth="1"/>
    <col min="3846" max="3846" width="68.42578125" customWidth="1"/>
    <col min="3847" max="3847" width="47.28515625" customWidth="1"/>
    <col min="3848" max="3848" width="17.7109375" customWidth="1"/>
    <col min="3849" max="3849" width="31.5703125" customWidth="1"/>
    <col min="3850" max="3850" width="22" customWidth="1"/>
    <col min="3851" max="3851" width="9.85546875" customWidth="1"/>
    <col min="3852" max="3852" width="12.7109375" customWidth="1"/>
    <col min="3853" max="3853" width="21.42578125" customWidth="1"/>
    <col min="3854" max="3854" width="23.42578125" customWidth="1"/>
    <col min="3855" max="3855" width="23" bestFit="1" customWidth="1"/>
    <col min="3856" max="3856" width="19.7109375" bestFit="1" customWidth="1"/>
    <col min="3857" max="3858" width="18.5703125" customWidth="1"/>
    <col min="3859" max="3859" width="14.140625" bestFit="1" customWidth="1"/>
    <col min="3860" max="3860" width="25.5703125" customWidth="1"/>
    <col min="3861" max="3873" width="11.5703125" customWidth="1"/>
    <col min="4100" max="4100" width="10.42578125" customWidth="1"/>
    <col min="4101" max="4101" width="26.42578125" customWidth="1"/>
    <col min="4102" max="4102" width="68.42578125" customWidth="1"/>
    <col min="4103" max="4103" width="47.28515625" customWidth="1"/>
    <col min="4104" max="4104" width="17.7109375" customWidth="1"/>
    <col min="4105" max="4105" width="31.5703125" customWidth="1"/>
    <col min="4106" max="4106" width="22" customWidth="1"/>
    <col min="4107" max="4107" width="9.85546875" customWidth="1"/>
    <col min="4108" max="4108" width="12.7109375" customWidth="1"/>
    <col min="4109" max="4109" width="21.42578125" customWidth="1"/>
    <col min="4110" max="4110" width="23.42578125" customWidth="1"/>
    <col min="4111" max="4111" width="23" bestFit="1" customWidth="1"/>
    <col min="4112" max="4112" width="19.7109375" bestFit="1" customWidth="1"/>
    <col min="4113" max="4114" width="18.5703125" customWidth="1"/>
    <col min="4115" max="4115" width="14.140625" bestFit="1" customWidth="1"/>
    <col min="4116" max="4116" width="25.5703125" customWidth="1"/>
    <col min="4117" max="4129" width="11.5703125" customWidth="1"/>
    <col min="4356" max="4356" width="10.42578125" customWidth="1"/>
    <col min="4357" max="4357" width="26.42578125" customWidth="1"/>
    <col min="4358" max="4358" width="68.42578125" customWidth="1"/>
    <col min="4359" max="4359" width="47.28515625" customWidth="1"/>
    <col min="4360" max="4360" width="17.7109375" customWidth="1"/>
    <col min="4361" max="4361" width="31.5703125" customWidth="1"/>
    <col min="4362" max="4362" width="22" customWidth="1"/>
    <col min="4363" max="4363" width="9.85546875" customWidth="1"/>
    <col min="4364" max="4364" width="12.7109375" customWidth="1"/>
    <col min="4365" max="4365" width="21.42578125" customWidth="1"/>
    <col min="4366" max="4366" width="23.42578125" customWidth="1"/>
    <col min="4367" max="4367" width="23" bestFit="1" customWidth="1"/>
    <col min="4368" max="4368" width="19.7109375" bestFit="1" customWidth="1"/>
    <col min="4369" max="4370" width="18.5703125" customWidth="1"/>
    <col min="4371" max="4371" width="14.140625" bestFit="1" customWidth="1"/>
    <col min="4372" max="4372" width="25.5703125" customWidth="1"/>
    <col min="4373" max="4385" width="11.5703125" customWidth="1"/>
    <col min="4612" max="4612" width="10.42578125" customWidth="1"/>
    <col min="4613" max="4613" width="26.42578125" customWidth="1"/>
    <col min="4614" max="4614" width="68.42578125" customWidth="1"/>
    <col min="4615" max="4615" width="47.28515625" customWidth="1"/>
    <col min="4616" max="4616" width="17.7109375" customWidth="1"/>
    <col min="4617" max="4617" width="31.5703125" customWidth="1"/>
    <col min="4618" max="4618" width="22" customWidth="1"/>
    <col min="4619" max="4619" width="9.85546875" customWidth="1"/>
    <col min="4620" max="4620" width="12.7109375" customWidth="1"/>
    <col min="4621" max="4621" width="21.42578125" customWidth="1"/>
    <col min="4622" max="4622" width="23.42578125" customWidth="1"/>
    <col min="4623" max="4623" width="23" bestFit="1" customWidth="1"/>
    <col min="4624" max="4624" width="19.7109375" bestFit="1" customWidth="1"/>
    <col min="4625" max="4626" width="18.5703125" customWidth="1"/>
    <col min="4627" max="4627" width="14.140625" bestFit="1" customWidth="1"/>
    <col min="4628" max="4628" width="25.5703125" customWidth="1"/>
    <col min="4629" max="4641" width="11.5703125" customWidth="1"/>
    <col min="4868" max="4868" width="10.42578125" customWidth="1"/>
    <col min="4869" max="4869" width="26.42578125" customWidth="1"/>
    <col min="4870" max="4870" width="68.42578125" customWidth="1"/>
    <col min="4871" max="4871" width="47.28515625" customWidth="1"/>
    <col min="4872" max="4872" width="17.7109375" customWidth="1"/>
    <col min="4873" max="4873" width="31.5703125" customWidth="1"/>
    <col min="4874" max="4874" width="22" customWidth="1"/>
    <col min="4875" max="4875" width="9.85546875" customWidth="1"/>
    <col min="4876" max="4876" width="12.7109375" customWidth="1"/>
    <col min="4877" max="4877" width="21.42578125" customWidth="1"/>
    <col min="4878" max="4878" width="23.42578125" customWidth="1"/>
    <col min="4879" max="4879" width="23" bestFit="1" customWidth="1"/>
    <col min="4880" max="4880" width="19.7109375" bestFit="1" customWidth="1"/>
    <col min="4881" max="4882" width="18.5703125" customWidth="1"/>
    <col min="4883" max="4883" width="14.140625" bestFit="1" customWidth="1"/>
    <col min="4884" max="4884" width="25.5703125" customWidth="1"/>
    <col min="4885" max="4897" width="11.5703125" customWidth="1"/>
    <col min="5124" max="5124" width="10.42578125" customWidth="1"/>
    <col min="5125" max="5125" width="26.42578125" customWidth="1"/>
    <col min="5126" max="5126" width="68.42578125" customWidth="1"/>
    <col min="5127" max="5127" width="47.28515625" customWidth="1"/>
    <col min="5128" max="5128" width="17.7109375" customWidth="1"/>
    <col min="5129" max="5129" width="31.5703125" customWidth="1"/>
    <col min="5130" max="5130" width="22" customWidth="1"/>
    <col min="5131" max="5131" width="9.85546875" customWidth="1"/>
    <col min="5132" max="5132" width="12.7109375" customWidth="1"/>
    <col min="5133" max="5133" width="21.42578125" customWidth="1"/>
    <col min="5134" max="5134" width="23.42578125" customWidth="1"/>
    <col min="5135" max="5135" width="23" bestFit="1" customWidth="1"/>
    <col min="5136" max="5136" width="19.7109375" bestFit="1" customWidth="1"/>
    <col min="5137" max="5138" width="18.5703125" customWidth="1"/>
    <col min="5139" max="5139" width="14.140625" bestFit="1" customWidth="1"/>
    <col min="5140" max="5140" width="25.5703125" customWidth="1"/>
    <col min="5141" max="5153" width="11.5703125" customWidth="1"/>
    <col min="5380" max="5380" width="10.42578125" customWidth="1"/>
    <col min="5381" max="5381" width="26.42578125" customWidth="1"/>
    <col min="5382" max="5382" width="68.42578125" customWidth="1"/>
    <col min="5383" max="5383" width="47.28515625" customWidth="1"/>
    <col min="5384" max="5384" width="17.7109375" customWidth="1"/>
    <col min="5385" max="5385" width="31.5703125" customWidth="1"/>
    <col min="5386" max="5386" width="22" customWidth="1"/>
    <col min="5387" max="5387" width="9.85546875" customWidth="1"/>
    <col min="5388" max="5388" width="12.7109375" customWidth="1"/>
    <col min="5389" max="5389" width="21.42578125" customWidth="1"/>
    <col min="5390" max="5390" width="23.42578125" customWidth="1"/>
    <col min="5391" max="5391" width="23" bestFit="1" customWidth="1"/>
    <col min="5392" max="5392" width="19.7109375" bestFit="1" customWidth="1"/>
    <col min="5393" max="5394" width="18.5703125" customWidth="1"/>
    <col min="5395" max="5395" width="14.140625" bestFit="1" customWidth="1"/>
    <col min="5396" max="5396" width="25.5703125" customWidth="1"/>
    <col min="5397" max="5409" width="11.5703125" customWidth="1"/>
    <col min="5636" max="5636" width="10.42578125" customWidth="1"/>
    <col min="5637" max="5637" width="26.42578125" customWidth="1"/>
    <col min="5638" max="5638" width="68.42578125" customWidth="1"/>
    <col min="5639" max="5639" width="47.28515625" customWidth="1"/>
    <col min="5640" max="5640" width="17.7109375" customWidth="1"/>
    <col min="5641" max="5641" width="31.5703125" customWidth="1"/>
    <col min="5642" max="5642" width="22" customWidth="1"/>
    <col min="5643" max="5643" width="9.85546875" customWidth="1"/>
    <col min="5644" max="5644" width="12.7109375" customWidth="1"/>
    <col min="5645" max="5645" width="21.42578125" customWidth="1"/>
    <col min="5646" max="5646" width="23.42578125" customWidth="1"/>
    <col min="5647" max="5647" width="23" bestFit="1" customWidth="1"/>
    <col min="5648" max="5648" width="19.7109375" bestFit="1" customWidth="1"/>
    <col min="5649" max="5650" width="18.5703125" customWidth="1"/>
    <col min="5651" max="5651" width="14.140625" bestFit="1" customWidth="1"/>
    <col min="5652" max="5652" width="25.5703125" customWidth="1"/>
    <col min="5653" max="5665" width="11.5703125" customWidth="1"/>
    <col min="5892" max="5892" width="10.42578125" customWidth="1"/>
    <col min="5893" max="5893" width="26.42578125" customWidth="1"/>
    <col min="5894" max="5894" width="68.42578125" customWidth="1"/>
    <col min="5895" max="5895" width="47.28515625" customWidth="1"/>
    <col min="5896" max="5896" width="17.7109375" customWidth="1"/>
    <col min="5897" max="5897" width="31.5703125" customWidth="1"/>
    <col min="5898" max="5898" width="22" customWidth="1"/>
    <col min="5899" max="5899" width="9.85546875" customWidth="1"/>
    <col min="5900" max="5900" width="12.7109375" customWidth="1"/>
    <col min="5901" max="5901" width="21.42578125" customWidth="1"/>
    <col min="5902" max="5902" width="23.42578125" customWidth="1"/>
    <col min="5903" max="5903" width="23" bestFit="1" customWidth="1"/>
    <col min="5904" max="5904" width="19.7109375" bestFit="1" customWidth="1"/>
    <col min="5905" max="5906" width="18.5703125" customWidth="1"/>
    <col min="5907" max="5907" width="14.140625" bestFit="1" customWidth="1"/>
    <col min="5908" max="5908" width="25.5703125" customWidth="1"/>
    <col min="5909" max="5921" width="11.5703125" customWidth="1"/>
    <col min="6148" max="6148" width="10.42578125" customWidth="1"/>
    <col min="6149" max="6149" width="26.42578125" customWidth="1"/>
    <col min="6150" max="6150" width="68.42578125" customWidth="1"/>
    <col min="6151" max="6151" width="47.28515625" customWidth="1"/>
    <col min="6152" max="6152" width="17.7109375" customWidth="1"/>
    <col min="6153" max="6153" width="31.5703125" customWidth="1"/>
    <col min="6154" max="6154" width="22" customWidth="1"/>
    <col min="6155" max="6155" width="9.85546875" customWidth="1"/>
    <col min="6156" max="6156" width="12.7109375" customWidth="1"/>
    <col min="6157" max="6157" width="21.42578125" customWidth="1"/>
    <col min="6158" max="6158" width="23.42578125" customWidth="1"/>
    <col min="6159" max="6159" width="23" bestFit="1" customWidth="1"/>
    <col min="6160" max="6160" width="19.7109375" bestFit="1" customWidth="1"/>
    <col min="6161" max="6162" width="18.5703125" customWidth="1"/>
    <col min="6163" max="6163" width="14.140625" bestFit="1" customWidth="1"/>
    <col min="6164" max="6164" width="25.5703125" customWidth="1"/>
    <col min="6165" max="6177" width="11.5703125" customWidth="1"/>
    <col min="6404" max="6404" width="10.42578125" customWidth="1"/>
    <col min="6405" max="6405" width="26.42578125" customWidth="1"/>
    <col min="6406" max="6406" width="68.42578125" customWidth="1"/>
    <col min="6407" max="6407" width="47.28515625" customWidth="1"/>
    <col min="6408" max="6408" width="17.7109375" customWidth="1"/>
    <col min="6409" max="6409" width="31.5703125" customWidth="1"/>
    <col min="6410" max="6410" width="22" customWidth="1"/>
    <col min="6411" max="6411" width="9.85546875" customWidth="1"/>
    <col min="6412" max="6412" width="12.7109375" customWidth="1"/>
    <col min="6413" max="6413" width="21.42578125" customWidth="1"/>
    <col min="6414" max="6414" width="23.42578125" customWidth="1"/>
    <col min="6415" max="6415" width="23" bestFit="1" customWidth="1"/>
    <col min="6416" max="6416" width="19.7109375" bestFit="1" customWidth="1"/>
    <col min="6417" max="6418" width="18.5703125" customWidth="1"/>
    <col min="6419" max="6419" width="14.140625" bestFit="1" customWidth="1"/>
    <col min="6420" max="6420" width="25.5703125" customWidth="1"/>
    <col min="6421" max="6433" width="11.5703125" customWidth="1"/>
    <col min="6660" max="6660" width="10.42578125" customWidth="1"/>
    <col min="6661" max="6661" width="26.42578125" customWidth="1"/>
    <col min="6662" max="6662" width="68.42578125" customWidth="1"/>
    <col min="6663" max="6663" width="47.28515625" customWidth="1"/>
    <col min="6664" max="6664" width="17.7109375" customWidth="1"/>
    <col min="6665" max="6665" width="31.5703125" customWidth="1"/>
    <col min="6666" max="6666" width="22" customWidth="1"/>
    <col min="6667" max="6667" width="9.85546875" customWidth="1"/>
    <col min="6668" max="6668" width="12.7109375" customWidth="1"/>
    <col min="6669" max="6669" width="21.42578125" customWidth="1"/>
    <col min="6670" max="6670" width="23.42578125" customWidth="1"/>
    <col min="6671" max="6671" width="23" bestFit="1" customWidth="1"/>
    <col min="6672" max="6672" width="19.7109375" bestFit="1" customWidth="1"/>
    <col min="6673" max="6674" width="18.5703125" customWidth="1"/>
    <col min="6675" max="6675" width="14.140625" bestFit="1" customWidth="1"/>
    <col min="6676" max="6676" width="25.5703125" customWidth="1"/>
    <col min="6677" max="6689" width="11.5703125" customWidth="1"/>
    <col min="6916" max="6916" width="10.42578125" customWidth="1"/>
    <col min="6917" max="6917" width="26.42578125" customWidth="1"/>
    <col min="6918" max="6918" width="68.42578125" customWidth="1"/>
    <col min="6919" max="6919" width="47.28515625" customWidth="1"/>
    <col min="6920" max="6920" width="17.7109375" customWidth="1"/>
    <col min="6921" max="6921" width="31.5703125" customWidth="1"/>
    <col min="6922" max="6922" width="22" customWidth="1"/>
    <col min="6923" max="6923" width="9.85546875" customWidth="1"/>
    <col min="6924" max="6924" width="12.7109375" customWidth="1"/>
    <col min="6925" max="6925" width="21.42578125" customWidth="1"/>
    <col min="6926" max="6926" width="23.42578125" customWidth="1"/>
    <col min="6927" max="6927" width="23" bestFit="1" customWidth="1"/>
    <col min="6928" max="6928" width="19.7109375" bestFit="1" customWidth="1"/>
    <col min="6929" max="6930" width="18.5703125" customWidth="1"/>
    <col min="6931" max="6931" width="14.140625" bestFit="1" customWidth="1"/>
    <col min="6932" max="6932" width="25.5703125" customWidth="1"/>
    <col min="6933" max="6945" width="11.5703125" customWidth="1"/>
    <col min="7172" max="7172" width="10.42578125" customWidth="1"/>
    <col min="7173" max="7173" width="26.42578125" customWidth="1"/>
    <col min="7174" max="7174" width="68.42578125" customWidth="1"/>
    <col min="7175" max="7175" width="47.28515625" customWidth="1"/>
    <col min="7176" max="7176" width="17.7109375" customWidth="1"/>
    <col min="7177" max="7177" width="31.5703125" customWidth="1"/>
    <col min="7178" max="7178" width="22" customWidth="1"/>
    <col min="7179" max="7179" width="9.85546875" customWidth="1"/>
    <col min="7180" max="7180" width="12.7109375" customWidth="1"/>
    <col min="7181" max="7181" width="21.42578125" customWidth="1"/>
    <col min="7182" max="7182" width="23.42578125" customWidth="1"/>
    <col min="7183" max="7183" width="23" bestFit="1" customWidth="1"/>
    <col min="7184" max="7184" width="19.7109375" bestFit="1" customWidth="1"/>
    <col min="7185" max="7186" width="18.5703125" customWidth="1"/>
    <col min="7187" max="7187" width="14.140625" bestFit="1" customWidth="1"/>
    <col min="7188" max="7188" width="25.5703125" customWidth="1"/>
    <col min="7189" max="7201" width="11.5703125" customWidth="1"/>
    <col min="7428" max="7428" width="10.42578125" customWidth="1"/>
    <col min="7429" max="7429" width="26.42578125" customWidth="1"/>
    <col min="7430" max="7430" width="68.42578125" customWidth="1"/>
    <col min="7431" max="7431" width="47.28515625" customWidth="1"/>
    <col min="7432" max="7432" width="17.7109375" customWidth="1"/>
    <col min="7433" max="7433" width="31.5703125" customWidth="1"/>
    <col min="7434" max="7434" width="22" customWidth="1"/>
    <col min="7435" max="7435" width="9.85546875" customWidth="1"/>
    <col min="7436" max="7436" width="12.7109375" customWidth="1"/>
    <col min="7437" max="7437" width="21.42578125" customWidth="1"/>
    <col min="7438" max="7438" width="23.42578125" customWidth="1"/>
    <col min="7439" max="7439" width="23" bestFit="1" customWidth="1"/>
    <col min="7440" max="7440" width="19.7109375" bestFit="1" customWidth="1"/>
    <col min="7441" max="7442" width="18.5703125" customWidth="1"/>
    <col min="7443" max="7443" width="14.140625" bestFit="1" customWidth="1"/>
    <col min="7444" max="7444" width="25.5703125" customWidth="1"/>
    <col min="7445" max="7457" width="11.5703125" customWidth="1"/>
    <col min="7684" max="7684" width="10.42578125" customWidth="1"/>
    <col min="7685" max="7685" width="26.42578125" customWidth="1"/>
    <col min="7686" max="7686" width="68.42578125" customWidth="1"/>
    <col min="7687" max="7687" width="47.28515625" customWidth="1"/>
    <col min="7688" max="7688" width="17.7109375" customWidth="1"/>
    <col min="7689" max="7689" width="31.5703125" customWidth="1"/>
    <col min="7690" max="7690" width="22" customWidth="1"/>
    <col min="7691" max="7691" width="9.85546875" customWidth="1"/>
    <col min="7692" max="7692" width="12.7109375" customWidth="1"/>
    <col min="7693" max="7693" width="21.42578125" customWidth="1"/>
    <col min="7694" max="7694" width="23.42578125" customWidth="1"/>
    <col min="7695" max="7695" width="23" bestFit="1" customWidth="1"/>
    <col min="7696" max="7696" width="19.7109375" bestFit="1" customWidth="1"/>
    <col min="7697" max="7698" width="18.5703125" customWidth="1"/>
    <col min="7699" max="7699" width="14.140625" bestFit="1" customWidth="1"/>
    <col min="7700" max="7700" width="25.5703125" customWidth="1"/>
    <col min="7701" max="7713" width="11.5703125" customWidth="1"/>
    <col min="7940" max="7940" width="10.42578125" customWidth="1"/>
    <col min="7941" max="7941" width="26.42578125" customWidth="1"/>
    <col min="7942" max="7942" width="68.42578125" customWidth="1"/>
    <col min="7943" max="7943" width="47.28515625" customWidth="1"/>
    <col min="7944" max="7944" width="17.7109375" customWidth="1"/>
    <col min="7945" max="7945" width="31.5703125" customWidth="1"/>
    <col min="7946" max="7946" width="22" customWidth="1"/>
    <col min="7947" max="7947" width="9.85546875" customWidth="1"/>
    <col min="7948" max="7948" width="12.7109375" customWidth="1"/>
    <col min="7949" max="7949" width="21.42578125" customWidth="1"/>
    <col min="7950" max="7950" width="23.42578125" customWidth="1"/>
    <col min="7951" max="7951" width="23" bestFit="1" customWidth="1"/>
    <col min="7952" max="7952" width="19.7109375" bestFit="1" customWidth="1"/>
    <col min="7953" max="7954" width="18.5703125" customWidth="1"/>
    <col min="7955" max="7955" width="14.140625" bestFit="1" customWidth="1"/>
    <col min="7956" max="7956" width="25.5703125" customWidth="1"/>
    <col min="7957" max="7969" width="11.5703125" customWidth="1"/>
    <col min="8196" max="8196" width="10.42578125" customWidth="1"/>
    <col min="8197" max="8197" width="26.42578125" customWidth="1"/>
    <col min="8198" max="8198" width="68.42578125" customWidth="1"/>
    <col min="8199" max="8199" width="47.28515625" customWidth="1"/>
    <col min="8200" max="8200" width="17.7109375" customWidth="1"/>
    <col min="8201" max="8201" width="31.5703125" customWidth="1"/>
    <col min="8202" max="8202" width="22" customWidth="1"/>
    <col min="8203" max="8203" width="9.85546875" customWidth="1"/>
    <col min="8204" max="8204" width="12.7109375" customWidth="1"/>
    <col min="8205" max="8205" width="21.42578125" customWidth="1"/>
    <col min="8206" max="8206" width="23.42578125" customWidth="1"/>
    <col min="8207" max="8207" width="23" bestFit="1" customWidth="1"/>
    <col min="8208" max="8208" width="19.7109375" bestFit="1" customWidth="1"/>
    <col min="8209" max="8210" width="18.5703125" customWidth="1"/>
    <col min="8211" max="8211" width="14.140625" bestFit="1" customWidth="1"/>
    <col min="8212" max="8212" width="25.5703125" customWidth="1"/>
    <col min="8213" max="8225" width="11.5703125" customWidth="1"/>
    <col min="8452" max="8452" width="10.42578125" customWidth="1"/>
    <col min="8453" max="8453" width="26.42578125" customWidth="1"/>
    <col min="8454" max="8454" width="68.42578125" customWidth="1"/>
    <col min="8455" max="8455" width="47.28515625" customWidth="1"/>
    <col min="8456" max="8456" width="17.7109375" customWidth="1"/>
    <col min="8457" max="8457" width="31.5703125" customWidth="1"/>
    <col min="8458" max="8458" width="22" customWidth="1"/>
    <col min="8459" max="8459" width="9.85546875" customWidth="1"/>
    <col min="8460" max="8460" width="12.7109375" customWidth="1"/>
    <col min="8461" max="8461" width="21.42578125" customWidth="1"/>
    <col min="8462" max="8462" width="23.42578125" customWidth="1"/>
    <col min="8463" max="8463" width="23" bestFit="1" customWidth="1"/>
    <col min="8464" max="8464" width="19.7109375" bestFit="1" customWidth="1"/>
    <col min="8465" max="8466" width="18.5703125" customWidth="1"/>
    <col min="8467" max="8467" width="14.140625" bestFit="1" customWidth="1"/>
    <col min="8468" max="8468" width="25.5703125" customWidth="1"/>
    <col min="8469" max="8481" width="11.5703125" customWidth="1"/>
    <col min="8708" max="8708" width="10.42578125" customWidth="1"/>
    <col min="8709" max="8709" width="26.42578125" customWidth="1"/>
    <col min="8710" max="8710" width="68.42578125" customWidth="1"/>
    <col min="8711" max="8711" width="47.28515625" customWidth="1"/>
    <col min="8712" max="8712" width="17.7109375" customWidth="1"/>
    <col min="8713" max="8713" width="31.5703125" customWidth="1"/>
    <col min="8714" max="8714" width="22" customWidth="1"/>
    <col min="8715" max="8715" width="9.85546875" customWidth="1"/>
    <col min="8716" max="8716" width="12.7109375" customWidth="1"/>
    <col min="8717" max="8717" width="21.42578125" customWidth="1"/>
    <col min="8718" max="8718" width="23.42578125" customWidth="1"/>
    <col min="8719" max="8719" width="23" bestFit="1" customWidth="1"/>
    <col min="8720" max="8720" width="19.7109375" bestFit="1" customWidth="1"/>
    <col min="8721" max="8722" width="18.5703125" customWidth="1"/>
    <col min="8723" max="8723" width="14.140625" bestFit="1" customWidth="1"/>
    <col min="8724" max="8724" width="25.5703125" customWidth="1"/>
    <col min="8725" max="8737" width="11.5703125" customWidth="1"/>
    <col min="8964" max="8964" width="10.42578125" customWidth="1"/>
    <col min="8965" max="8965" width="26.42578125" customWidth="1"/>
    <col min="8966" max="8966" width="68.42578125" customWidth="1"/>
    <col min="8967" max="8967" width="47.28515625" customWidth="1"/>
    <col min="8968" max="8968" width="17.7109375" customWidth="1"/>
    <col min="8969" max="8969" width="31.5703125" customWidth="1"/>
    <col min="8970" max="8970" width="22" customWidth="1"/>
    <col min="8971" max="8971" width="9.85546875" customWidth="1"/>
    <col min="8972" max="8972" width="12.7109375" customWidth="1"/>
    <col min="8973" max="8973" width="21.42578125" customWidth="1"/>
    <col min="8974" max="8974" width="23.42578125" customWidth="1"/>
    <col min="8975" max="8975" width="23" bestFit="1" customWidth="1"/>
    <col min="8976" max="8976" width="19.7109375" bestFit="1" customWidth="1"/>
    <col min="8977" max="8978" width="18.5703125" customWidth="1"/>
    <col min="8979" max="8979" width="14.140625" bestFit="1" customWidth="1"/>
    <col min="8980" max="8980" width="25.5703125" customWidth="1"/>
    <col min="8981" max="8993" width="11.5703125" customWidth="1"/>
    <col min="9220" max="9220" width="10.42578125" customWidth="1"/>
    <col min="9221" max="9221" width="26.42578125" customWidth="1"/>
    <col min="9222" max="9222" width="68.42578125" customWidth="1"/>
    <col min="9223" max="9223" width="47.28515625" customWidth="1"/>
    <col min="9224" max="9224" width="17.7109375" customWidth="1"/>
    <col min="9225" max="9225" width="31.5703125" customWidth="1"/>
    <col min="9226" max="9226" width="22" customWidth="1"/>
    <col min="9227" max="9227" width="9.85546875" customWidth="1"/>
    <col min="9228" max="9228" width="12.7109375" customWidth="1"/>
    <col min="9229" max="9229" width="21.42578125" customWidth="1"/>
    <col min="9230" max="9230" width="23.42578125" customWidth="1"/>
    <col min="9231" max="9231" width="23" bestFit="1" customWidth="1"/>
    <col min="9232" max="9232" width="19.7109375" bestFit="1" customWidth="1"/>
    <col min="9233" max="9234" width="18.5703125" customWidth="1"/>
    <col min="9235" max="9235" width="14.140625" bestFit="1" customWidth="1"/>
    <col min="9236" max="9236" width="25.5703125" customWidth="1"/>
    <col min="9237" max="9249" width="11.5703125" customWidth="1"/>
    <col min="9476" max="9476" width="10.42578125" customWidth="1"/>
    <col min="9477" max="9477" width="26.42578125" customWidth="1"/>
    <col min="9478" max="9478" width="68.42578125" customWidth="1"/>
    <col min="9479" max="9479" width="47.28515625" customWidth="1"/>
    <col min="9480" max="9480" width="17.7109375" customWidth="1"/>
    <col min="9481" max="9481" width="31.5703125" customWidth="1"/>
    <col min="9482" max="9482" width="22" customWidth="1"/>
    <col min="9483" max="9483" width="9.85546875" customWidth="1"/>
    <col min="9484" max="9484" width="12.7109375" customWidth="1"/>
    <col min="9485" max="9485" width="21.42578125" customWidth="1"/>
    <col min="9486" max="9486" width="23.42578125" customWidth="1"/>
    <col min="9487" max="9487" width="23" bestFit="1" customWidth="1"/>
    <col min="9488" max="9488" width="19.7109375" bestFit="1" customWidth="1"/>
    <col min="9489" max="9490" width="18.5703125" customWidth="1"/>
    <col min="9491" max="9491" width="14.140625" bestFit="1" customWidth="1"/>
    <col min="9492" max="9492" width="25.5703125" customWidth="1"/>
    <col min="9493" max="9505" width="11.5703125" customWidth="1"/>
    <col min="9732" max="9732" width="10.42578125" customWidth="1"/>
    <col min="9733" max="9733" width="26.42578125" customWidth="1"/>
    <col min="9734" max="9734" width="68.42578125" customWidth="1"/>
    <col min="9735" max="9735" width="47.28515625" customWidth="1"/>
    <col min="9736" max="9736" width="17.7109375" customWidth="1"/>
    <col min="9737" max="9737" width="31.5703125" customWidth="1"/>
    <col min="9738" max="9738" width="22" customWidth="1"/>
    <col min="9739" max="9739" width="9.85546875" customWidth="1"/>
    <col min="9740" max="9740" width="12.7109375" customWidth="1"/>
    <col min="9741" max="9741" width="21.42578125" customWidth="1"/>
    <col min="9742" max="9742" width="23.42578125" customWidth="1"/>
    <col min="9743" max="9743" width="23" bestFit="1" customWidth="1"/>
    <col min="9744" max="9744" width="19.7109375" bestFit="1" customWidth="1"/>
    <col min="9745" max="9746" width="18.5703125" customWidth="1"/>
    <col min="9747" max="9747" width="14.140625" bestFit="1" customWidth="1"/>
    <col min="9748" max="9748" width="25.5703125" customWidth="1"/>
    <col min="9749" max="9761" width="11.5703125" customWidth="1"/>
    <col min="9988" max="9988" width="10.42578125" customWidth="1"/>
    <col min="9989" max="9989" width="26.42578125" customWidth="1"/>
    <col min="9990" max="9990" width="68.42578125" customWidth="1"/>
    <col min="9991" max="9991" width="47.28515625" customWidth="1"/>
    <col min="9992" max="9992" width="17.7109375" customWidth="1"/>
    <col min="9993" max="9993" width="31.5703125" customWidth="1"/>
    <col min="9994" max="9994" width="22" customWidth="1"/>
    <col min="9995" max="9995" width="9.85546875" customWidth="1"/>
    <col min="9996" max="9996" width="12.7109375" customWidth="1"/>
    <col min="9997" max="9997" width="21.42578125" customWidth="1"/>
    <col min="9998" max="9998" width="23.42578125" customWidth="1"/>
    <col min="9999" max="9999" width="23" bestFit="1" customWidth="1"/>
    <col min="10000" max="10000" width="19.7109375" bestFit="1" customWidth="1"/>
    <col min="10001" max="10002" width="18.5703125" customWidth="1"/>
    <col min="10003" max="10003" width="14.140625" bestFit="1" customWidth="1"/>
    <col min="10004" max="10004" width="25.5703125" customWidth="1"/>
    <col min="10005" max="10017" width="11.5703125" customWidth="1"/>
    <col min="10244" max="10244" width="10.42578125" customWidth="1"/>
    <col min="10245" max="10245" width="26.42578125" customWidth="1"/>
    <col min="10246" max="10246" width="68.42578125" customWidth="1"/>
    <col min="10247" max="10247" width="47.28515625" customWidth="1"/>
    <col min="10248" max="10248" width="17.7109375" customWidth="1"/>
    <col min="10249" max="10249" width="31.5703125" customWidth="1"/>
    <col min="10250" max="10250" width="22" customWidth="1"/>
    <col min="10251" max="10251" width="9.85546875" customWidth="1"/>
    <col min="10252" max="10252" width="12.7109375" customWidth="1"/>
    <col min="10253" max="10253" width="21.42578125" customWidth="1"/>
    <col min="10254" max="10254" width="23.42578125" customWidth="1"/>
    <col min="10255" max="10255" width="23" bestFit="1" customWidth="1"/>
    <col min="10256" max="10256" width="19.7109375" bestFit="1" customWidth="1"/>
    <col min="10257" max="10258" width="18.5703125" customWidth="1"/>
    <col min="10259" max="10259" width="14.140625" bestFit="1" customWidth="1"/>
    <col min="10260" max="10260" width="25.5703125" customWidth="1"/>
    <col min="10261" max="10273" width="11.5703125" customWidth="1"/>
    <col min="10500" max="10500" width="10.42578125" customWidth="1"/>
    <col min="10501" max="10501" width="26.42578125" customWidth="1"/>
    <col min="10502" max="10502" width="68.42578125" customWidth="1"/>
    <col min="10503" max="10503" width="47.28515625" customWidth="1"/>
    <col min="10504" max="10504" width="17.7109375" customWidth="1"/>
    <col min="10505" max="10505" width="31.5703125" customWidth="1"/>
    <col min="10506" max="10506" width="22" customWidth="1"/>
    <col min="10507" max="10507" width="9.85546875" customWidth="1"/>
    <col min="10508" max="10508" width="12.7109375" customWidth="1"/>
    <col min="10509" max="10509" width="21.42578125" customWidth="1"/>
    <col min="10510" max="10510" width="23.42578125" customWidth="1"/>
    <col min="10511" max="10511" width="23" bestFit="1" customWidth="1"/>
    <col min="10512" max="10512" width="19.7109375" bestFit="1" customWidth="1"/>
    <col min="10513" max="10514" width="18.5703125" customWidth="1"/>
    <col min="10515" max="10515" width="14.140625" bestFit="1" customWidth="1"/>
    <col min="10516" max="10516" width="25.5703125" customWidth="1"/>
    <col min="10517" max="10529" width="11.5703125" customWidth="1"/>
    <col min="10756" max="10756" width="10.42578125" customWidth="1"/>
    <col min="10757" max="10757" width="26.42578125" customWidth="1"/>
    <col min="10758" max="10758" width="68.42578125" customWidth="1"/>
    <col min="10759" max="10759" width="47.28515625" customWidth="1"/>
    <col min="10760" max="10760" width="17.7109375" customWidth="1"/>
    <col min="10761" max="10761" width="31.5703125" customWidth="1"/>
    <col min="10762" max="10762" width="22" customWidth="1"/>
    <col min="10763" max="10763" width="9.85546875" customWidth="1"/>
    <col min="10764" max="10764" width="12.7109375" customWidth="1"/>
    <col min="10765" max="10765" width="21.42578125" customWidth="1"/>
    <col min="10766" max="10766" width="23.42578125" customWidth="1"/>
    <col min="10767" max="10767" width="23" bestFit="1" customWidth="1"/>
    <col min="10768" max="10768" width="19.7109375" bestFit="1" customWidth="1"/>
    <col min="10769" max="10770" width="18.5703125" customWidth="1"/>
    <col min="10771" max="10771" width="14.140625" bestFit="1" customWidth="1"/>
    <col min="10772" max="10772" width="25.5703125" customWidth="1"/>
    <col min="10773" max="10785" width="11.5703125" customWidth="1"/>
    <col min="11012" max="11012" width="10.42578125" customWidth="1"/>
    <col min="11013" max="11013" width="26.42578125" customWidth="1"/>
    <col min="11014" max="11014" width="68.42578125" customWidth="1"/>
    <col min="11015" max="11015" width="47.28515625" customWidth="1"/>
    <col min="11016" max="11016" width="17.7109375" customWidth="1"/>
    <col min="11017" max="11017" width="31.5703125" customWidth="1"/>
    <col min="11018" max="11018" width="22" customWidth="1"/>
    <col min="11019" max="11019" width="9.85546875" customWidth="1"/>
    <col min="11020" max="11020" width="12.7109375" customWidth="1"/>
    <col min="11021" max="11021" width="21.42578125" customWidth="1"/>
    <col min="11022" max="11022" width="23.42578125" customWidth="1"/>
    <col min="11023" max="11023" width="23" bestFit="1" customWidth="1"/>
    <col min="11024" max="11024" width="19.7109375" bestFit="1" customWidth="1"/>
    <col min="11025" max="11026" width="18.5703125" customWidth="1"/>
    <col min="11027" max="11027" width="14.140625" bestFit="1" customWidth="1"/>
    <col min="11028" max="11028" width="25.5703125" customWidth="1"/>
    <col min="11029" max="11041" width="11.5703125" customWidth="1"/>
    <col min="11268" max="11268" width="10.42578125" customWidth="1"/>
    <col min="11269" max="11269" width="26.42578125" customWidth="1"/>
    <col min="11270" max="11270" width="68.42578125" customWidth="1"/>
    <col min="11271" max="11271" width="47.28515625" customWidth="1"/>
    <col min="11272" max="11272" width="17.7109375" customWidth="1"/>
    <col min="11273" max="11273" width="31.5703125" customWidth="1"/>
    <col min="11274" max="11274" width="22" customWidth="1"/>
    <col min="11275" max="11275" width="9.85546875" customWidth="1"/>
    <col min="11276" max="11276" width="12.7109375" customWidth="1"/>
    <col min="11277" max="11277" width="21.42578125" customWidth="1"/>
    <col min="11278" max="11278" width="23.42578125" customWidth="1"/>
    <col min="11279" max="11279" width="23" bestFit="1" customWidth="1"/>
    <col min="11280" max="11280" width="19.7109375" bestFit="1" customWidth="1"/>
    <col min="11281" max="11282" width="18.5703125" customWidth="1"/>
    <col min="11283" max="11283" width="14.140625" bestFit="1" customWidth="1"/>
    <col min="11284" max="11284" width="25.5703125" customWidth="1"/>
    <col min="11285" max="11297" width="11.5703125" customWidth="1"/>
    <col min="11524" max="11524" width="10.42578125" customWidth="1"/>
    <col min="11525" max="11525" width="26.42578125" customWidth="1"/>
    <col min="11526" max="11526" width="68.42578125" customWidth="1"/>
    <col min="11527" max="11527" width="47.28515625" customWidth="1"/>
    <col min="11528" max="11528" width="17.7109375" customWidth="1"/>
    <col min="11529" max="11529" width="31.5703125" customWidth="1"/>
    <col min="11530" max="11530" width="22" customWidth="1"/>
    <col min="11531" max="11531" width="9.85546875" customWidth="1"/>
    <col min="11532" max="11532" width="12.7109375" customWidth="1"/>
    <col min="11533" max="11533" width="21.42578125" customWidth="1"/>
    <col min="11534" max="11534" width="23.42578125" customWidth="1"/>
    <col min="11535" max="11535" width="23" bestFit="1" customWidth="1"/>
    <col min="11536" max="11536" width="19.7109375" bestFit="1" customWidth="1"/>
    <col min="11537" max="11538" width="18.5703125" customWidth="1"/>
    <col min="11539" max="11539" width="14.140625" bestFit="1" customWidth="1"/>
    <col min="11540" max="11540" width="25.5703125" customWidth="1"/>
    <col min="11541" max="11553" width="11.5703125" customWidth="1"/>
    <col min="11780" max="11780" width="10.42578125" customWidth="1"/>
    <col min="11781" max="11781" width="26.42578125" customWidth="1"/>
    <col min="11782" max="11782" width="68.42578125" customWidth="1"/>
    <col min="11783" max="11783" width="47.28515625" customWidth="1"/>
    <col min="11784" max="11784" width="17.7109375" customWidth="1"/>
    <col min="11785" max="11785" width="31.5703125" customWidth="1"/>
    <col min="11786" max="11786" width="22" customWidth="1"/>
    <col min="11787" max="11787" width="9.85546875" customWidth="1"/>
    <col min="11788" max="11788" width="12.7109375" customWidth="1"/>
    <col min="11789" max="11789" width="21.42578125" customWidth="1"/>
    <col min="11790" max="11790" width="23.42578125" customWidth="1"/>
    <col min="11791" max="11791" width="23" bestFit="1" customWidth="1"/>
    <col min="11792" max="11792" width="19.7109375" bestFit="1" customWidth="1"/>
    <col min="11793" max="11794" width="18.5703125" customWidth="1"/>
    <col min="11795" max="11795" width="14.140625" bestFit="1" customWidth="1"/>
    <col min="11796" max="11796" width="25.5703125" customWidth="1"/>
    <col min="11797" max="11809" width="11.5703125" customWidth="1"/>
    <col min="12036" max="12036" width="10.42578125" customWidth="1"/>
    <col min="12037" max="12037" width="26.42578125" customWidth="1"/>
    <col min="12038" max="12038" width="68.42578125" customWidth="1"/>
    <col min="12039" max="12039" width="47.28515625" customWidth="1"/>
    <col min="12040" max="12040" width="17.7109375" customWidth="1"/>
    <col min="12041" max="12041" width="31.5703125" customWidth="1"/>
    <col min="12042" max="12042" width="22" customWidth="1"/>
    <col min="12043" max="12043" width="9.85546875" customWidth="1"/>
    <col min="12044" max="12044" width="12.7109375" customWidth="1"/>
    <col min="12045" max="12045" width="21.42578125" customWidth="1"/>
    <col min="12046" max="12046" width="23.42578125" customWidth="1"/>
    <col min="12047" max="12047" width="23" bestFit="1" customWidth="1"/>
    <col min="12048" max="12048" width="19.7109375" bestFit="1" customWidth="1"/>
    <col min="12049" max="12050" width="18.5703125" customWidth="1"/>
    <col min="12051" max="12051" width="14.140625" bestFit="1" customWidth="1"/>
    <col min="12052" max="12052" width="25.5703125" customWidth="1"/>
    <col min="12053" max="12065" width="11.5703125" customWidth="1"/>
    <col min="12292" max="12292" width="10.42578125" customWidth="1"/>
    <col min="12293" max="12293" width="26.42578125" customWidth="1"/>
    <col min="12294" max="12294" width="68.42578125" customWidth="1"/>
    <col min="12295" max="12295" width="47.28515625" customWidth="1"/>
    <col min="12296" max="12296" width="17.7109375" customWidth="1"/>
    <col min="12297" max="12297" width="31.5703125" customWidth="1"/>
    <col min="12298" max="12298" width="22" customWidth="1"/>
    <col min="12299" max="12299" width="9.85546875" customWidth="1"/>
    <col min="12300" max="12300" width="12.7109375" customWidth="1"/>
    <col min="12301" max="12301" width="21.42578125" customWidth="1"/>
    <col min="12302" max="12302" width="23.42578125" customWidth="1"/>
    <col min="12303" max="12303" width="23" bestFit="1" customWidth="1"/>
    <col min="12304" max="12304" width="19.7109375" bestFit="1" customWidth="1"/>
    <col min="12305" max="12306" width="18.5703125" customWidth="1"/>
    <col min="12307" max="12307" width="14.140625" bestFit="1" customWidth="1"/>
    <col min="12308" max="12308" width="25.5703125" customWidth="1"/>
    <col min="12309" max="12321" width="11.5703125" customWidth="1"/>
    <col min="12548" max="12548" width="10.42578125" customWidth="1"/>
    <col min="12549" max="12549" width="26.42578125" customWidth="1"/>
    <col min="12550" max="12550" width="68.42578125" customWidth="1"/>
    <col min="12551" max="12551" width="47.28515625" customWidth="1"/>
    <col min="12552" max="12552" width="17.7109375" customWidth="1"/>
    <col min="12553" max="12553" width="31.5703125" customWidth="1"/>
    <col min="12554" max="12554" width="22" customWidth="1"/>
    <col min="12555" max="12555" width="9.85546875" customWidth="1"/>
    <col min="12556" max="12556" width="12.7109375" customWidth="1"/>
    <col min="12557" max="12557" width="21.42578125" customWidth="1"/>
    <col min="12558" max="12558" width="23.42578125" customWidth="1"/>
    <col min="12559" max="12559" width="23" bestFit="1" customWidth="1"/>
    <col min="12560" max="12560" width="19.7109375" bestFit="1" customWidth="1"/>
    <col min="12561" max="12562" width="18.5703125" customWidth="1"/>
    <col min="12563" max="12563" width="14.140625" bestFit="1" customWidth="1"/>
    <col min="12564" max="12564" width="25.5703125" customWidth="1"/>
    <col min="12565" max="12577" width="11.5703125" customWidth="1"/>
    <col min="12804" max="12804" width="10.42578125" customWidth="1"/>
    <col min="12805" max="12805" width="26.42578125" customWidth="1"/>
    <col min="12806" max="12806" width="68.42578125" customWidth="1"/>
    <col min="12807" max="12807" width="47.28515625" customWidth="1"/>
    <col min="12808" max="12808" width="17.7109375" customWidth="1"/>
    <col min="12809" max="12809" width="31.5703125" customWidth="1"/>
    <col min="12810" max="12810" width="22" customWidth="1"/>
    <col min="12811" max="12811" width="9.85546875" customWidth="1"/>
    <col min="12812" max="12812" width="12.7109375" customWidth="1"/>
    <col min="12813" max="12813" width="21.42578125" customWidth="1"/>
    <col min="12814" max="12814" width="23.42578125" customWidth="1"/>
    <col min="12815" max="12815" width="23" bestFit="1" customWidth="1"/>
    <col min="12816" max="12816" width="19.7109375" bestFit="1" customWidth="1"/>
    <col min="12817" max="12818" width="18.5703125" customWidth="1"/>
    <col min="12819" max="12819" width="14.140625" bestFit="1" customWidth="1"/>
    <col min="12820" max="12820" width="25.5703125" customWidth="1"/>
    <col min="12821" max="12833" width="11.5703125" customWidth="1"/>
    <col min="13060" max="13060" width="10.42578125" customWidth="1"/>
    <col min="13061" max="13061" width="26.42578125" customWidth="1"/>
    <col min="13062" max="13062" width="68.42578125" customWidth="1"/>
    <col min="13063" max="13063" width="47.28515625" customWidth="1"/>
    <col min="13064" max="13064" width="17.7109375" customWidth="1"/>
    <col min="13065" max="13065" width="31.5703125" customWidth="1"/>
    <col min="13066" max="13066" width="22" customWidth="1"/>
    <col min="13067" max="13067" width="9.85546875" customWidth="1"/>
    <col min="13068" max="13068" width="12.7109375" customWidth="1"/>
    <col min="13069" max="13069" width="21.42578125" customWidth="1"/>
    <col min="13070" max="13070" width="23.42578125" customWidth="1"/>
    <col min="13071" max="13071" width="23" bestFit="1" customWidth="1"/>
    <col min="13072" max="13072" width="19.7109375" bestFit="1" customWidth="1"/>
    <col min="13073" max="13074" width="18.5703125" customWidth="1"/>
    <col min="13075" max="13075" width="14.140625" bestFit="1" customWidth="1"/>
    <col min="13076" max="13076" width="25.5703125" customWidth="1"/>
    <col min="13077" max="13089" width="11.5703125" customWidth="1"/>
    <col min="13316" max="13316" width="10.42578125" customWidth="1"/>
    <col min="13317" max="13317" width="26.42578125" customWidth="1"/>
    <col min="13318" max="13318" width="68.42578125" customWidth="1"/>
    <col min="13319" max="13319" width="47.28515625" customWidth="1"/>
    <col min="13320" max="13320" width="17.7109375" customWidth="1"/>
    <col min="13321" max="13321" width="31.5703125" customWidth="1"/>
    <col min="13322" max="13322" width="22" customWidth="1"/>
    <col min="13323" max="13323" width="9.85546875" customWidth="1"/>
    <col min="13324" max="13324" width="12.7109375" customWidth="1"/>
    <col min="13325" max="13325" width="21.42578125" customWidth="1"/>
    <col min="13326" max="13326" width="23.42578125" customWidth="1"/>
    <col min="13327" max="13327" width="23" bestFit="1" customWidth="1"/>
    <col min="13328" max="13328" width="19.7109375" bestFit="1" customWidth="1"/>
    <col min="13329" max="13330" width="18.5703125" customWidth="1"/>
    <col min="13331" max="13331" width="14.140625" bestFit="1" customWidth="1"/>
    <col min="13332" max="13332" width="25.5703125" customWidth="1"/>
    <col min="13333" max="13345" width="11.5703125" customWidth="1"/>
    <col min="13572" max="13572" width="10.42578125" customWidth="1"/>
    <col min="13573" max="13573" width="26.42578125" customWidth="1"/>
    <col min="13574" max="13574" width="68.42578125" customWidth="1"/>
    <col min="13575" max="13575" width="47.28515625" customWidth="1"/>
    <col min="13576" max="13576" width="17.7109375" customWidth="1"/>
    <col min="13577" max="13577" width="31.5703125" customWidth="1"/>
    <col min="13578" max="13578" width="22" customWidth="1"/>
    <col min="13579" max="13579" width="9.85546875" customWidth="1"/>
    <col min="13580" max="13580" width="12.7109375" customWidth="1"/>
    <col min="13581" max="13581" width="21.42578125" customWidth="1"/>
    <col min="13582" max="13582" width="23.42578125" customWidth="1"/>
    <col min="13583" max="13583" width="23" bestFit="1" customWidth="1"/>
    <col min="13584" max="13584" width="19.7109375" bestFit="1" customWidth="1"/>
    <col min="13585" max="13586" width="18.5703125" customWidth="1"/>
    <col min="13587" max="13587" width="14.140625" bestFit="1" customWidth="1"/>
    <col min="13588" max="13588" width="25.5703125" customWidth="1"/>
    <col min="13589" max="13601" width="11.5703125" customWidth="1"/>
    <col min="13828" max="13828" width="10.42578125" customWidth="1"/>
    <col min="13829" max="13829" width="26.42578125" customWidth="1"/>
    <col min="13830" max="13830" width="68.42578125" customWidth="1"/>
    <col min="13831" max="13831" width="47.28515625" customWidth="1"/>
    <col min="13832" max="13832" width="17.7109375" customWidth="1"/>
    <col min="13833" max="13833" width="31.5703125" customWidth="1"/>
    <col min="13834" max="13834" width="22" customWidth="1"/>
    <col min="13835" max="13835" width="9.85546875" customWidth="1"/>
    <col min="13836" max="13836" width="12.7109375" customWidth="1"/>
    <col min="13837" max="13837" width="21.42578125" customWidth="1"/>
    <col min="13838" max="13838" width="23.42578125" customWidth="1"/>
    <col min="13839" max="13839" width="23" bestFit="1" customWidth="1"/>
    <col min="13840" max="13840" width="19.7109375" bestFit="1" customWidth="1"/>
    <col min="13841" max="13842" width="18.5703125" customWidth="1"/>
    <col min="13843" max="13843" width="14.140625" bestFit="1" customWidth="1"/>
    <col min="13844" max="13844" width="25.5703125" customWidth="1"/>
    <col min="13845" max="13857" width="11.5703125" customWidth="1"/>
    <col min="14084" max="14084" width="10.42578125" customWidth="1"/>
    <col min="14085" max="14085" width="26.42578125" customWidth="1"/>
    <col min="14086" max="14086" width="68.42578125" customWidth="1"/>
    <col min="14087" max="14087" width="47.28515625" customWidth="1"/>
    <col min="14088" max="14088" width="17.7109375" customWidth="1"/>
    <col min="14089" max="14089" width="31.5703125" customWidth="1"/>
    <col min="14090" max="14090" width="22" customWidth="1"/>
    <col min="14091" max="14091" width="9.85546875" customWidth="1"/>
    <col min="14092" max="14092" width="12.7109375" customWidth="1"/>
    <col min="14093" max="14093" width="21.42578125" customWidth="1"/>
    <col min="14094" max="14094" width="23.42578125" customWidth="1"/>
    <col min="14095" max="14095" width="23" bestFit="1" customWidth="1"/>
    <col min="14096" max="14096" width="19.7109375" bestFit="1" customWidth="1"/>
    <col min="14097" max="14098" width="18.5703125" customWidth="1"/>
    <col min="14099" max="14099" width="14.140625" bestFit="1" customWidth="1"/>
    <col min="14100" max="14100" width="25.5703125" customWidth="1"/>
    <col min="14101" max="14113" width="11.5703125" customWidth="1"/>
    <col min="14340" max="14340" width="10.42578125" customWidth="1"/>
    <col min="14341" max="14341" width="26.42578125" customWidth="1"/>
    <col min="14342" max="14342" width="68.42578125" customWidth="1"/>
    <col min="14343" max="14343" width="47.28515625" customWidth="1"/>
    <col min="14344" max="14344" width="17.7109375" customWidth="1"/>
    <col min="14345" max="14345" width="31.5703125" customWidth="1"/>
    <col min="14346" max="14346" width="22" customWidth="1"/>
    <col min="14347" max="14347" width="9.85546875" customWidth="1"/>
    <col min="14348" max="14348" width="12.7109375" customWidth="1"/>
    <col min="14349" max="14349" width="21.42578125" customWidth="1"/>
    <col min="14350" max="14350" width="23.42578125" customWidth="1"/>
    <col min="14351" max="14351" width="23" bestFit="1" customWidth="1"/>
    <col min="14352" max="14352" width="19.7109375" bestFit="1" customWidth="1"/>
    <col min="14353" max="14354" width="18.5703125" customWidth="1"/>
    <col min="14355" max="14355" width="14.140625" bestFit="1" customWidth="1"/>
    <col min="14356" max="14356" width="25.5703125" customWidth="1"/>
    <col min="14357" max="14369" width="11.5703125" customWidth="1"/>
    <col min="14596" max="14596" width="10.42578125" customWidth="1"/>
    <col min="14597" max="14597" width="26.42578125" customWidth="1"/>
    <col min="14598" max="14598" width="68.42578125" customWidth="1"/>
    <col min="14599" max="14599" width="47.28515625" customWidth="1"/>
    <col min="14600" max="14600" width="17.7109375" customWidth="1"/>
    <col min="14601" max="14601" width="31.5703125" customWidth="1"/>
    <col min="14602" max="14602" width="22" customWidth="1"/>
    <col min="14603" max="14603" width="9.85546875" customWidth="1"/>
    <col min="14604" max="14604" width="12.7109375" customWidth="1"/>
    <col min="14605" max="14605" width="21.42578125" customWidth="1"/>
    <col min="14606" max="14606" width="23.42578125" customWidth="1"/>
    <col min="14607" max="14607" width="23" bestFit="1" customWidth="1"/>
    <col min="14608" max="14608" width="19.7109375" bestFit="1" customWidth="1"/>
    <col min="14609" max="14610" width="18.5703125" customWidth="1"/>
    <col min="14611" max="14611" width="14.140625" bestFit="1" customWidth="1"/>
    <col min="14612" max="14612" width="25.5703125" customWidth="1"/>
    <col min="14613" max="14625" width="11.5703125" customWidth="1"/>
    <col min="14852" max="14852" width="10.42578125" customWidth="1"/>
    <col min="14853" max="14853" width="26.42578125" customWidth="1"/>
    <col min="14854" max="14854" width="68.42578125" customWidth="1"/>
    <col min="14855" max="14855" width="47.28515625" customWidth="1"/>
    <col min="14856" max="14856" width="17.7109375" customWidth="1"/>
    <col min="14857" max="14857" width="31.5703125" customWidth="1"/>
    <col min="14858" max="14858" width="22" customWidth="1"/>
    <col min="14859" max="14859" width="9.85546875" customWidth="1"/>
    <col min="14860" max="14860" width="12.7109375" customWidth="1"/>
    <col min="14861" max="14861" width="21.42578125" customWidth="1"/>
    <col min="14862" max="14862" width="23.42578125" customWidth="1"/>
    <col min="14863" max="14863" width="23" bestFit="1" customWidth="1"/>
    <col min="14864" max="14864" width="19.7109375" bestFit="1" customWidth="1"/>
    <col min="14865" max="14866" width="18.5703125" customWidth="1"/>
    <col min="14867" max="14867" width="14.140625" bestFit="1" customWidth="1"/>
    <col min="14868" max="14868" width="25.5703125" customWidth="1"/>
    <col min="14869" max="14881" width="11.5703125" customWidth="1"/>
    <col min="15108" max="15108" width="10.42578125" customWidth="1"/>
    <col min="15109" max="15109" width="26.42578125" customWidth="1"/>
    <col min="15110" max="15110" width="68.42578125" customWidth="1"/>
    <col min="15111" max="15111" width="47.28515625" customWidth="1"/>
    <col min="15112" max="15112" width="17.7109375" customWidth="1"/>
    <col min="15113" max="15113" width="31.5703125" customWidth="1"/>
    <col min="15114" max="15114" width="22" customWidth="1"/>
    <col min="15115" max="15115" width="9.85546875" customWidth="1"/>
    <col min="15116" max="15116" width="12.7109375" customWidth="1"/>
    <col min="15117" max="15117" width="21.42578125" customWidth="1"/>
    <col min="15118" max="15118" width="23.42578125" customWidth="1"/>
    <col min="15119" max="15119" width="23" bestFit="1" customWidth="1"/>
    <col min="15120" max="15120" width="19.7109375" bestFit="1" customWidth="1"/>
    <col min="15121" max="15122" width="18.5703125" customWidth="1"/>
    <col min="15123" max="15123" width="14.140625" bestFit="1" customWidth="1"/>
    <col min="15124" max="15124" width="25.5703125" customWidth="1"/>
    <col min="15125" max="15137" width="11.5703125" customWidth="1"/>
    <col min="15364" max="15364" width="10.42578125" customWidth="1"/>
    <col min="15365" max="15365" width="26.42578125" customWidth="1"/>
    <col min="15366" max="15366" width="68.42578125" customWidth="1"/>
    <col min="15367" max="15367" width="47.28515625" customWidth="1"/>
    <col min="15368" max="15368" width="17.7109375" customWidth="1"/>
    <col min="15369" max="15369" width="31.5703125" customWidth="1"/>
    <col min="15370" max="15370" width="22" customWidth="1"/>
    <col min="15371" max="15371" width="9.85546875" customWidth="1"/>
    <col min="15372" max="15372" width="12.7109375" customWidth="1"/>
    <col min="15373" max="15373" width="21.42578125" customWidth="1"/>
    <col min="15374" max="15374" width="23.42578125" customWidth="1"/>
    <col min="15375" max="15375" width="23" bestFit="1" customWidth="1"/>
    <col min="15376" max="15376" width="19.7109375" bestFit="1" customWidth="1"/>
    <col min="15377" max="15378" width="18.5703125" customWidth="1"/>
    <col min="15379" max="15379" width="14.140625" bestFit="1" customWidth="1"/>
    <col min="15380" max="15380" width="25.5703125" customWidth="1"/>
    <col min="15381" max="15393" width="11.5703125" customWidth="1"/>
    <col min="15620" max="15620" width="10.42578125" customWidth="1"/>
    <col min="15621" max="15621" width="26.42578125" customWidth="1"/>
    <col min="15622" max="15622" width="68.42578125" customWidth="1"/>
    <col min="15623" max="15623" width="47.28515625" customWidth="1"/>
    <col min="15624" max="15624" width="17.7109375" customWidth="1"/>
    <col min="15625" max="15625" width="31.5703125" customWidth="1"/>
    <col min="15626" max="15626" width="22" customWidth="1"/>
    <col min="15627" max="15627" width="9.85546875" customWidth="1"/>
    <col min="15628" max="15628" width="12.7109375" customWidth="1"/>
    <col min="15629" max="15629" width="21.42578125" customWidth="1"/>
    <col min="15630" max="15630" width="23.42578125" customWidth="1"/>
    <col min="15631" max="15631" width="23" bestFit="1" customWidth="1"/>
    <col min="15632" max="15632" width="19.7109375" bestFit="1" customWidth="1"/>
    <col min="15633" max="15634" width="18.5703125" customWidth="1"/>
    <col min="15635" max="15635" width="14.140625" bestFit="1" customWidth="1"/>
    <col min="15636" max="15636" width="25.5703125" customWidth="1"/>
    <col min="15637" max="15649" width="11.5703125" customWidth="1"/>
    <col min="15876" max="15876" width="10.42578125" customWidth="1"/>
    <col min="15877" max="15877" width="26.42578125" customWidth="1"/>
    <col min="15878" max="15878" width="68.42578125" customWidth="1"/>
    <col min="15879" max="15879" width="47.28515625" customWidth="1"/>
    <col min="15880" max="15880" width="17.7109375" customWidth="1"/>
    <col min="15881" max="15881" width="31.5703125" customWidth="1"/>
    <col min="15882" max="15882" width="22" customWidth="1"/>
    <col min="15883" max="15883" width="9.85546875" customWidth="1"/>
    <col min="15884" max="15884" width="12.7109375" customWidth="1"/>
    <col min="15885" max="15885" width="21.42578125" customWidth="1"/>
    <col min="15886" max="15886" width="23.42578125" customWidth="1"/>
    <col min="15887" max="15887" width="23" bestFit="1" customWidth="1"/>
    <col min="15888" max="15888" width="19.7109375" bestFit="1" customWidth="1"/>
    <col min="15889" max="15890" width="18.5703125" customWidth="1"/>
    <col min="15891" max="15891" width="14.140625" bestFit="1" customWidth="1"/>
    <col min="15892" max="15892" width="25.5703125" customWidth="1"/>
    <col min="15893" max="15905" width="11.5703125" customWidth="1"/>
    <col min="16132" max="16132" width="10.42578125" customWidth="1"/>
    <col min="16133" max="16133" width="26.42578125" customWidth="1"/>
    <col min="16134" max="16134" width="68.42578125" customWidth="1"/>
    <col min="16135" max="16135" width="47.28515625" customWidth="1"/>
    <col min="16136" max="16136" width="17.7109375" customWidth="1"/>
    <col min="16137" max="16137" width="31.5703125" customWidth="1"/>
    <col min="16138" max="16138" width="22" customWidth="1"/>
    <col min="16139" max="16139" width="9.85546875" customWidth="1"/>
    <col min="16140" max="16140" width="12.7109375" customWidth="1"/>
    <col min="16141" max="16141" width="21.42578125" customWidth="1"/>
    <col min="16142" max="16142" width="23.42578125" customWidth="1"/>
    <col min="16143" max="16143" width="23" bestFit="1" customWidth="1"/>
    <col min="16144" max="16144" width="19.7109375" bestFit="1" customWidth="1"/>
    <col min="16145" max="16146" width="18.5703125" customWidth="1"/>
    <col min="16147" max="16147" width="14.140625" bestFit="1" customWidth="1"/>
    <col min="16148" max="16148" width="25.5703125" customWidth="1"/>
    <col min="16149" max="16161" width="11.5703125" customWidth="1"/>
  </cols>
  <sheetData>
    <row r="1" spans="1:259" ht="51" customHeight="1" x14ac:dyDescent="0.25">
      <c r="A1" s="69" t="s">
        <v>52</v>
      </c>
      <c r="B1" s="69"/>
      <c r="C1" s="69"/>
      <c r="D1" s="69"/>
      <c r="E1" s="69"/>
      <c r="F1" s="69"/>
      <c r="G1" s="69"/>
      <c r="H1" s="69"/>
      <c r="I1" s="69"/>
      <c r="J1" s="69"/>
      <c r="K1" s="69"/>
      <c r="L1" s="69"/>
      <c r="M1" s="69"/>
      <c r="N1" s="69"/>
      <c r="O1" s="69"/>
      <c r="P1" s="69"/>
      <c r="Q1" s="69"/>
      <c r="R1" s="69"/>
      <c r="S1" s="69"/>
      <c r="T1" s="69"/>
      <c r="U1" s="69"/>
      <c r="V1" s="35"/>
      <c r="W1" s="35"/>
      <c r="X1" s="35"/>
      <c r="Y1" s="35"/>
      <c r="Z1" s="35"/>
      <c r="AA1" s="35"/>
      <c r="AB1" s="35"/>
      <c r="AC1" s="35"/>
      <c r="AD1" s="35"/>
      <c r="AE1" s="35"/>
      <c r="AF1" s="35"/>
      <c r="AG1" s="35"/>
    </row>
    <row r="2" spans="1:259" s="35" customFormat="1" ht="7.5" customHeight="1" x14ac:dyDescent="0.25">
      <c r="A2" s="69" t="s">
        <v>94</v>
      </c>
      <c r="B2" s="69"/>
      <c r="C2" s="69"/>
      <c r="D2" s="69"/>
      <c r="E2" s="69"/>
      <c r="F2" s="69"/>
      <c r="G2" s="69"/>
      <c r="H2" s="69"/>
      <c r="I2" s="69"/>
      <c r="J2" s="69"/>
      <c r="K2" s="69"/>
      <c r="L2" s="69"/>
      <c r="M2" s="69"/>
      <c r="N2" s="69"/>
      <c r="O2" s="69"/>
      <c r="P2" s="69"/>
      <c r="Q2" s="69"/>
      <c r="R2" s="69"/>
      <c r="S2" s="69"/>
      <c r="T2" s="69"/>
      <c r="U2" s="69"/>
      <c r="V2" s="36"/>
      <c r="W2" s="36"/>
      <c r="X2" s="36"/>
      <c r="Y2" s="36"/>
      <c r="Z2" s="36"/>
      <c r="AA2" s="36"/>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c r="CA2" s="73"/>
      <c r="CB2" s="73"/>
      <c r="CC2" s="73"/>
      <c r="CD2" s="73"/>
      <c r="CE2" s="73"/>
      <c r="CF2" s="73"/>
      <c r="CG2" s="73"/>
      <c r="CH2" s="73"/>
      <c r="CI2" s="73"/>
      <c r="CJ2" s="73"/>
      <c r="CK2" s="73"/>
      <c r="CL2" s="73"/>
      <c r="CM2" s="73"/>
      <c r="CN2" s="73"/>
      <c r="CO2" s="73"/>
      <c r="CP2" s="73"/>
      <c r="CQ2" s="73"/>
      <c r="CR2" s="73"/>
      <c r="CS2" s="73"/>
      <c r="CT2" s="73"/>
      <c r="CU2" s="73"/>
      <c r="CV2" s="73"/>
      <c r="CW2" s="73"/>
      <c r="CX2" s="73"/>
      <c r="CY2" s="73"/>
      <c r="CZ2" s="73"/>
      <c r="DA2" s="73"/>
      <c r="DB2" s="73"/>
      <c r="DC2" s="73"/>
      <c r="DD2" s="73"/>
      <c r="DE2" s="73"/>
      <c r="DF2" s="73"/>
      <c r="DG2" s="73"/>
      <c r="DH2" s="73"/>
      <c r="DI2" s="73"/>
      <c r="DJ2" s="73"/>
      <c r="DK2" s="73"/>
      <c r="DL2" s="73"/>
      <c r="DM2" s="73"/>
      <c r="DN2" s="73"/>
      <c r="DO2" s="73"/>
      <c r="DP2" s="73"/>
      <c r="DQ2" s="73"/>
      <c r="DR2" s="73"/>
      <c r="DS2" s="73"/>
      <c r="DT2" s="73"/>
      <c r="DU2" s="73"/>
      <c r="DV2" s="73"/>
      <c r="DW2" s="73"/>
      <c r="DX2" s="73"/>
      <c r="DY2" s="73"/>
      <c r="DZ2" s="73"/>
      <c r="EA2" s="73"/>
      <c r="EB2" s="73"/>
      <c r="EC2" s="73"/>
      <c r="ED2" s="73"/>
      <c r="EE2" s="73"/>
      <c r="EF2" s="73"/>
      <c r="EG2" s="73"/>
      <c r="EH2" s="73"/>
      <c r="EI2" s="73"/>
      <c r="EJ2" s="73"/>
      <c r="EK2" s="73"/>
      <c r="EL2" s="73"/>
      <c r="EM2" s="73"/>
      <c r="EN2" s="73"/>
      <c r="EO2" s="73"/>
      <c r="EP2" s="73"/>
      <c r="EQ2" s="73"/>
      <c r="ER2" s="73"/>
      <c r="ES2" s="73"/>
      <c r="ET2" s="73"/>
      <c r="EU2" s="73"/>
      <c r="EV2" s="73"/>
      <c r="EW2" s="73"/>
      <c r="EX2" s="73"/>
      <c r="EY2" s="73"/>
      <c r="EZ2" s="73"/>
      <c r="FA2" s="73"/>
      <c r="FB2" s="73"/>
      <c r="FC2" s="73"/>
      <c r="FD2" s="73"/>
      <c r="FE2" s="73"/>
      <c r="FF2" s="73"/>
      <c r="FG2" s="73"/>
      <c r="FH2" s="73"/>
      <c r="FI2" s="73"/>
      <c r="FJ2" s="73"/>
      <c r="FK2" s="73"/>
      <c r="FL2" s="73"/>
      <c r="FM2" s="73"/>
      <c r="FN2" s="73"/>
      <c r="FO2" s="73"/>
      <c r="FP2" s="73"/>
      <c r="FQ2" s="73"/>
      <c r="FR2" s="73"/>
      <c r="FS2" s="73"/>
      <c r="FT2" s="73"/>
      <c r="FU2" s="73"/>
      <c r="FV2" s="73"/>
      <c r="FW2" s="73"/>
      <c r="FX2" s="73"/>
      <c r="FY2" s="73"/>
      <c r="FZ2" s="73"/>
      <c r="GA2" s="73"/>
      <c r="GB2" s="73"/>
      <c r="GC2" s="73"/>
      <c r="GD2" s="73"/>
      <c r="GE2" s="73"/>
      <c r="GF2" s="73"/>
      <c r="GG2" s="73"/>
      <c r="GH2" s="73"/>
      <c r="GI2" s="73"/>
      <c r="GJ2" s="73"/>
      <c r="GK2" s="73"/>
      <c r="GL2" s="73"/>
      <c r="GM2" s="73"/>
      <c r="GN2" s="73"/>
      <c r="GO2" s="73"/>
      <c r="GP2" s="73"/>
      <c r="GQ2" s="73"/>
      <c r="GR2" s="73"/>
      <c r="GS2" s="73"/>
      <c r="GT2" s="73"/>
      <c r="GU2" s="73"/>
      <c r="GV2" s="73"/>
      <c r="GW2" s="73"/>
      <c r="GX2" s="73"/>
      <c r="GY2" s="73"/>
      <c r="GZ2" s="73"/>
      <c r="HA2" s="73"/>
      <c r="HB2" s="73"/>
      <c r="HC2" s="73"/>
      <c r="HD2" s="73"/>
      <c r="HE2" s="73"/>
      <c r="HF2" s="73"/>
      <c r="HG2" s="73"/>
      <c r="HH2" s="73"/>
      <c r="HI2" s="73"/>
      <c r="HJ2" s="73"/>
      <c r="HK2" s="73"/>
      <c r="HL2" s="73"/>
      <c r="HM2" s="73"/>
      <c r="HN2" s="73"/>
      <c r="HO2" s="73"/>
      <c r="HP2" s="73"/>
      <c r="HQ2" s="73"/>
      <c r="HR2" s="73"/>
      <c r="HS2" s="73"/>
      <c r="HT2" s="73"/>
      <c r="HU2" s="73"/>
      <c r="HV2" s="73"/>
      <c r="HW2" s="73"/>
      <c r="HX2" s="73"/>
      <c r="HY2" s="73"/>
      <c r="HZ2" s="73"/>
      <c r="IA2" s="73"/>
      <c r="IB2" s="73"/>
      <c r="IC2" s="73"/>
      <c r="ID2" s="73"/>
      <c r="IE2" s="73"/>
      <c r="IF2" s="73"/>
      <c r="IG2" s="73"/>
      <c r="IH2" s="73"/>
      <c r="II2" s="73"/>
      <c r="IJ2" s="73"/>
      <c r="IK2" s="73"/>
      <c r="IL2" s="73"/>
      <c r="IM2" s="73"/>
      <c r="IN2" s="73"/>
      <c r="IO2" s="73"/>
      <c r="IP2" s="73"/>
      <c r="IQ2" s="73"/>
      <c r="IR2" s="73"/>
      <c r="IS2" s="73"/>
      <c r="IT2" s="73"/>
      <c r="IU2" s="73"/>
      <c r="IV2" s="73"/>
      <c r="IW2" s="73"/>
      <c r="IX2" s="73"/>
      <c r="IY2" s="73"/>
    </row>
    <row r="3" spans="1:259" s="35" customFormat="1" ht="24.75" customHeight="1" x14ac:dyDescent="0.25">
      <c r="A3" s="69"/>
      <c r="B3" s="69"/>
      <c r="C3" s="69"/>
      <c r="D3" s="69"/>
      <c r="E3" s="69"/>
      <c r="F3" s="69"/>
      <c r="G3" s="69"/>
      <c r="H3" s="69"/>
      <c r="I3" s="69"/>
      <c r="J3" s="69"/>
      <c r="K3" s="69"/>
      <c r="L3" s="69"/>
      <c r="M3" s="69"/>
      <c r="N3" s="69"/>
      <c r="O3" s="69"/>
      <c r="P3" s="69"/>
      <c r="Q3" s="69"/>
      <c r="R3" s="69"/>
      <c r="S3" s="69"/>
      <c r="T3" s="69"/>
      <c r="U3" s="69"/>
      <c r="V3" s="36"/>
      <c r="W3" s="36"/>
      <c r="X3" s="36"/>
      <c r="Y3" s="36"/>
      <c r="Z3" s="36"/>
      <c r="AA3" s="36"/>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c r="EP3" s="73"/>
      <c r="EQ3" s="73"/>
      <c r="ER3" s="73"/>
      <c r="ES3" s="73"/>
      <c r="ET3" s="73"/>
      <c r="EU3" s="73"/>
      <c r="EV3" s="73"/>
      <c r="EW3" s="73"/>
      <c r="EX3" s="73"/>
      <c r="EY3" s="73"/>
      <c r="EZ3" s="73"/>
      <c r="FA3" s="73"/>
      <c r="FB3" s="73"/>
      <c r="FC3" s="73"/>
      <c r="FD3" s="73"/>
      <c r="FE3" s="73"/>
      <c r="FF3" s="73"/>
      <c r="FG3" s="73"/>
      <c r="FH3" s="73"/>
      <c r="FI3" s="73"/>
      <c r="FJ3" s="73"/>
      <c r="FK3" s="73"/>
      <c r="FL3" s="73"/>
      <c r="FM3" s="73"/>
      <c r="FN3" s="73"/>
      <c r="FO3" s="73"/>
      <c r="FP3" s="73"/>
      <c r="FQ3" s="73"/>
      <c r="FR3" s="73"/>
      <c r="FS3" s="73"/>
      <c r="FT3" s="73"/>
      <c r="FU3" s="73"/>
      <c r="FV3" s="73"/>
      <c r="FW3" s="73"/>
      <c r="FX3" s="73"/>
      <c r="FY3" s="73"/>
      <c r="FZ3" s="73"/>
      <c r="GA3" s="73"/>
      <c r="GB3" s="73"/>
      <c r="GC3" s="73"/>
      <c r="GD3" s="73"/>
      <c r="GE3" s="73"/>
      <c r="GF3" s="73"/>
      <c r="GG3" s="73"/>
      <c r="GH3" s="73"/>
      <c r="GI3" s="73"/>
      <c r="GJ3" s="73"/>
      <c r="GK3" s="73"/>
      <c r="GL3" s="73"/>
      <c r="GM3" s="73"/>
      <c r="GN3" s="73"/>
      <c r="GO3" s="73"/>
      <c r="GP3" s="73"/>
      <c r="GQ3" s="73"/>
      <c r="GR3" s="73"/>
      <c r="GS3" s="73"/>
      <c r="GT3" s="73"/>
      <c r="GU3" s="73"/>
      <c r="GV3" s="73"/>
      <c r="GW3" s="73"/>
      <c r="GX3" s="73"/>
      <c r="GY3" s="73"/>
      <c r="GZ3" s="73"/>
      <c r="HA3" s="73"/>
      <c r="HB3" s="73"/>
      <c r="HC3" s="73"/>
      <c r="HD3" s="73"/>
      <c r="HE3" s="73"/>
      <c r="HF3" s="73"/>
      <c r="HG3" s="73"/>
      <c r="HH3" s="73"/>
      <c r="HI3" s="73"/>
      <c r="HJ3" s="73"/>
      <c r="HK3" s="73"/>
      <c r="HL3" s="73"/>
      <c r="HM3" s="73"/>
      <c r="HN3" s="73"/>
      <c r="HO3" s="73"/>
      <c r="HP3" s="73"/>
      <c r="HQ3" s="73"/>
      <c r="HR3" s="73"/>
      <c r="HS3" s="73"/>
      <c r="HT3" s="73"/>
      <c r="HU3" s="73"/>
      <c r="HV3" s="73"/>
      <c r="HW3" s="73"/>
      <c r="HX3" s="73"/>
      <c r="HY3" s="73"/>
      <c r="HZ3" s="73"/>
      <c r="IA3" s="73"/>
      <c r="IB3" s="73"/>
      <c r="IC3" s="73"/>
      <c r="ID3" s="73"/>
      <c r="IE3" s="73"/>
      <c r="IF3" s="73"/>
      <c r="IG3" s="73"/>
      <c r="IH3" s="73"/>
      <c r="II3" s="73"/>
      <c r="IJ3" s="73"/>
      <c r="IK3" s="73"/>
      <c r="IL3" s="73"/>
      <c r="IM3" s="73"/>
      <c r="IN3" s="73"/>
      <c r="IO3" s="73"/>
      <c r="IP3" s="73"/>
      <c r="IQ3" s="73"/>
      <c r="IR3" s="73"/>
      <c r="IS3" s="73"/>
      <c r="IT3" s="73"/>
      <c r="IU3" s="73"/>
      <c r="IV3" s="73"/>
      <c r="IW3" s="73"/>
      <c r="IX3" s="73"/>
      <c r="IY3" s="73"/>
    </row>
    <row r="4" spans="1:259" s="35" customFormat="1" ht="23.25" x14ac:dyDescent="0.25">
      <c r="A4" s="69"/>
      <c r="B4" s="69"/>
      <c r="C4" s="69"/>
      <c r="D4" s="69"/>
      <c r="E4" s="69"/>
      <c r="F4" s="69"/>
      <c r="G4" s="69"/>
      <c r="H4" s="69"/>
      <c r="I4" s="69"/>
      <c r="J4" s="69"/>
      <c r="K4" s="69"/>
      <c r="L4" s="69"/>
      <c r="M4" s="69"/>
      <c r="N4" s="69"/>
      <c r="O4" s="69"/>
      <c r="P4" s="69"/>
      <c r="Q4" s="69"/>
      <c r="R4" s="69"/>
      <c r="S4" s="69"/>
      <c r="T4" s="69"/>
      <c r="U4" s="69"/>
      <c r="V4" s="36"/>
      <c r="W4" s="36"/>
      <c r="X4" s="36"/>
      <c r="Y4" s="36"/>
      <c r="Z4" s="36"/>
      <c r="AA4" s="36"/>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c r="CA4" s="73"/>
      <c r="CB4" s="73"/>
      <c r="CC4" s="73"/>
      <c r="CD4" s="73"/>
      <c r="CE4" s="73"/>
      <c r="CF4" s="73"/>
      <c r="CG4" s="73"/>
      <c r="CH4" s="73"/>
      <c r="CI4" s="73"/>
      <c r="CJ4" s="73"/>
      <c r="CK4" s="73"/>
      <c r="CL4" s="73"/>
      <c r="CM4" s="73"/>
      <c r="CN4" s="73"/>
      <c r="CO4" s="73"/>
      <c r="CP4" s="73"/>
      <c r="CQ4" s="73"/>
      <c r="CR4" s="73"/>
      <c r="CS4" s="73"/>
      <c r="CT4" s="73"/>
      <c r="CU4" s="73"/>
      <c r="CV4" s="73"/>
      <c r="CW4" s="73"/>
      <c r="CX4" s="73"/>
      <c r="CY4" s="73"/>
      <c r="CZ4" s="73"/>
      <c r="DA4" s="73"/>
      <c r="DB4" s="73"/>
      <c r="DC4" s="73"/>
      <c r="DD4" s="73"/>
      <c r="DE4" s="73"/>
      <c r="DF4" s="73"/>
      <c r="DG4" s="73"/>
      <c r="DH4" s="73"/>
      <c r="DI4" s="73"/>
      <c r="DJ4" s="73"/>
      <c r="DK4" s="73"/>
      <c r="DL4" s="73"/>
      <c r="DM4" s="73"/>
      <c r="DN4" s="73"/>
      <c r="DO4" s="73"/>
      <c r="DP4" s="73"/>
      <c r="DQ4" s="73"/>
      <c r="DR4" s="73"/>
      <c r="DS4" s="73"/>
      <c r="DT4" s="73"/>
      <c r="DU4" s="73"/>
      <c r="DV4" s="73"/>
      <c r="DW4" s="73"/>
      <c r="DX4" s="73"/>
      <c r="DY4" s="73"/>
      <c r="DZ4" s="73"/>
      <c r="EA4" s="73"/>
      <c r="EB4" s="73"/>
      <c r="EC4" s="73"/>
      <c r="ED4" s="73"/>
      <c r="EE4" s="73"/>
      <c r="EF4" s="73"/>
      <c r="EG4" s="73"/>
      <c r="EH4" s="73"/>
      <c r="EI4" s="73"/>
      <c r="EJ4" s="73"/>
      <c r="EK4" s="73"/>
      <c r="EL4" s="73"/>
      <c r="EM4" s="73"/>
      <c r="EN4" s="73"/>
      <c r="EO4" s="73"/>
      <c r="EP4" s="73"/>
      <c r="EQ4" s="73"/>
      <c r="ER4" s="73"/>
      <c r="ES4" s="73"/>
      <c r="ET4" s="73"/>
      <c r="EU4" s="73"/>
      <c r="EV4" s="73"/>
      <c r="EW4" s="73"/>
      <c r="EX4" s="73"/>
      <c r="EY4" s="73"/>
      <c r="EZ4" s="73"/>
      <c r="FA4" s="73"/>
      <c r="FB4" s="73"/>
      <c r="FC4" s="73"/>
      <c r="FD4" s="73"/>
      <c r="FE4" s="73"/>
      <c r="FF4" s="73"/>
      <c r="FG4" s="73"/>
      <c r="FH4" s="73"/>
      <c r="FI4" s="73"/>
      <c r="FJ4" s="73"/>
      <c r="FK4" s="73"/>
      <c r="FL4" s="73"/>
      <c r="FM4" s="73"/>
      <c r="FN4" s="73"/>
      <c r="FO4" s="73"/>
      <c r="FP4" s="73"/>
      <c r="FQ4" s="73"/>
      <c r="FR4" s="73"/>
      <c r="FS4" s="73"/>
      <c r="FT4" s="73"/>
      <c r="FU4" s="73"/>
      <c r="FV4" s="73"/>
      <c r="FW4" s="73"/>
      <c r="FX4" s="73"/>
      <c r="FY4" s="73"/>
      <c r="FZ4" s="73"/>
      <c r="GA4" s="73"/>
      <c r="GB4" s="73"/>
      <c r="GC4" s="73"/>
      <c r="GD4" s="73"/>
      <c r="GE4" s="73"/>
      <c r="GF4" s="73"/>
      <c r="GG4" s="73"/>
      <c r="GH4" s="73"/>
      <c r="GI4" s="73"/>
      <c r="GJ4" s="73"/>
      <c r="GK4" s="73"/>
      <c r="GL4" s="73"/>
      <c r="GM4" s="73"/>
      <c r="GN4" s="73"/>
      <c r="GO4" s="73"/>
      <c r="GP4" s="73"/>
      <c r="GQ4" s="73"/>
      <c r="GR4" s="73"/>
      <c r="GS4" s="73"/>
      <c r="GT4" s="73"/>
      <c r="GU4" s="73"/>
      <c r="GV4" s="73"/>
      <c r="GW4" s="73"/>
      <c r="GX4" s="73"/>
      <c r="GY4" s="73"/>
      <c r="GZ4" s="73"/>
      <c r="HA4" s="73"/>
      <c r="HB4" s="73"/>
      <c r="HC4" s="73"/>
      <c r="HD4" s="73"/>
      <c r="HE4" s="73"/>
      <c r="HF4" s="73"/>
      <c r="HG4" s="73"/>
      <c r="HH4" s="73"/>
      <c r="HI4" s="73"/>
      <c r="HJ4" s="73"/>
      <c r="HK4" s="73"/>
      <c r="HL4" s="73"/>
      <c r="HM4" s="73"/>
      <c r="HN4" s="73"/>
      <c r="HO4" s="73"/>
      <c r="HP4" s="73"/>
      <c r="HQ4" s="73"/>
      <c r="HR4" s="73"/>
      <c r="HS4" s="73"/>
      <c r="HT4" s="73"/>
      <c r="HU4" s="73"/>
      <c r="HV4" s="73"/>
      <c r="HW4" s="73"/>
      <c r="HX4" s="73"/>
      <c r="HY4" s="73"/>
      <c r="HZ4" s="73"/>
      <c r="IA4" s="73"/>
      <c r="IB4" s="73"/>
      <c r="IC4" s="73"/>
      <c r="ID4" s="73"/>
      <c r="IE4" s="73"/>
      <c r="IF4" s="73"/>
      <c r="IG4" s="73"/>
      <c r="IH4" s="73"/>
      <c r="II4" s="73"/>
      <c r="IJ4" s="73"/>
      <c r="IK4" s="73"/>
      <c r="IL4" s="73"/>
      <c r="IM4" s="73"/>
      <c r="IN4" s="73"/>
      <c r="IO4" s="73"/>
      <c r="IP4" s="73"/>
      <c r="IQ4" s="73"/>
      <c r="IR4" s="73"/>
      <c r="IS4" s="73"/>
      <c r="IT4" s="73"/>
      <c r="IU4" s="73"/>
      <c r="IV4" s="73"/>
      <c r="IW4" s="73"/>
      <c r="IX4" s="73"/>
      <c r="IY4" s="73"/>
    </row>
    <row r="5" spans="1:259" s="35" customFormat="1" ht="23.25" customHeight="1" x14ac:dyDescent="0.25">
      <c r="A5" s="70" t="s">
        <v>53</v>
      </c>
      <c r="B5" s="70"/>
      <c r="C5" s="70"/>
      <c r="D5" s="70"/>
      <c r="E5" s="70"/>
      <c r="F5" s="70"/>
      <c r="G5" s="70"/>
      <c r="H5" s="70"/>
      <c r="I5" s="70"/>
      <c r="J5" s="70"/>
      <c r="K5" s="70"/>
      <c r="L5" s="70"/>
      <c r="M5" s="70"/>
      <c r="N5" s="70"/>
      <c r="O5" s="70"/>
      <c r="P5" s="70"/>
      <c r="Q5" s="70"/>
      <c r="R5" s="70"/>
      <c r="S5" s="70"/>
      <c r="T5" s="70"/>
      <c r="U5" s="70"/>
      <c r="V5" s="36"/>
      <c r="W5" s="36"/>
      <c r="X5" s="36"/>
      <c r="Y5" s="36"/>
      <c r="Z5" s="36"/>
      <c r="AA5" s="36"/>
      <c r="AB5" s="73"/>
      <c r="AC5" s="73"/>
      <c r="AD5" s="73"/>
      <c r="AE5" s="73"/>
      <c r="AF5" s="73"/>
      <c r="AG5" s="73"/>
      <c r="AH5" s="73"/>
      <c r="AI5" s="73"/>
      <c r="AJ5" s="73"/>
      <c r="AK5" s="73"/>
      <c r="AL5" s="73"/>
      <c r="AM5" s="73"/>
      <c r="AN5" s="73"/>
      <c r="AO5" s="73"/>
      <c r="AP5" s="73"/>
      <c r="AQ5" s="73"/>
      <c r="AR5" s="73"/>
      <c r="AS5" s="73"/>
      <c r="AT5" s="73"/>
      <c r="AU5" s="73"/>
      <c r="AV5" s="73"/>
      <c r="AW5" s="73"/>
      <c r="AX5" s="73"/>
      <c r="AY5" s="73"/>
      <c r="AZ5" s="73"/>
      <c r="BA5" s="73"/>
      <c r="BB5" s="73"/>
      <c r="BC5" s="73"/>
      <c r="BD5" s="73"/>
      <c r="BE5" s="73"/>
      <c r="BF5" s="73"/>
      <c r="BG5" s="73"/>
      <c r="BH5" s="73"/>
      <c r="BI5" s="73"/>
      <c r="BJ5" s="73"/>
      <c r="BK5" s="73"/>
      <c r="BL5" s="73"/>
      <c r="BM5" s="73"/>
      <c r="BN5" s="73"/>
      <c r="BO5" s="73"/>
      <c r="BP5" s="73"/>
      <c r="BQ5" s="73"/>
      <c r="BR5" s="73"/>
      <c r="BS5" s="73"/>
      <c r="BT5" s="73"/>
      <c r="BU5" s="73"/>
      <c r="BV5" s="73"/>
      <c r="BW5" s="73"/>
      <c r="BX5" s="73"/>
      <c r="BY5" s="73"/>
      <c r="BZ5" s="73"/>
      <c r="CA5" s="73"/>
      <c r="CB5" s="73"/>
      <c r="CC5" s="73"/>
      <c r="CD5" s="73"/>
      <c r="CE5" s="73"/>
      <c r="CF5" s="73"/>
      <c r="CG5" s="73"/>
      <c r="CH5" s="73"/>
      <c r="CI5" s="73"/>
      <c r="CJ5" s="73"/>
      <c r="CK5" s="73"/>
      <c r="CL5" s="73"/>
      <c r="CM5" s="73"/>
      <c r="CN5" s="73"/>
      <c r="CO5" s="73"/>
      <c r="CP5" s="73"/>
      <c r="CQ5" s="73"/>
      <c r="CR5" s="73"/>
      <c r="CS5" s="73"/>
      <c r="CT5" s="73"/>
      <c r="CU5" s="73"/>
      <c r="CV5" s="73"/>
      <c r="CW5" s="73"/>
      <c r="CX5" s="73"/>
      <c r="CY5" s="73"/>
      <c r="CZ5" s="73"/>
      <c r="DA5" s="73"/>
      <c r="DB5" s="73"/>
      <c r="DC5" s="73"/>
      <c r="DD5" s="73"/>
      <c r="DE5" s="73"/>
      <c r="DF5" s="73"/>
      <c r="DG5" s="73"/>
      <c r="DH5" s="73"/>
      <c r="DI5" s="73"/>
      <c r="DJ5" s="73"/>
      <c r="DK5" s="73"/>
      <c r="DL5" s="73"/>
      <c r="DM5" s="73"/>
      <c r="DN5" s="73"/>
      <c r="DO5" s="73"/>
      <c r="DP5" s="73"/>
      <c r="DQ5" s="73"/>
      <c r="DR5" s="73"/>
      <c r="DS5" s="73"/>
      <c r="DT5" s="73"/>
      <c r="DU5" s="73"/>
      <c r="DV5" s="73"/>
      <c r="DW5" s="73"/>
      <c r="DX5" s="73"/>
      <c r="DY5" s="73"/>
      <c r="DZ5" s="73"/>
      <c r="EA5" s="73"/>
      <c r="EB5" s="73"/>
      <c r="EC5" s="73"/>
      <c r="ED5" s="73"/>
      <c r="EE5" s="73"/>
      <c r="EF5" s="73"/>
      <c r="EG5" s="73"/>
      <c r="EH5" s="73"/>
      <c r="EI5" s="73"/>
      <c r="EJ5" s="73"/>
      <c r="EK5" s="73"/>
      <c r="EL5" s="73"/>
      <c r="EM5" s="73"/>
      <c r="EN5" s="73"/>
      <c r="EO5" s="73"/>
      <c r="EP5" s="73"/>
      <c r="EQ5" s="73"/>
      <c r="ER5" s="73"/>
      <c r="ES5" s="73"/>
      <c r="ET5" s="73"/>
      <c r="EU5" s="73"/>
      <c r="EV5" s="73"/>
      <c r="EW5" s="73"/>
      <c r="EX5" s="73"/>
      <c r="EY5" s="73"/>
      <c r="EZ5" s="73"/>
      <c r="FA5" s="73"/>
      <c r="FB5" s="73"/>
      <c r="FC5" s="73"/>
      <c r="FD5" s="73"/>
      <c r="FE5" s="73"/>
      <c r="FF5" s="73"/>
      <c r="FG5" s="73"/>
      <c r="FH5" s="73"/>
      <c r="FI5" s="73"/>
      <c r="FJ5" s="73"/>
      <c r="FK5" s="73"/>
      <c r="FL5" s="73"/>
      <c r="FM5" s="73"/>
      <c r="FN5" s="73"/>
      <c r="FO5" s="73"/>
      <c r="FP5" s="73"/>
      <c r="FQ5" s="73"/>
      <c r="FR5" s="73"/>
      <c r="FS5" s="73"/>
      <c r="FT5" s="73"/>
      <c r="FU5" s="73"/>
      <c r="FV5" s="73"/>
      <c r="FW5" s="73"/>
      <c r="FX5" s="73"/>
      <c r="FY5" s="73"/>
      <c r="FZ5" s="73"/>
      <c r="GA5" s="73"/>
      <c r="GB5" s="73"/>
      <c r="GC5" s="73"/>
      <c r="GD5" s="73"/>
      <c r="GE5" s="73"/>
      <c r="GF5" s="73"/>
      <c r="GG5" s="73"/>
      <c r="GH5" s="73"/>
      <c r="GI5" s="73"/>
      <c r="GJ5" s="73"/>
      <c r="GK5" s="73"/>
      <c r="GL5" s="73"/>
      <c r="GM5" s="73"/>
      <c r="GN5" s="73"/>
      <c r="GO5" s="73"/>
      <c r="GP5" s="73"/>
      <c r="GQ5" s="73"/>
      <c r="GR5" s="73"/>
      <c r="GS5" s="73"/>
      <c r="GT5" s="73"/>
      <c r="GU5" s="73"/>
      <c r="GV5" s="73"/>
      <c r="GW5" s="73"/>
      <c r="GX5" s="73"/>
      <c r="GY5" s="73"/>
      <c r="GZ5" s="73"/>
      <c r="HA5" s="73"/>
      <c r="HB5" s="73"/>
      <c r="HC5" s="73"/>
      <c r="HD5" s="73"/>
      <c r="HE5" s="73"/>
      <c r="HF5" s="73"/>
      <c r="HG5" s="73"/>
      <c r="HH5" s="73"/>
      <c r="HI5" s="73"/>
      <c r="HJ5" s="73"/>
      <c r="HK5" s="73"/>
      <c r="HL5" s="73"/>
      <c r="HM5" s="73"/>
      <c r="HN5" s="73"/>
      <c r="HO5" s="73"/>
      <c r="HP5" s="73"/>
      <c r="HQ5" s="73"/>
      <c r="HR5" s="73"/>
      <c r="HS5" s="73"/>
      <c r="HT5" s="73"/>
      <c r="HU5" s="73"/>
      <c r="HV5" s="73"/>
      <c r="HW5" s="73"/>
      <c r="HX5" s="73"/>
      <c r="HY5" s="73"/>
      <c r="HZ5" s="73"/>
      <c r="IA5" s="73"/>
      <c r="IB5" s="73"/>
      <c r="IC5" s="73"/>
      <c r="ID5" s="73"/>
      <c r="IE5" s="73"/>
      <c r="IF5" s="73"/>
      <c r="IG5" s="73"/>
      <c r="IH5" s="73"/>
      <c r="II5" s="73"/>
      <c r="IJ5" s="73"/>
      <c r="IK5" s="73"/>
      <c r="IL5" s="73"/>
      <c r="IM5" s="73"/>
      <c r="IN5" s="73"/>
      <c r="IO5" s="73"/>
      <c r="IP5" s="73"/>
      <c r="IQ5" s="73"/>
      <c r="IR5" s="73"/>
      <c r="IS5" s="73"/>
      <c r="IT5" s="73"/>
      <c r="IU5" s="73"/>
      <c r="IV5" s="73"/>
      <c r="IW5" s="73"/>
      <c r="IX5" s="73"/>
      <c r="IY5" s="73"/>
    </row>
    <row r="7" spans="1:259" ht="84.75" customHeight="1" x14ac:dyDescent="0.25">
      <c r="A7" s="75" t="s">
        <v>142</v>
      </c>
      <c r="B7" s="76"/>
      <c r="C7" s="76"/>
      <c r="D7" s="77"/>
    </row>
    <row r="9" spans="1:259" s="35" customFormat="1" ht="34.5" customHeight="1" x14ac:dyDescent="0.25">
      <c r="A9" s="78" t="s">
        <v>54</v>
      </c>
      <c r="B9" s="79"/>
      <c r="C9" s="80"/>
      <c r="D9" s="81"/>
      <c r="E9" s="38"/>
      <c r="F9" s="38"/>
      <c r="G9" s="37"/>
      <c r="H9" s="37"/>
      <c r="I9" s="37"/>
      <c r="J9" s="37"/>
      <c r="K9" s="37"/>
      <c r="L9" s="37"/>
      <c r="M9" s="37"/>
      <c r="N9" s="37"/>
      <c r="O9" s="37"/>
      <c r="P9" s="37"/>
      <c r="Q9" s="66"/>
      <c r="R9" s="66"/>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c r="BW9" s="37"/>
      <c r="BX9" s="37"/>
      <c r="BY9" s="37"/>
      <c r="BZ9" s="37"/>
      <c r="CA9" s="37"/>
      <c r="CB9" s="37"/>
      <c r="CC9" s="37"/>
      <c r="CD9" s="37"/>
      <c r="CE9" s="37"/>
      <c r="CF9" s="37"/>
      <c r="CG9" s="37"/>
      <c r="CH9" s="37"/>
      <c r="CI9" s="37"/>
      <c r="CJ9" s="37"/>
      <c r="CK9" s="37"/>
      <c r="CL9" s="37"/>
      <c r="CM9" s="37"/>
      <c r="CN9" s="37"/>
      <c r="CO9" s="37"/>
      <c r="CP9" s="37"/>
      <c r="CQ9" s="37"/>
      <c r="CR9" s="37"/>
      <c r="CS9" s="37"/>
      <c r="CT9" s="37"/>
      <c r="CU9" s="37"/>
      <c r="CV9" s="37"/>
      <c r="CW9" s="37"/>
      <c r="CX9" s="37"/>
      <c r="CY9" s="37"/>
      <c r="CZ9" s="37"/>
      <c r="DA9" s="37"/>
      <c r="DB9" s="37"/>
      <c r="DC9" s="37"/>
      <c r="DD9" s="37"/>
      <c r="DE9" s="37"/>
      <c r="DF9" s="37"/>
      <c r="DG9" s="37"/>
      <c r="DH9" s="37"/>
      <c r="DI9" s="37"/>
      <c r="DJ9" s="37"/>
      <c r="DK9" s="37"/>
      <c r="DL9" s="37"/>
      <c r="DM9" s="37"/>
      <c r="DN9" s="37"/>
      <c r="DO9" s="37"/>
      <c r="DP9" s="37"/>
      <c r="DQ9" s="37"/>
      <c r="DR9" s="37"/>
      <c r="DS9" s="37"/>
      <c r="DT9" s="37"/>
      <c r="DU9" s="37"/>
      <c r="DV9" s="37"/>
      <c r="DW9" s="37"/>
      <c r="DX9" s="37"/>
      <c r="DY9" s="37"/>
      <c r="DZ9" s="37"/>
      <c r="EA9" s="37"/>
      <c r="EB9" s="37"/>
      <c r="EC9" s="37"/>
      <c r="ED9" s="37"/>
      <c r="EE9" s="37"/>
      <c r="EF9" s="37"/>
      <c r="EG9" s="37"/>
      <c r="EH9" s="37"/>
      <c r="EI9" s="37"/>
      <c r="EJ9" s="37"/>
      <c r="EK9" s="37"/>
      <c r="EL9" s="37"/>
      <c r="EM9" s="37"/>
      <c r="EN9" s="37"/>
      <c r="EO9" s="37"/>
      <c r="EP9" s="37"/>
      <c r="EQ9" s="37"/>
      <c r="ER9" s="37"/>
      <c r="ES9" s="37"/>
      <c r="ET9" s="37"/>
      <c r="EU9" s="37"/>
      <c r="EV9" s="37"/>
      <c r="EW9" s="37"/>
      <c r="EX9" s="37"/>
      <c r="EY9" s="37"/>
      <c r="EZ9" s="37"/>
      <c r="FA9" s="37"/>
      <c r="FB9" s="37"/>
      <c r="FC9" s="37"/>
      <c r="FD9" s="37"/>
      <c r="FE9" s="37"/>
      <c r="FF9" s="37"/>
      <c r="FG9" s="37"/>
      <c r="FH9" s="37"/>
      <c r="FI9" s="37"/>
      <c r="FJ9" s="37"/>
      <c r="FK9" s="37"/>
      <c r="FL9" s="37"/>
      <c r="FM9" s="37"/>
      <c r="FN9" s="37"/>
      <c r="FO9" s="37"/>
      <c r="FP9" s="37"/>
      <c r="FQ9" s="37"/>
      <c r="FR9" s="37"/>
      <c r="FS9" s="37"/>
      <c r="FT9" s="37"/>
      <c r="FU9" s="37"/>
      <c r="FV9" s="37"/>
      <c r="FW9" s="37"/>
      <c r="FX9" s="37"/>
      <c r="FY9" s="37"/>
      <c r="FZ9" s="37"/>
      <c r="GA9" s="37"/>
      <c r="GB9" s="37"/>
      <c r="GC9" s="37"/>
      <c r="GD9" s="37"/>
      <c r="GE9" s="37"/>
      <c r="GF9" s="37"/>
      <c r="GG9" s="37"/>
      <c r="GH9" s="37"/>
      <c r="GI9" s="37"/>
      <c r="GJ9" s="37"/>
      <c r="GK9" s="37"/>
      <c r="GL9" s="37"/>
      <c r="GM9" s="37"/>
      <c r="GN9" s="37"/>
      <c r="GO9" s="37"/>
      <c r="GP9" s="37"/>
      <c r="GQ9" s="37"/>
      <c r="GR9" s="37"/>
      <c r="GS9" s="37"/>
      <c r="GT9" s="37"/>
      <c r="GU9" s="37"/>
      <c r="GV9" s="37"/>
      <c r="GW9" s="37"/>
      <c r="GX9" s="37"/>
      <c r="GY9" s="37"/>
      <c r="GZ9" s="37"/>
      <c r="HA9" s="37"/>
      <c r="HB9" s="37"/>
      <c r="HC9" s="37"/>
      <c r="HD9" s="37"/>
      <c r="HE9" s="37"/>
      <c r="HF9" s="37"/>
      <c r="HG9" s="37"/>
      <c r="HH9" s="37"/>
      <c r="HI9" s="37"/>
      <c r="HJ9" s="37"/>
      <c r="HK9" s="37"/>
      <c r="HL9" s="37"/>
      <c r="HM9" s="37"/>
      <c r="HN9" s="37"/>
      <c r="HO9" s="37"/>
      <c r="HP9" s="37"/>
      <c r="HQ9" s="37"/>
      <c r="HR9" s="37"/>
      <c r="HS9" s="37"/>
      <c r="HT9" s="37"/>
      <c r="HU9" s="37"/>
      <c r="HV9" s="37"/>
      <c r="HW9" s="37"/>
      <c r="HX9" s="37"/>
      <c r="HY9" s="37"/>
      <c r="HZ9" s="37"/>
      <c r="IA9" s="37"/>
      <c r="IB9" s="37"/>
      <c r="IC9" s="37"/>
      <c r="ID9" s="37"/>
      <c r="IE9" s="37"/>
      <c r="IF9" s="37"/>
      <c r="IG9" s="37"/>
      <c r="IH9" s="37"/>
      <c r="II9" s="37"/>
      <c r="IJ9" s="37"/>
      <c r="IK9" s="37"/>
      <c r="IL9" s="37"/>
      <c r="IM9" s="37"/>
      <c r="IN9" s="37"/>
      <c r="IO9" s="37"/>
      <c r="IP9" s="37"/>
      <c r="IQ9" s="37"/>
      <c r="IR9" s="37"/>
      <c r="IS9" s="37"/>
      <c r="IT9" s="37"/>
      <c r="IU9" s="37"/>
      <c r="IV9" s="37"/>
      <c r="IW9" s="37"/>
      <c r="IX9" s="37"/>
      <c r="IY9" s="37"/>
    </row>
    <row r="11" spans="1:259" x14ac:dyDescent="0.25">
      <c r="E11" s="35"/>
      <c r="M11" s="35"/>
      <c r="T11" s="35"/>
      <c r="U11" s="35"/>
    </row>
    <row r="12" spans="1:259" ht="67.5" x14ac:dyDescent="0.25">
      <c r="A12" s="15" t="s">
        <v>55</v>
      </c>
      <c r="B12" s="15" t="s">
        <v>56</v>
      </c>
      <c r="C12" s="15" t="s">
        <v>57</v>
      </c>
      <c r="D12" s="15" t="s">
        <v>61</v>
      </c>
      <c r="E12" s="15" t="s">
        <v>161</v>
      </c>
      <c r="F12" s="15" t="s">
        <v>97</v>
      </c>
      <c r="G12" s="15" t="s">
        <v>60</v>
      </c>
      <c r="H12" s="15" t="s">
        <v>134</v>
      </c>
      <c r="I12" s="15" t="s">
        <v>93</v>
      </c>
      <c r="J12" s="15" t="s">
        <v>83</v>
      </c>
      <c r="K12" s="15" t="s">
        <v>58</v>
      </c>
      <c r="L12" s="15" t="s">
        <v>126</v>
      </c>
      <c r="M12" s="15" t="s">
        <v>183</v>
      </c>
      <c r="N12" s="15" t="s">
        <v>100</v>
      </c>
      <c r="O12" s="15" t="s">
        <v>101</v>
      </c>
      <c r="P12" s="15" t="s">
        <v>32</v>
      </c>
      <c r="Q12" s="15" t="s">
        <v>137</v>
      </c>
      <c r="R12" s="15" t="s">
        <v>135</v>
      </c>
      <c r="S12" s="15" t="s">
        <v>136</v>
      </c>
      <c r="T12" s="15" t="s">
        <v>159</v>
      </c>
      <c r="U12" s="15" t="s">
        <v>160</v>
      </c>
    </row>
    <row r="13" spans="1:259" ht="39.75" customHeight="1" x14ac:dyDescent="0.25">
      <c r="A13" s="6" t="s">
        <v>62</v>
      </c>
      <c r="B13" s="72" t="s">
        <v>74</v>
      </c>
      <c r="C13" s="2" t="s">
        <v>103</v>
      </c>
      <c r="D13" s="56"/>
      <c r="E13" s="56"/>
      <c r="F13" s="42" t="s">
        <v>82</v>
      </c>
      <c r="G13" s="40" t="s">
        <v>80</v>
      </c>
      <c r="H13" s="43"/>
      <c r="I13" s="43"/>
      <c r="J13" s="46">
        <f>H13+I13</f>
        <v>0</v>
      </c>
      <c r="K13" s="44"/>
      <c r="L13" s="46">
        <f>((J13*(1+K13)))</f>
        <v>0</v>
      </c>
      <c r="M13" s="58"/>
      <c r="N13" s="56"/>
      <c r="O13" s="39"/>
      <c r="P13" s="56"/>
      <c r="Q13" s="42" t="s">
        <v>82</v>
      </c>
      <c r="R13" s="42" t="s">
        <v>82</v>
      </c>
      <c r="S13" s="42" t="s">
        <v>82</v>
      </c>
      <c r="T13" s="110"/>
      <c r="U13" s="110"/>
    </row>
    <row r="14" spans="1:259" ht="32.25" customHeight="1" x14ac:dyDescent="0.25">
      <c r="A14" s="6" t="s">
        <v>63</v>
      </c>
      <c r="B14" s="72"/>
      <c r="C14" s="2" t="s">
        <v>150</v>
      </c>
      <c r="D14" s="56"/>
      <c r="E14" s="56"/>
      <c r="F14" s="42" t="s">
        <v>82</v>
      </c>
      <c r="G14" s="40" t="s">
        <v>80</v>
      </c>
      <c r="H14" s="43"/>
      <c r="I14" s="43"/>
      <c r="J14" s="46">
        <f t="shared" ref="J14:J24" si="0">H14+I14</f>
        <v>0</v>
      </c>
      <c r="K14" s="44"/>
      <c r="L14" s="46">
        <f t="shared" ref="L14:L15" si="1">((J14*(1+K14)))</f>
        <v>0</v>
      </c>
      <c r="M14" s="58"/>
      <c r="N14" s="56"/>
      <c r="O14" s="39"/>
      <c r="P14" s="56"/>
      <c r="Q14" s="42" t="s">
        <v>82</v>
      </c>
      <c r="R14" s="42" t="s">
        <v>82</v>
      </c>
      <c r="S14" s="42" t="s">
        <v>82</v>
      </c>
      <c r="T14" s="111"/>
      <c r="U14" s="111"/>
    </row>
    <row r="15" spans="1:259" ht="30" customHeight="1" x14ac:dyDescent="0.25">
      <c r="A15" s="6" t="s">
        <v>64</v>
      </c>
      <c r="B15" s="72"/>
      <c r="C15" s="2" t="s">
        <v>151</v>
      </c>
      <c r="D15" s="56"/>
      <c r="E15" s="56"/>
      <c r="F15" s="42" t="s">
        <v>82</v>
      </c>
      <c r="G15" s="40" t="s">
        <v>80</v>
      </c>
      <c r="H15" s="43"/>
      <c r="I15" s="43"/>
      <c r="J15" s="46">
        <f t="shared" si="0"/>
        <v>0</v>
      </c>
      <c r="K15" s="44"/>
      <c r="L15" s="46">
        <f t="shared" si="1"/>
        <v>0</v>
      </c>
      <c r="M15" s="58"/>
      <c r="N15" s="56"/>
      <c r="O15" s="39"/>
      <c r="P15" s="56"/>
      <c r="Q15" s="42" t="s">
        <v>82</v>
      </c>
      <c r="R15" s="42" t="s">
        <v>82</v>
      </c>
      <c r="S15" s="42" t="s">
        <v>82</v>
      </c>
      <c r="T15" s="111"/>
      <c r="U15" s="111"/>
    </row>
    <row r="16" spans="1:259" ht="30.75" customHeight="1" x14ac:dyDescent="0.25">
      <c r="A16" s="6" t="s">
        <v>65</v>
      </c>
      <c r="B16" s="72"/>
      <c r="C16" s="2" t="s">
        <v>152</v>
      </c>
      <c r="D16" s="56"/>
      <c r="E16" s="56"/>
      <c r="F16" s="42" t="s">
        <v>82</v>
      </c>
      <c r="G16" s="40" t="s">
        <v>80</v>
      </c>
      <c r="H16" s="43"/>
      <c r="I16" s="43"/>
      <c r="J16" s="46">
        <f t="shared" si="0"/>
        <v>0</v>
      </c>
      <c r="K16" s="44"/>
      <c r="L16" s="46">
        <f>((J16*(1+K16)))</f>
        <v>0</v>
      </c>
      <c r="M16" s="58"/>
      <c r="N16" s="56"/>
      <c r="O16" s="39"/>
      <c r="P16" s="56"/>
      <c r="Q16" s="42" t="s">
        <v>82</v>
      </c>
      <c r="R16" s="42" t="s">
        <v>82</v>
      </c>
      <c r="S16" s="42" t="s">
        <v>82</v>
      </c>
      <c r="T16" s="112"/>
      <c r="U16" s="112"/>
    </row>
    <row r="17" spans="1:21" ht="24.75" customHeight="1" x14ac:dyDescent="0.25">
      <c r="A17" s="6" t="s">
        <v>66</v>
      </c>
      <c r="B17" s="72" t="s">
        <v>75</v>
      </c>
      <c r="C17" s="2" t="s">
        <v>76</v>
      </c>
      <c r="D17" s="56"/>
      <c r="E17" s="56"/>
      <c r="F17" s="57"/>
      <c r="G17" s="40" t="s">
        <v>80</v>
      </c>
      <c r="H17" s="68"/>
      <c r="I17" s="5"/>
      <c r="J17" s="46">
        <f t="shared" si="0"/>
        <v>0</v>
      </c>
      <c r="K17" s="44"/>
      <c r="L17" s="46">
        <f>((H17*(1+K17)))</f>
        <v>0</v>
      </c>
      <c r="M17" s="42" t="s">
        <v>82</v>
      </c>
      <c r="N17" s="56"/>
      <c r="O17" s="42" t="s">
        <v>82</v>
      </c>
      <c r="P17" s="56"/>
      <c r="Q17" s="67"/>
      <c r="R17" s="67"/>
      <c r="S17" s="46">
        <f>Q17*J17</f>
        <v>0</v>
      </c>
      <c r="T17" s="74" t="s">
        <v>82</v>
      </c>
      <c r="U17" s="74" t="s">
        <v>82</v>
      </c>
    </row>
    <row r="18" spans="1:21" ht="26.25" x14ac:dyDescent="0.25">
      <c r="A18" s="6" t="s">
        <v>67</v>
      </c>
      <c r="B18" s="72"/>
      <c r="C18" s="2" t="s">
        <v>138</v>
      </c>
      <c r="D18" s="56"/>
      <c r="E18" s="56"/>
      <c r="F18" s="57"/>
      <c r="G18" s="40" t="s">
        <v>80</v>
      </c>
      <c r="H18" s="68"/>
      <c r="I18" s="5"/>
      <c r="J18" s="46">
        <f t="shared" si="0"/>
        <v>0</v>
      </c>
      <c r="K18" s="44"/>
      <c r="L18" s="46">
        <f t="shared" ref="L18:L24" si="2">((H18*(1+K18)))</f>
        <v>0</v>
      </c>
      <c r="M18" s="42" t="s">
        <v>82</v>
      </c>
      <c r="N18" s="56"/>
      <c r="O18" s="42" t="s">
        <v>82</v>
      </c>
      <c r="P18" s="56"/>
      <c r="Q18" s="67"/>
      <c r="R18" s="67"/>
      <c r="S18" s="46">
        <f t="shared" ref="S18:S24" si="3">Q18*J18</f>
        <v>0</v>
      </c>
      <c r="T18" s="74"/>
      <c r="U18" s="74"/>
    </row>
    <row r="19" spans="1:21" ht="26.25" x14ac:dyDescent="0.25">
      <c r="A19" s="6" t="s">
        <v>68</v>
      </c>
      <c r="B19" s="72"/>
      <c r="C19" s="2" t="s">
        <v>77</v>
      </c>
      <c r="D19" s="56"/>
      <c r="E19" s="56"/>
      <c r="F19" s="57"/>
      <c r="G19" s="40" t="s">
        <v>80</v>
      </c>
      <c r="H19" s="68"/>
      <c r="I19" s="5"/>
      <c r="J19" s="46">
        <f t="shared" si="0"/>
        <v>0</v>
      </c>
      <c r="K19" s="44"/>
      <c r="L19" s="46">
        <f t="shared" si="2"/>
        <v>0</v>
      </c>
      <c r="M19" s="42" t="s">
        <v>82</v>
      </c>
      <c r="N19" s="56"/>
      <c r="O19" s="42" t="s">
        <v>82</v>
      </c>
      <c r="P19" s="56"/>
      <c r="Q19" s="67"/>
      <c r="R19" s="67"/>
      <c r="S19" s="46">
        <f t="shared" si="3"/>
        <v>0</v>
      </c>
      <c r="T19" s="74"/>
      <c r="U19" s="74"/>
    </row>
    <row r="20" spans="1:21" ht="26.25" x14ac:dyDescent="0.25">
      <c r="A20" s="6" t="s">
        <v>69</v>
      </c>
      <c r="B20" s="72"/>
      <c r="C20" s="2" t="s">
        <v>78</v>
      </c>
      <c r="D20" s="56"/>
      <c r="E20" s="56"/>
      <c r="F20" s="57"/>
      <c r="G20" s="40" t="s">
        <v>80</v>
      </c>
      <c r="H20" s="68"/>
      <c r="I20" s="5"/>
      <c r="J20" s="46">
        <f t="shared" si="0"/>
        <v>0</v>
      </c>
      <c r="K20" s="44"/>
      <c r="L20" s="46">
        <f t="shared" si="2"/>
        <v>0</v>
      </c>
      <c r="M20" s="42" t="s">
        <v>82</v>
      </c>
      <c r="N20" s="56"/>
      <c r="O20" s="42" t="s">
        <v>82</v>
      </c>
      <c r="P20" s="56"/>
      <c r="Q20" s="67"/>
      <c r="R20" s="67"/>
      <c r="S20" s="46">
        <f t="shared" si="3"/>
        <v>0</v>
      </c>
      <c r="T20" s="74"/>
      <c r="U20" s="74"/>
    </row>
    <row r="21" spans="1:21" ht="26.25" x14ac:dyDescent="0.25">
      <c r="A21" s="6" t="s">
        <v>70</v>
      </c>
      <c r="B21" s="72"/>
      <c r="C21" s="2" t="s">
        <v>139</v>
      </c>
      <c r="D21" s="56"/>
      <c r="E21" s="56"/>
      <c r="F21" s="57"/>
      <c r="G21" s="40" t="s">
        <v>80</v>
      </c>
      <c r="H21" s="68"/>
      <c r="I21" s="5"/>
      <c r="J21" s="46">
        <f t="shared" si="0"/>
        <v>0</v>
      </c>
      <c r="K21" s="44"/>
      <c r="L21" s="46">
        <f t="shared" si="2"/>
        <v>0</v>
      </c>
      <c r="M21" s="42" t="s">
        <v>82</v>
      </c>
      <c r="N21" s="56"/>
      <c r="O21" s="42" t="s">
        <v>82</v>
      </c>
      <c r="P21" s="56"/>
      <c r="Q21" s="67"/>
      <c r="R21" s="67"/>
      <c r="S21" s="46">
        <f t="shared" si="3"/>
        <v>0</v>
      </c>
      <c r="T21" s="74"/>
      <c r="U21" s="74"/>
    </row>
    <row r="22" spans="1:21" ht="26.25" x14ac:dyDescent="0.25">
      <c r="A22" s="6" t="s">
        <v>71</v>
      </c>
      <c r="B22" s="72"/>
      <c r="C22" s="2" t="s">
        <v>79</v>
      </c>
      <c r="D22" s="56"/>
      <c r="E22" s="56"/>
      <c r="F22" s="57"/>
      <c r="G22" s="40" t="s">
        <v>80</v>
      </c>
      <c r="H22" s="68"/>
      <c r="I22" s="5"/>
      <c r="J22" s="46">
        <f t="shared" si="0"/>
        <v>0</v>
      </c>
      <c r="K22" s="44"/>
      <c r="L22" s="46">
        <f t="shared" si="2"/>
        <v>0</v>
      </c>
      <c r="M22" s="42" t="s">
        <v>82</v>
      </c>
      <c r="N22" s="56"/>
      <c r="O22" s="42" t="s">
        <v>82</v>
      </c>
      <c r="P22" s="56"/>
      <c r="Q22" s="67"/>
      <c r="R22" s="67"/>
      <c r="S22" s="46">
        <f t="shared" si="3"/>
        <v>0</v>
      </c>
      <c r="T22" s="74"/>
      <c r="U22" s="74"/>
    </row>
    <row r="23" spans="1:21" ht="26.25" x14ac:dyDescent="0.25">
      <c r="A23" s="6" t="s">
        <v>72</v>
      </c>
      <c r="B23" s="72"/>
      <c r="C23" s="2" t="s">
        <v>140</v>
      </c>
      <c r="D23" s="56"/>
      <c r="E23" s="56"/>
      <c r="F23" s="57"/>
      <c r="G23" s="40" t="s">
        <v>80</v>
      </c>
      <c r="H23" s="68"/>
      <c r="I23" s="5"/>
      <c r="J23" s="46">
        <f t="shared" si="0"/>
        <v>0</v>
      </c>
      <c r="K23" s="44"/>
      <c r="L23" s="46">
        <f t="shared" si="2"/>
        <v>0</v>
      </c>
      <c r="M23" s="42" t="s">
        <v>82</v>
      </c>
      <c r="N23" s="56"/>
      <c r="O23" s="42" t="s">
        <v>82</v>
      </c>
      <c r="P23" s="56"/>
      <c r="Q23" s="67"/>
      <c r="R23" s="67"/>
      <c r="S23" s="46">
        <f t="shared" si="3"/>
        <v>0</v>
      </c>
      <c r="T23" s="74"/>
      <c r="U23" s="74"/>
    </row>
    <row r="24" spans="1:21" ht="22.5" customHeight="1" x14ac:dyDescent="0.25">
      <c r="A24" s="6" t="s">
        <v>73</v>
      </c>
      <c r="B24" s="72"/>
      <c r="C24" s="2" t="s">
        <v>141</v>
      </c>
      <c r="D24" s="56"/>
      <c r="E24" s="56"/>
      <c r="F24" s="57"/>
      <c r="G24" s="40" t="s">
        <v>80</v>
      </c>
      <c r="H24" s="68"/>
      <c r="I24" s="5"/>
      <c r="J24" s="46">
        <f t="shared" si="0"/>
        <v>0</v>
      </c>
      <c r="K24" s="44"/>
      <c r="L24" s="46">
        <f t="shared" si="2"/>
        <v>0</v>
      </c>
      <c r="M24" s="42" t="s">
        <v>82</v>
      </c>
      <c r="N24" s="56"/>
      <c r="O24" s="42" t="s">
        <v>82</v>
      </c>
      <c r="P24" s="56"/>
      <c r="Q24" s="67"/>
      <c r="R24" s="67"/>
      <c r="S24" s="46">
        <f t="shared" si="3"/>
        <v>0</v>
      </c>
      <c r="T24" s="74"/>
      <c r="U24" s="74"/>
    </row>
    <row r="25" spans="1:21" ht="16.5" x14ac:dyDescent="0.3">
      <c r="A25" s="41" t="s">
        <v>81</v>
      </c>
      <c r="B25" s="45"/>
      <c r="C25" s="18"/>
      <c r="D25" s="18"/>
      <c r="E25" s="18"/>
      <c r="F25" s="18"/>
      <c r="G25" s="18"/>
      <c r="H25" s="18"/>
      <c r="I25" s="18"/>
      <c r="J25" s="18"/>
      <c r="K25" s="18"/>
      <c r="L25" s="18"/>
      <c r="M25" s="18"/>
      <c r="N25" s="18"/>
      <c r="O25" s="18"/>
      <c r="P25" s="18"/>
      <c r="Q25" s="18"/>
      <c r="R25" s="18"/>
      <c r="S25" s="18"/>
    </row>
    <row r="26" spans="1:21" ht="17.25" thickBot="1" x14ac:dyDescent="0.35">
      <c r="A26" s="18"/>
      <c r="B26" s="18"/>
      <c r="C26" s="18"/>
      <c r="D26" s="18"/>
      <c r="E26" s="18"/>
      <c r="F26" s="18"/>
      <c r="G26" s="18"/>
      <c r="H26" s="18"/>
      <c r="I26" s="18"/>
      <c r="J26" s="18"/>
      <c r="K26" s="18"/>
      <c r="L26" s="18"/>
      <c r="M26" s="18"/>
      <c r="N26" s="18"/>
      <c r="O26" s="18"/>
      <c r="P26" s="18"/>
      <c r="Q26" s="18"/>
      <c r="R26" s="18"/>
      <c r="S26" s="18"/>
      <c r="T26" s="35"/>
    </row>
    <row r="27" spans="1:21" ht="15" customHeight="1" x14ac:dyDescent="0.25">
      <c r="A27" s="82" t="s">
        <v>125</v>
      </c>
      <c r="B27" s="83"/>
      <c r="C27" s="83"/>
      <c r="D27" s="83"/>
      <c r="E27" s="83"/>
      <c r="F27" s="83"/>
      <c r="G27" s="83"/>
      <c r="H27" s="83"/>
      <c r="I27" s="83"/>
      <c r="J27" s="83"/>
      <c r="K27" s="83"/>
      <c r="L27" s="83"/>
      <c r="M27" s="83"/>
      <c r="N27" s="83"/>
      <c r="O27" s="83"/>
      <c r="P27" s="83"/>
      <c r="Q27" s="83"/>
      <c r="R27" s="83"/>
      <c r="S27" s="84"/>
      <c r="T27" s="47"/>
    </row>
    <row r="28" spans="1:21" ht="15.75" customHeight="1" thickBot="1" x14ac:dyDescent="0.3">
      <c r="A28" s="85"/>
      <c r="B28" s="86"/>
      <c r="C28" s="86"/>
      <c r="D28" s="86"/>
      <c r="E28" s="86"/>
      <c r="F28" s="86"/>
      <c r="G28" s="86"/>
      <c r="H28" s="86"/>
      <c r="I28" s="86"/>
      <c r="J28" s="86"/>
      <c r="K28" s="86"/>
      <c r="L28" s="86"/>
      <c r="M28" s="86"/>
      <c r="N28" s="86"/>
      <c r="O28" s="86"/>
      <c r="P28" s="86"/>
      <c r="Q28" s="86"/>
      <c r="R28" s="86"/>
      <c r="S28" s="87"/>
      <c r="T28" s="48"/>
    </row>
    <row r="29" spans="1:21" ht="16.5" x14ac:dyDescent="0.3">
      <c r="A29" s="18"/>
      <c r="B29" s="18"/>
      <c r="C29" s="18"/>
      <c r="D29" s="18"/>
      <c r="E29" s="18"/>
      <c r="F29" s="18"/>
      <c r="G29" s="18"/>
      <c r="H29" s="18"/>
      <c r="I29" s="18"/>
      <c r="J29" s="18"/>
      <c r="K29" s="18"/>
      <c r="L29" s="18"/>
      <c r="M29" s="18"/>
      <c r="N29" s="18"/>
      <c r="O29" s="18"/>
      <c r="P29" s="18"/>
      <c r="Q29" s="18"/>
      <c r="R29" s="18"/>
      <c r="S29" s="18"/>
    </row>
    <row r="30" spans="1:21" ht="16.5" x14ac:dyDescent="0.3">
      <c r="A30" s="18"/>
      <c r="B30" s="18"/>
      <c r="C30" s="18"/>
      <c r="D30" s="113"/>
      <c r="E30" s="18"/>
      <c r="F30" s="18"/>
      <c r="G30" s="113"/>
      <c r="H30" s="18"/>
      <c r="I30" s="18"/>
      <c r="J30" s="18"/>
      <c r="K30" s="18"/>
      <c r="L30" s="18"/>
      <c r="M30" s="18"/>
      <c r="N30" s="18"/>
      <c r="O30" s="18"/>
      <c r="P30" s="18"/>
      <c r="Q30" s="18"/>
      <c r="R30" s="18"/>
      <c r="S30" s="18"/>
    </row>
    <row r="31" spans="1:21" ht="16.5" x14ac:dyDescent="0.3">
      <c r="A31" s="15" t="s">
        <v>55</v>
      </c>
      <c r="B31" s="15" t="s">
        <v>56</v>
      </c>
      <c r="C31" s="15" t="s">
        <v>184</v>
      </c>
      <c r="D31" s="15" t="s">
        <v>161</v>
      </c>
      <c r="E31" s="15" t="s">
        <v>110</v>
      </c>
      <c r="F31" s="15" t="s">
        <v>111</v>
      </c>
      <c r="G31" s="15" t="s">
        <v>112</v>
      </c>
      <c r="H31" s="15" t="s">
        <v>113</v>
      </c>
      <c r="I31" s="15" t="s">
        <v>114</v>
      </c>
      <c r="J31" s="18"/>
      <c r="K31" s="18"/>
      <c r="L31" s="18"/>
      <c r="M31" s="18"/>
      <c r="N31" s="18"/>
      <c r="O31" s="18"/>
      <c r="P31" s="18"/>
      <c r="Q31" s="18"/>
      <c r="R31" s="18"/>
      <c r="S31" s="18"/>
    </row>
    <row r="32" spans="1:21" ht="24" customHeight="1" x14ac:dyDescent="0.3">
      <c r="A32" s="6" t="s">
        <v>104</v>
      </c>
      <c r="B32" s="71" t="s">
        <v>128</v>
      </c>
      <c r="C32" s="60" t="s">
        <v>162</v>
      </c>
      <c r="D32" s="62"/>
      <c r="E32" s="62"/>
      <c r="F32" s="63"/>
      <c r="G32" s="64">
        <f>E32*(1+F32)</f>
        <v>0</v>
      </c>
      <c r="H32" s="65"/>
      <c r="I32" s="65"/>
      <c r="J32" s="18"/>
      <c r="K32" s="18"/>
      <c r="L32" s="18"/>
      <c r="M32" s="18"/>
      <c r="N32" s="18"/>
      <c r="O32" s="18"/>
      <c r="P32" s="18"/>
      <c r="Q32" s="18"/>
      <c r="R32" s="18"/>
      <c r="S32" s="18"/>
    </row>
    <row r="33" spans="1:19" ht="33" x14ac:dyDescent="0.3">
      <c r="A33" s="6" t="s">
        <v>105</v>
      </c>
      <c r="B33" s="71"/>
      <c r="C33" s="109" t="s">
        <v>163</v>
      </c>
      <c r="D33" s="62"/>
      <c r="E33" s="62"/>
      <c r="F33" s="63"/>
      <c r="G33" s="64">
        <f t="shared" ref="G33:G54" si="4">E33*(1+F33)</f>
        <v>0</v>
      </c>
      <c r="H33" s="65"/>
      <c r="I33" s="65"/>
      <c r="J33" s="18"/>
      <c r="K33" s="18"/>
      <c r="L33" s="18"/>
      <c r="M33" s="18"/>
      <c r="N33" s="18"/>
      <c r="O33" s="18"/>
      <c r="P33" s="18"/>
      <c r="Q33" s="18"/>
      <c r="R33" s="18"/>
      <c r="S33" s="18"/>
    </row>
    <row r="34" spans="1:19" ht="33" x14ac:dyDescent="0.3">
      <c r="A34" s="6" t="s">
        <v>106</v>
      </c>
      <c r="B34" s="71"/>
      <c r="C34" s="109" t="s">
        <v>164</v>
      </c>
      <c r="D34" s="62"/>
      <c r="E34" s="62"/>
      <c r="F34" s="63"/>
      <c r="G34" s="64">
        <f t="shared" si="4"/>
        <v>0</v>
      </c>
      <c r="H34" s="65"/>
      <c r="I34" s="65"/>
      <c r="J34" s="18"/>
      <c r="K34" s="18"/>
      <c r="L34" s="18"/>
      <c r="M34" s="18"/>
      <c r="N34" s="18"/>
      <c r="O34" s="18"/>
      <c r="P34" s="18"/>
      <c r="Q34" s="18"/>
      <c r="R34" s="18"/>
      <c r="S34" s="18"/>
    </row>
    <row r="35" spans="1:19" ht="33" x14ac:dyDescent="0.3">
      <c r="A35" s="6" t="s">
        <v>107</v>
      </c>
      <c r="B35" s="71"/>
      <c r="C35" s="109" t="s">
        <v>165</v>
      </c>
      <c r="D35" s="62"/>
      <c r="E35" s="62"/>
      <c r="F35" s="63"/>
      <c r="G35" s="64">
        <f t="shared" si="4"/>
        <v>0</v>
      </c>
      <c r="H35" s="65"/>
      <c r="I35" s="65"/>
      <c r="J35" s="18"/>
      <c r="K35" s="18"/>
      <c r="L35" s="18"/>
      <c r="M35" s="18"/>
      <c r="N35" s="18"/>
      <c r="O35" s="18"/>
      <c r="P35" s="18"/>
      <c r="Q35" s="18"/>
      <c r="R35" s="18"/>
      <c r="S35" s="18"/>
    </row>
    <row r="36" spans="1:19" ht="33" x14ac:dyDescent="0.3">
      <c r="A36" s="6" t="s">
        <v>108</v>
      </c>
      <c r="B36" s="71"/>
      <c r="C36" s="109" t="s">
        <v>166</v>
      </c>
      <c r="D36" s="62"/>
      <c r="E36" s="62"/>
      <c r="F36" s="63"/>
      <c r="G36" s="64">
        <f t="shared" si="4"/>
        <v>0</v>
      </c>
      <c r="H36" s="65"/>
      <c r="I36" s="65"/>
      <c r="J36" s="18"/>
      <c r="K36" s="18"/>
      <c r="L36" s="18"/>
      <c r="M36" s="18"/>
      <c r="N36" s="18"/>
      <c r="O36" s="18"/>
      <c r="P36" s="18"/>
      <c r="Q36" s="18"/>
      <c r="R36" s="18"/>
      <c r="S36" s="18"/>
    </row>
    <row r="37" spans="1:19" ht="33" x14ac:dyDescent="0.3">
      <c r="A37" s="6" t="s">
        <v>109</v>
      </c>
      <c r="B37" s="71"/>
      <c r="C37" s="109" t="s">
        <v>167</v>
      </c>
      <c r="D37" s="62"/>
      <c r="E37" s="62"/>
      <c r="F37" s="63"/>
      <c r="G37" s="64">
        <f t="shared" si="4"/>
        <v>0</v>
      </c>
      <c r="H37" s="65"/>
      <c r="I37" s="65"/>
      <c r="J37" s="18"/>
      <c r="K37" s="18"/>
      <c r="L37" s="18"/>
      <c r="M37" s="18"/>
      <c r="N37" s="18"/>
      <c r="O37" s="18"/>
      <c r="P37" s="18"/>
      <c r="Q37" s="18"/>
      <c r="R37" s="18"/>
      <c r="S37" s="18"/>
    </row>
    <row r="38" spans="1:19" ht="16.5" customHeight="1" x14ac:dyDescent="0.3">
      <c r="A38" s="6" t="s">
        <v>115</v>
      </c>
      <c r="B38" s="71"/>
      <c r="C38" s="109" t="s">
        <v>168</v>
      </c>
      <c r="D38" s="62"/>
      <c r="E38" s="62"/>
      <c r="F38" s="63"/>
      <c r="G38" s="61">
        <f t="shared" si="4"/>
        <v>0</v>
      </c>
      <c r="H38" s="65"/>
      <c r="I38" s="65"/>
      <c r="J38" s="18"/>
      <c r="K38" s="18"/>
      <c r="L38" s="18"/>
      <c r="M38" s="18"/>
      <c r="N38" s="18"/>
      <c r="O38" s="18"/>
      <c r="P38" s="18"/>
      <c r="Q38" s="18"/>
      <c r="R38" s="18"/>
      <c r="S38" s="18"/>
    </row>
    <row r="39" spans="1:19" ht="33" x14ac:dyDescent="0.3">
      <c r="A39" s="6" t="s">
        <v>116</v>
      </c>
      <c r="B39" s="71"/>
      <c r="C39" s="109" t="s">
        <v>169</v>
      </c>
      <c r="D39" s="62"/>
      <c r="E39" s="62"/>
      <c r="F39" s="63"/>
      <c r="G39" s="61">
        <f t="shared" si="4"/>
        <v>0</v>
      </c>
      <c r="H39" s="65"/>
      <c r="I39" s="65"/>
      <c r="J39" s="18"/>
      <c r="K39" s="18"/>
      <c r="L39" s="18"/>
      <c r="M39" s="18"/>
      <c r="N39" s="18"/>
      <c r="O39" s="18"/>
      <c r="P39" s="18"/>
      <c r="Q39" s="18"/>
      <c r="R39" s="18"/>
      <c r="S39" s="18"/>
    </row>
    <row r="40" spans="1:19" ht="33" x14ac:dyDescent="0.3">
      <c r="A40" s="6" t="s">
        <v>117</v>
      </c>
      <c r="B40" s="71"/>
      <c r="C40" s="109" t="s">
        <v>170</v>
      </c>
      <c r="D40" s="62"/>
      <c r="E40" s="62"/>
      <c r="F40" s="63"/>
      <c r="G40" s="61">
        <f t="shared" si="4"/>
        <v>0</v>
      </c>
      <c r="H40" s="65"/>
      <c r="I40" s="65"/>
      <c r="J40" s="18"/>
      <c r="K40" s="18"/>
      <c r="L40" s="18"/>
      <c r="M40" s="18"/>
      <c r="N40" s="18"/>
      <c r="O40" s="18"/>
      <c r="P40" s="18"/>
      <c r="Q40" s="18"/>
      <c r="R40" s="18"/>
      <c r="S40" s="18"/>
    </row>
    <row r="41" spans="1:19" ht="16.5" x14ac:dyDescent="0.3">
      <c r="A41" s="6" t="s">
        <v>118</v>
      </c>
      <c r="B41" s="71"/>
      <c r="C41" s="60" t="s">
        <v>173</v>
      </c>
      <c r="D41" s="62"/>
      <c r="E41" s="62"/>
      <c r="F41" s="63"/>
      <c r="G41" s="61">
        <f t="shared" si="4"/>
        <v>0</v>
      </c>
      <c r="H41" s="65"/>
      <c r="I41" s="65"/>
      <c r="J41" s="18"/>
      <c r="K41" s="18"/>
      <c r="L41" s="18"/>
      <c r="M41" s="18"/>
      <c r="N41" s="18"/>
      <c r="O41" s="18"/>
      <c r="P41" s="18"/>
      <c r="Q41" s="18"/>
      <c r="R41" s="18"/>
      <c r="S41" s="18"/>
    </row>
    <row r="42" spans="1:19" ht="16.5" x14ac:dyDescent="0.3">
      <c r="A42" s="6" t="s">
        <v>119</v>
      </c>
      <c r="B42" s="71"/>
      <c r="C42" s="60" t="s">
        <v>174</v>
      </c>
      <c r="D42" s="62"/>
      <c r="E42" s="62"/>
      <c r="F42" s="63"/>
      <c r="G42" s="61">
        <f t="shared" si="4"/>
        <v>0</v>
      </c>
      <c r="H42" s="65"/>
      <c r="I42" s="65"/>
      <c r="J42" s="18"/>
      <c r="K42" s="18"/>
      <c r="L42" s="18"/>
      <c r="M42" s="18"/>
      <c r="N42" s="18"/>
      <c r="O42" s="18"/>
      <c r="P42" s="18"/>
      <c r="Q42" s="18"/>
      <c r="R42" s="18"/>
      <c r="S42" s="18"/>
    </row>
    <row r="43" spans="1:19" ht="33" x14ac:dyDescent="0.3">
      <c r="A43" s="6" t="s">
        <v>120</v>
      </c>
      <c r="B43" s="71"/>
      <c r="C43" s="109" t="s">
        <v>172</v>
      </c>
      <c r="D43" s="62"/>
      <c r="E43" s="62"/>
      <c r="F43" s="63"/>
      <c r="G43" s="61">
        <f t="shared" si="4"/>
        <v>0</v>
      </c>
      <c r="H43" s="65"/>
      <c r="I43" s="65"/>
      <c r="J43" s="18"/>
      <c r="K43" s="18"/>
      <c r="L43" s="18"/>
      <c r="M43" s="18"/>
      <c r="N43" s="18"/>
      <c r="O43" s="18"/>
      <c r="P43" s="18"/>
      <c r="Q43" s="18"/>
      <c r="R43" s="18"/>
      <c r="S43" s="18"/>
    </row>
    <row r="44" spans="1:19" ht="16.5" customHeight="1" x14ac:dyDescent="0.3">
      <c r="A44" s="6" t="s">
        <v>121</v>
      </c>
      <c r="B44" s="71"/>
      <c r="C44" s="60" t="s">
        <v>171</v>
      </c>
      <c r="D44" s="62"/>
      <c r="E44" s="62"/>
      <c r="F44" s="63"/>
      <c r="G44" s="61">
        <f t="shared" si="4"/>
        <v>0</v>
      </c>
      <c r="H44" s="65"/>
      <c r="I44" s="65"/>
      <c r="J44" s="18"/>
      <c r="K44" s="18"/>
      <c r="L44" s="18"/>
      <c r="M44" s="18"/>
      <c r="N44" s="18"/>
      <c r="O44" s="18"/>
      <c r="P44" s="18"/>
      <c r="Q44" s="18"/>
      <c r="R44" s="18"/>
      <c r="S44" s="18"/>
    </row>
    <row r="45" spans="1:19" ht="16.5" x14ac:dyDescent="0.3">
      <c r="A45" s="6" t="s">
        <v>122</v>
      </c>
      <c r="B45" s="71"/>
      <c r="C45" s="60"/>
      <c r="D45" s="62"/>
      <c r="E45" s="62"/>
      <c r="F45" s="63"/>
      <c r="G45" s="61">
        <f t="shared" si="4"/>
        <v>0</v>
      </c>
      <c r="H45" s="65"/>
      <c r="I45" s="65"/>
      <c r="J45" s="18"/>
      <c r="K45" s="18"/>
      <c r="L45" s="18"/>
      <c r="M45" s="18"/>
      <c r="N45" s="18"/>
      <c r="O45" s="18"/>
      <c r="P45" s="18"/>
      <c r="Q45" s="18"/>
      <c r="R45" s="18"/>
      <c r="S45" s="18"/>
    </row>
    <row r="46" spans="1:19" ht="16.5" x14ac:dyDescent="0.3">
      <c r="A46" s="6" t="s">
        <v>123</v>
      </c>
      <c r="B46" s="71"/>
      <c r="C46" s="60"/>
      <c r="D46" s="62"/>
      <c r="E46" s="62"/>
      <c r="F46" s="63"/>
      <c r="G46" s="61">
        <f t="shared" si="4"/>
        <v>0</v>
      </c>
      <c r="H46" s="65"/>
      <c r="I46" s="65"/>
      <c r="J46" s="18"/>
      <c r="K46" s="18"/>
      <c r="L46" s="18"/>
      <c r="M46" s="18"/>
      <c r="N46" s="18"/>
      <c r="O46" s="18"/>
      <c r="P46" s="18"/>
      <c r="Q46" s="18"/>
      <c r="R46" s="18"/>
      <c r="S46" s="18"/>
    </row>
    <row r="47" spans="1:19" ht="16.5" x14ac:dyDescent="0.3">
      <c r="A47" s="6" t="s">
        <v>175</v>
      </c>
      <c r="B47" s="71"/>
      <c r="C47" s="60"/>
      <c r="D47" s="62"/>
      <c r="E47" s="62"/>
      <c r="F47" s="63"/>
      <c r="G47" s="61">
        <f t="shared" si="4"/>
        <v>0</v>
      </c>
      <c r="H47" s="65"/>
      <c r="I47" s="65"/>
      <c r="J47" s="18"/>
      <c r="K47" s="18"/>
      <c r="L47" s="18"/>
      <c r="M47" s="18"/>
      <c r="N47" s="18"/>
      <c r="O47" s="18"/>
      <c r="P47" s="18"/>
      <c r="Q47" s="18"/>
      <c r="R47" s="18"/>
      <c r="S47" s="18"/>
    </row>
    <row r="48" spans="1:19" ht="16.5" x14ac:dyDescent="0.3">
      <c r="A48" s="6" t="s">
        <v>176</v>
      </c>
      <c r="B48" s="71"/>
      <c r="C48" s="60"/>
      <c r="D48" s="62"/>
      <c r="E48" s="62"/>
      <c r="F48" s="63"/>
      <c r="G48" s="61">
        <f t="shared" si="4"/>
        <v>0</v>
      </c>
      <c r="H48" s="65"/>
      <c r="I48" s="65"/>
      <c r="J48" s="18"/>
      <c r="K48" s="18"/>
      <c r="L48" s="18"/>
      <c r="M48" s="18"/>
      <c r="N48" s="18"/>
      <c r="O48" s="18"/>
      <c r="P48" s="18"/>
      <c r="Q48" s="18"/>
      <c r="R48" s="18"/>
      <c r="S48" s="18"/>
    </row>
    <row r="49" spans="1:19" ht="16.5" x14ac:dyDescent="0.3">
      <c r="A49" s="6" t="s">
        <v>177</v>
      </c>
      <c r="B49" s="71"/>
      <c r="C49" s="60"/>
      <c r="D49" s="62"/>
      <c r="E49" s="62"/>
      <c r="F49" s="63"/>
      <c r="G49" s="61">
        <f t="shared" si="4"/>
        <v>0</v>
      </c>
      <c r="H49" s="65"/>
      <c r="I49" s="65"/>
      <c r="J49" s="18"/>
      <c r="K49" s="18"/>
      <c r="L49" s="18"/>
      <c r="M49" s="18"/>
      <c r="N49" s="18"/>
      <c r="O49" s="18"/>
      <c r="P49" s="18"/>
      <c r="Q49" s="18"/>
      <c r="R49" s="18"/>
      <c r="S49" s="18"/>
    </row>
    <row r="50" spans="1:19" ht="16.5" x14ac:dyDescent="0.3">
      <c r="A50" s="6" t="s">
        <v>178</v>
      </c>
      <c r="B50" s="71"/>
      <c r="C50" s="60"/>
      <c r="D50" s="62"/>
      <c r="E50" s="62"/>
      <c r="F50" s="63"/>
      <c r="G50" s="61">
        <f t="shared" si="4"/>
        <v>0</v>
      </c>
      <c r="H50" s="65"/>
      <c r="I50" s="65"/>
      <c r="J50" s="18"/>
      <c r="K50" s="18"/>
      <c r="L50" s="18"/>
      <c r="M50" s="18"/>
      <c r="N50" s="18"/>
      <c r="O50" s="18"/>
      <c r="P50" s="18"/>
      <c r="Q50" s="18"/>
      <c r="R50" s="18"/>
      <c r="S50" s="18"/>
    </row>
    <row r="51" spans="1:19" ht="16.5" x14ac:dyDescent="0.3">
      <c r="A51" s="6" t="s">
        <v>179</v>
      </c>
      <c r="B51" s="71"/>
      <c r="C51" s="60"/>
      <c r="D51" s="62"/>
      <c r="E51" s="62"/>
      <c r="F51" s="63"/>
      <c r="G51" s="61">
        <f t="shared" si="4"/>
        <v>0</v>
      </c>
      <c r="H51" s="65"/>
      <c r="I51" s="65"/>
      <c r="J51" s="18"/>
      <c r="K51" s="18"/>
      <c r="L51" s="18"/>
      <c r="M51" s="18"/>
      <c r="N51" s="18"/>
      <c r="O51" s="18"/>
      <c r="P51" s="18"/>
      <c r="Q51" s="18"/>
      <c r="R51" s="18"/>
      <c r="S51" s="18"/>
    </row>
    <row r="52" spans="1:19" ht="16.5" x14ac:dyDescent="0.3">
      <c r="A52" s="6" t="s">
        <v>180</v>
      </c>
      <c r="B52" s="71"/>
      <c r="C52" s="60"/>
      <c r="D52" s="62"/>
      <c r="E52" s="62"/>
      <c r="F52" s="63"/>
      <c r="G52" s="61">
        <f t="shared" si="4"/>
        <v>0</v>
      </c>
      <c r="H52" s="65"/>
      <c r="I52" s="65"/>
      <c r="J52" s="18"/>
      <c r="K52" s="18"/>
      <c r="L52" s="18"/>
      <c r="M52" s="18"/>
      <c r="N52" s="18"/>
      <c r="O52" s="18"/>
      <c r="P52" s="18"/>
      <c r="Q52" s="18"/>
      <c r="R52" s="18"/>
      <c r="S52" s="18"/>
    </row>
    <row r="53" spans="1:19" ht="16.5" x14ac:dyDescent="0.3">
      <c r="A53" s="6" t="s">
        <v>181</v>
      </c>
      <c r="B53" s="71"/>
      <c r="C53" s="60"/>
      <c r="D53" s="62"/>
      <c r="E53" s="62"/>
      <c r="F53" s="63"/>
      <c r="G53" s="61">
        <f t="shared" si="4"/>
        <v>0</v>
      </c>
      <c r="H53" s="65"/>
      <c r="I53" s="65"/>
      <c r="J53" s="18"/>
      <c r="K53" s="18"/>
      <c r="L53" s="18"/>
      <c r="M53" s="18"/>
      <c r="N53" s="18"/>
      <c r="O53" s="18"/>
      <c r="P53" s="18"/>
      <c r="Q53" s="18"/>
      <c r="R53" s="18"/>
      <c r="S53" s="18"/>
    </row>
    <row r="54" spans="1:19" ht="16.5" x14ac:dyDescent="0.3">
      <c r="A54" s="6" t="s">
        <v>182</v>
      </c>
      <c r="B54" s="71"/>
      <c r="C54" s="60"/>
      <c r="D54" s="62"/>
      <c r="E54" s="62"/>
      <c r="F54" s="63"/>
      <c r="G54" s="61">
        <f t="shared" si="4"/>
        <v>0</v>
      </c>
      <c r="H54" s="65"/>
      <c r="I54" s="65"/>
      <c r="J54" s="18"/>
      <c r="K54" s="18"/>
      <c r="L54" s="18"/>
      <c r="M54" s="18"/>
      <c r="N54" s="18"/>
      <c r="O54" s="18"/>
      <c r="P54" s="18"/>
      <c r="Q54" s="18"/>
      <c r="R54" s="18"/>
      <c r="S54" s="18"/>
    </row>
    <row r="55" spans="1:19" ht="16.5" x14ac:dyDescent="0.3">
      <c r="A55" s="18"/>
      <c r="B55" s="18"/>
      <c r="C55" s="18"/>
      <c r="D55" s="18"/>
      <c r="E55" s="18"/>
      <c r="F55" s="18"/>
      <c r="G55" s="18"/>
      <c r="H55" s="18"/>
      <c r="I55" s="18"/>
      <c r="J55" s="18"/>
      <c r="K55" s="18"/>
      <c r="L55" s="18"/>
      <c r="M55" s="18"/>
      <c r="N55" s="18"/>
      <c r="O55" s="18"/>
      <c r="P55" s="18"/>
      <c r="Q55" s="18"/>
      <c r="R55" s="18"/>
      <c r="S55" s="18"/>
    </row>
    <row r="56" spans="1:19" ht="72" customHeight="1" x14ac:dyDescent="0.3">
      <c r="A56" s="88" t="s">
        <v>84</v>
      </c>
      <c r="B56" s="88"/>
      <c r="C56" s="13" t="s">
        <v>124</v>
      </c>
      <c r="D56" s="18"/>
      <c r="E56" s="18"/>
      <c r="F56" s="18"/>
      <c r="G56" s="18"/>
      <c r="H56" s="18"/>
      <c r="I56" s="18"/>
      <c r="J56" s="18"/>
      <c r="K56" s="18"/>
      <c r="L56" s="18"/>
      <c r="M56" s="18"/>
      <c r="N56" s="18"/>
      <c r="O56" s="18"/>
      <c r="P56" s="18"/>
      <c r="Q56" s="18"/>
      <c r="R56" s="18"/>
      <c r="S56" s="18"/>
    </row>
    <row r="57" spans="1:19" ht="16.5" x14ac:dyDescent="0.3">
      <c r="A57" s="18"/>
      <c r="B57" s="18"/>
      <c r="C57" s="18"/>
      <c r="D57" s="18"/>
      <c r="E57" s="18"/>
      <c r="F57" s="18"/>
      <c r="G57" s="18"/>
      <c r="H57" s="18"/>
      <c r="I57" s="18"/>
      <c r="J57" s="18"/>
      <c r="K57" s="18"/>
      <c r="L57" s="18"/>
      <c r="M57" s="18"/>
      <c r="N57" s="18"/>
      <c r="O57" s="18"/>
      <c r="P57" s="18"/>
      <c r="Q57" s="18"/>
      <c r="R57" s="18"/>
      <c r="S57" s="18"/>
    </row>
    <row r="58" spans="1:19" ht="16.5" x14ac:dyDescent="0.3">
      <c r="A58" s="18"/>
      <c r="B58" s="18"/>
      <c r="C58" s="18"/>
      <c r="D58" s="18"/>
      <c r="E58" s="18"/>
      <c r="F58" s="18"/>
      <c r="G58" s="18"/>
      <c r="H58" s="18"/>
      <c r="I58" s="18"/>
      <c r="J58" s="18"/>
      <c r="K58" s="18"/>
      <c r="L58" s="18"/>
      <c r="M58" s="18"/>
      <c r="N58" s="18"/>
      <c r="O58" s="18"/>
      <c r="P58" s="18"/>
      <c r="Q58" s="18"/>
      <c r="R58" s="18"/>
      <c r="S58" s="18"/>
    </row>
    <row r="59" spans="1:19" ht="16.5" x14ac:dyDescent="0.3">
      <c r="A59" s="18"/>
      <c r="B59" s="18"/>
      <c r="C59" s="18"/>
      <c r="D59" s="18"/>
      <c r="E59" s="18"/>
      <c r="F59" s="18"/>
      <c r="G59" s="18"/>
      <c r="H59" s="18"/>
      <c r="I59" s="18"/>
      <c r="J59" s="18"/>
      <c r="K59" s="18"/>
      <c r="L59" s="18"/>
      <c r="M59" s="18"/>
      <c r="N59" s="18"/>
      <c r="O59" s="18"/>
      <c r="P59" s="18"/>
      <c r="Q59" s="18"/>
      <c r="R59" s="18"/>
      <c r="S59" s="18"/>
    </row>
    <row r="60" spans="1:19" ht="16.5" x14ac:dyDescent="0.3">
      <c r="A60" s="18"/>
      <c r="B60" s="18"/>
      <c r="C60" s="18"/>
      <c r="D60" s="18"/>
      <c r="E60" s="18"/>
      <c r="F60" s="18"/>
      <c r="G60" s="18"/>
      <c r="H60" s="18"/>
      <c r="I60" s="18"/>
      <c r="J60" s="18"/>
      <c r="K60" s="18"/>
      <c r="L60" s="18"/>
      <c r="M60" s="18"/>
      <c r="N60" s="18"/>
      <c r="O60" s="18"/>
      <c r="P60" s="18"/>
      <c r="Q60" s="18"/>
      <c r="R60" s="18"/>
      <c r="S60" s="18"/>
    </row>
    <row r="61" spans="1:19" ht="16.5" x14ac:dyDescent="0.3">
      <c r="A61" s="18"/>
      <c r="B61" s="18"/>
      <c r="C61" s="18"/>
      <c r="D61" s="18"/>
      <c r="E61" s="18"/>
      <c r="F61" s="18"/>
      <c r="G61" s="18"/>
      <c r="H61" s="18"/>
      <c r="I61" s="18"/>
      <c r="J61" s="18"/>
      <c r="K61" s="18"/>
      <c r="L61" s="18"/>
      <c r="M61" s="18"/>
      <c r="N61" s="18"/>
      <c r="O61" s="18"/>
      <c r="P61" s="18"/>
      <c r="Q61" s="18"/>
      <c r="R61" s="18"/>
      <c r="S61" s="18"/>
    </row>
    <row r="62" spans="1:19" ht="16.5" x14ac:dyDescent="0.3">
      <c r="A62" s="18"/>
      <c r="B62" s="18"/>
      <c r="C62" s="18"/>
      <c r="D62" s="18"/>
      <c r="E62" s="18"/>
      <c r="F62" s="18"/>
      <c r="G62" s="18"/>
      <c r="H62" s="18"/>
      <c r="I62" s="18"/>
      <c r="J62" s="18"/>
      <c r="K62" s="18"/>
      <c r="L62" s="18"/>
      <c r="M62" s="18"/>
      <c r="N62" s="18"/>
      <c r="O62" s="18"/>
      <c r="P62" s="18"/>
      <c r="Q62" s="18"/>
      <c r="R62" s="18"/>
      <c r="S62" s="18"/>
    </row>
    <row r="63" spans="1:19" ht="16.5" x14ac:dyDescent="0.3">
      <c r="A63" s="18"/>
      <c r="B63" s="18"/>
      <c r="C63" s="18"/>
      <c r="D63" s="18"/>
      <c r="E63" s="18"/>
      <c r="F63" s="18"/>
      <c r="G63" s="18"/>
      <c r="H63" s="18"/>
      <c r="I63" s="18"/>
      <c r="J63" s="18"/>
      <c r="K63" s="18"/>
      <c r="L63" s="18"/>
      <c r="M63" s="18"/>
      <c r="N63" s="18"/>
      <c r="O63" s="18"/>
      <c r="P63" s="18"/>
      <c r="Q63" s="18"/>
      <c r="R63" s="18"/>
      <c r="S63" s="18"/>
    </row>
    <row r="64" spans="1:19" ht="16.5" x14ac:dyDescent="0.3">
      <c r="A64" s="18"/>
      <c r="B64" s="18"/>
      <c r="C64" s="18"/>
      <c r="D64" s="18"/>
      <c r="E64" s="18"/>
      <c r="F64" s="18"/>
      <c r="G64" s="18"/>
      <c r="H64" s="18"/>
      <c r="I64" s="18"/>
      <c r="J64" s="18"/>
      <c r="K64" s="18"/>
      <c r="L64" s="18"/>
      <c r="M64" s="18"/>
      <c r="N64" s="18"/>
      <c r="O64" s="18"/>
      <c r="P64" s="18"/>
      <c r="Q64" s="18"/>
      <c r="R64" s="18"/>
      <c r="S64" s="18"/>
    </row>
    <row r="65" spans="1:19" ht="16.5" x14ac:dyDescent="0.3">
      <c r="A65" s="18"/>
      <c r="B65" s="18"/>
      <c r="C65" s="18"/>
      <c r="D65" s="18"/>
      <c r="E65" s="18"/>
      <c r="F65" s="18"/>
      <c r="G65" s="18"/>
      <c r="H65" s="18"/>
      <c r="I65" s="18"/>
      <c r="J65" s="18"/>
      <c r="K65" s="18"/>
      <c r="L65" s="18"/>
      <c r="M65" s="18"/>
      <c r="N65" s="18"/>
      <c r="O65" s="18"/>
      <c r="P65" s="18"/>
      <c r="Q65" s="18"/>
      <c r="R65" s="18"/>
      <c r="S65" s="18"/>
    </row>
    <row r="66" spans="1:19" ht="16.5" x14ac:dyDescent="0.3">
      <c r="A66" s="18"/>
      <c r="B66" s="18"/>
      <c r="C66" s="18"/>
      <c r="D66" s="18"/>
      <c r="E66" s="18"/>
      <c r="F66" s="18"/>
      <c r="G66" s="18"/>
      <c r="H66" s="18"/>
      <c r="I66" s="18"/>
      <c r="J66" s="18"/>
      <c r="K66" s="18"/>
      <c r="L66" s="18"/>
      <c r="M66" s="18"/>
      <c r="N66" s="18"/>
      <c r="O66" s="18"/>
      <c r="P66" s="18"/>
      <c r="Q66" s="18"/>
      <c r="R66" s="18"/>
      <c r="S66" s="18"/>
    </row>
    <row r="67" spans="1:19" ht="16.5" x14ac:dyDescent="0.3">
      <c r="A67" s="18"/>
      <c r="B67" s="18"/>
      <c r="C67" s="18"/>
      <c r="D67" s="18"/>
      <c r="E67" s="18"/>
      <c r="F67" s="18"/>
      <c r="G67" s="18"/>
      <c r="H67" s="18"/>
      <c r="I67" s="18"/>
      <c r="J67" s="18"/>
      <c r="K67" s="18"/>
      <c r="L67" s="18"/>
      <c r="M67" s="18"/>
      <c r="N67" s="18"/>
      <c r="O67" s="18"/>
      <c r="P67" s="18"/>
      <c r="Q67" s="18"/>
      <c r="R67" s="18"/>
      <c r="S67" s="18"/>
    </row>
    <row r="68" spans="1:19" ht="16.5" x14ac:dyDescent="0.3">
      <c r="A68" s="18"/>
      <c r="B68" s="18"/>
      <c r="C68" s="18"/>
      <c r="D68" s="18"/>
      <c r="E68" s="18"/>
      <c r="F68" s="18"/>
      <c r="G68" s="18"/>
      <c r="H68" s="18"/>
      <c r="I68" s="18"/>
      <c r="J68" s="18"/>
      <c r="K68" s="18"/>
      <c r="L68" s="18"/>
      <c r="M68" s="18"/>
      <c r="N68" s="18"/>
      <c r="O68" s="18"/>
      <c r="P68" s="18"/>
      <c r="Q68" s="18"/>
      <c r="R68" s="18"/>
      <c r="S68" s="18"/>
    </row>
    <row r="69" spans="1:19" ht="16.5" x14ac:dyDescent="0.3">
      <c r="A69" s="18"/>
      <c r="B69" s="18"/>
      <c r="C69" s="18"/>
      <c r="D69" s="18"/>
      <c r="E69" s="18"/>
      <c r="F69" s="18"/>
      <c r="G69" s="18"/>
      <c r="H69" s="18"/>
      <c r="I69" s="18"/>
      <c r="J69" s="18"/>
      <c r="K69" s="18"/>
      <c r="L69" s="18"/>
      <c r="M69" s="18"/>
      <c r="N69" s="18"/>
      <c r="O69" s="18"/>
      <c r="P69" s="18"/>
      <c r="Q69" s="18"/>
      <c r="R69" s="18"/>
      <c r="S69" s="18"/>
    </row>
    <row r="70" spans="1:19" ht="16.5" x14ac:dyDescent="0.3">
      <c r="A70" s="18"/>
      <c r="B70" s="18"/>
      <c r="C70" s="18"/>
      <c r="D70" s="18"/>
      <c r="E70" s="18"/>
      <c r="F70" s="18"/>
      <c r="G70" s="18"/>
      <c r="H70" s="18"/>
      <c r="I70" s="18"/>
      <c r="J70" s="18"/>
      <c r="K70" s="18"/>
      <c r="L70" s="18"/>
      <c r="M70" s="18"/>
      <c r="N70" s="18"/>
      <c r="O70" s="18"/>
      <c r="P70" s="18"/>
      <c r="Q70" s="18"/>
      <c r="R70" s="18"/>
      <c r="S70" s="18"/>
    </row>
    <row r="71" spans="1:19" ht="16.5" x14ac:dyDescent="0.3">
      <c r="A71" s="18"/>
      <c r="B71" s="18"/>
      <c r="C71" s="18"/>
      <c r="D71" s="18"/>
      <c r="E71" s="18"/>
      <c r="F71" s="18"/>
      <c r="G71" s="18"/>
      <c r="H71" s="18"/>
      <c r="I71" s="18"/>
      <c r="J71" s="18"/>
      <c r="K71" s="18"/>
      <c r="L71" s="18"/>
      <c r="M71" s="18"/>
      <c r="N71" s="18"/>
      <c r="O71" s="18"/>
      <c r="P71" s="18"/>
      <c r="Q71" s="18"/>
      <c r="R71" s="18"/>
      <c r="S71" s="18"/>
    </row>
    <row r="72" spans="1:19" ht="16.5" x14ac:dyDescent="0.3">
      <c r="A72" s="18"/>
      <c r="B72" s="18"/>
      <c r="C72" s="18"/>
      <c r="D72" s="18"/>
      <c r="E72" s="18"/>
      <c r="F72" s="18"/>
      <c r="G72" s="18"/>
      <c r="H72" s="18"/>
      <c r="I72" s="18"/>
      <c r="J72" s="18"/>
      <c r="K72" s="18"/>
      <c r="L72" s="18"/>
      <c r="M72" s="18"/>
      <c r="N72" s="18"/>
      <c r="O72" s="18"/>
      <c r="P72" s="18"/>
      <c r="Q72" s="18"/>
      <c r="R72" s="18"/>
      <c r="S72" s="18"/>
    </row>
    <row r="73" spans="1:19" ht="16.5" x14ac:dyDescent="0.3">
      <c r="A73" s="18"/>
      <c r="B73" s="18"/>
      <c r="C73" s="18"/>
      <c r="D73" s="18"/>
      <c r="E73" s="18"/>
      <c r="F73" s="18"/>
      <c r="G73" s="18"/>
      <c r="H73" s="18"/>
      <c r="I73" s="18"/>
      <c r="J73" s="18"/>
      <c r="K73" s="18"/>
      <c r="L73" s="18"/>
      <c r="M73" s="18"/>
      <c r="N73" s="18"/>
      <c r="O73" s="18"/>
      <c r="P73" s="18"/>
      <c r="Q73" s="18"/>
      <c r="R73" s="18"/>
      <c r="S73" s="18"/>
    </row>
    <row r="74" spans="1:19" ht="16.5" x14ac:dyDescent="0.3">
      <c r="A74" s="18"/>
      <c r="B74" s="18"/>
      <c r="C74" s="18"/>
      <c r="D74" s="18"/>
      <c r="E74" s="18"/>
      <c r="F74" s="18"/>
      <c r="G74" s="18"/>
      <c r="H74" s="18"/>
      <c r="I74" s="18"/>
      <c r="J74" s="18"/>
      <c r="K74" s="18"/>
      <c r="L74" s="18"/>
      <c r="M74" s="18"/>
      <c r="N74" s="18"/>
      <c r="O74" s="18"/>
      <c r="P74" s="18"/>
      <c r="Q74" s="18"/>
      <c r="R74" s="18"/>
      <c r="S74" s="18"/>
    </row>
    <row r="75" spans="1:19" ht="16.5" x14ac:dyDescent="0.3">
      <c r="A75" s="18"/>
      <c r="B75" s="18"/>
      <c r="C75" s="18"/>
      <c r="D75" s="18"/>
      <c r="E75" s="18"/>
      <c r="F75" s="18"/>
      <c r="G75" s="18"/>
      <c r="H75" s="18"/>
      <c r="I75" s="18"/>
      <c r="J75" s="18"/>
      <c r="K75" s="18"/>
      <c r="L75" s="18"/>
      <c r="M75" s="18"/>
      <c r="N75" s="18"/>
      <c r="O75" s="18"/>
      <c r="P75" s="18"/>
      <c r="Q75" s="18"/>
      <c r="R75" s="18"/>
      <c r="S75" s="18"/>
    </row>
    <row r="76" spans="1:19" ht="16.5" x14ac:dyDescent="0.3">
      <c r="A76" s="18"/>
      <c r="B76" s="18"/>
      <c r="C76" s="18"/>
      <c r="D76" s="18"/>
      <c r="E76" s="18"/>
      <c r="F76" s="18"/>
      <c r="G76" s="18"/>
      <c r="H76" s="18"/>
      <c r="I76" s="18"/>
      <c r="J76" s="18"/>
      <c r="K76" s="18"/>
      <c r="L76" s="18"/>
      <c r="M76" s="18"/>
      <c r="N76" s="18"/>
      <c r="O76" s="18"/>
      <c r="P76" s="18"/>
      <c r="Q76" s="18"/>
      <c r="R76" s="18"/>
      <c r="S76" s="18"/>
    </row>
    <row r="77" spans="1:19" ht="16.5" x14ac:dyDescent="0.3">
      <c r="A77" s="18"/>
      <c r="B77" s="18"/>
      <c r="C77" s="18"/>
      <c r="D77" s="18"/>
      <c r="E77" s="18"/>
      <c r="F77" s="18"/>
      <c r="G77" s="18"/>
      <c r="H77" s="18"/>
      <c r="I77" s="18"/>
      <c r="J77" s="18"/>
      <c r="K77" s="18"/>
      <c r="L77" s="18"/>
      <c r="M77" s="18"/>
      <c r="N77" s="18"/>
      <c r="O77" s="18"/>
      <c r="P77" s="18"/>
      <c r="Q77" s="18"/>
      <c r="R77" s="18"/>
      <c r="S77" s="18"/>
    </row>
    <row r="78" spans="1:19" ht="16.5" x14ac:dyDescent="0.3">
      <c r="A78" s="18"/>
      <c r="B78" s="18"/>
      <c r="C78" s="18"/>
      <c r="D78" s="18"/>
      <c r="E78" s="18"/>
      <c r="F78" s="18"/>
      <c r="G78" s="18"/>
      <c r="H78" s="18"/>
      <c r="I78" s="18"/>
      <c r="J78" s="18"/>
      <c r="K78" s="18"/>
      <c r="L78" s="18"/>
      <c r="M78" s="18"/>
      <c r="N78" s="18"/>
      <c r="O78" s="18"/>
      <c r="P78" s="18"/>
      <c r="Q78" s="18"/>
      <c r="R78" s="18"/>
      <c r="S78" s="18"/>
    </row>
    <row r="79" spans="1:19" ht="16.5" x14ac:dyDescent="0.3">
      <c r="A79" s="18"/>
      <c r="B79" s="18"/>
      <c r="C79" s="18"/>
      <c r="D79" s="18"/>
      <c r="E79" s="18"/>
      <c r="F79" s="18"/>
      <c r="G79" s="18"/>
      <c r="H79" s="18"/>
      <c r="I79" s="18"/>
      <c r="J79" s="18"/>
      <c r="K79" s="18"/>
      <c r="L79" s="18"/>
      <c r="M79" s="18"/>
      <c r="N79" s="18"/>
      <c r="O79" s="18"/>
      <c r="P79" s="18"/>
      <c r="Q79" s="18"/>
      <c r="R79" s="18"/>
      <c r="S79" s="18"/>
    </row>
    <row r="80" spans="1:19" ht="16.5" x14ac:dyDescent="0.3">
      <c r="A80" s="18"/>
      <c r="B80" s="18"/>
      <c r="C80" s="18"/>
      <c r="D80" s="18"/>
      <c r="E80" s="18"/>
      <c r="F80" s="18"/>
      <c r="G80" s="18"/>
      <c r="H80" s="18"/>
      <c r="I80" s="18"/>
      <c r="J80" s="18"/>
      <c r="K80" s="18"/>
      <c r="L80" s="18"/>
      <c r="M80" s="18"/>
      <c r="N80" s="18"/>
      <c r="O80" s="18"/>
      <c r="P80" s="18"/>
      <c r="Q80" s="18"/>
      <c r="R80" s="18"/>
      <c r="S80" s="18"/>
    </row>
    <row r="81" spans="1:19" ht="16.5" x14ac:dyDescent="0.3">
      <c r="A81" s="18"/>
      <c r="B81" s="18"/>
      <c r="C81" s="18"/>
      <c r="D81" s="18"/>
      <c r="E81" s="18"/>
      <c r="F81" s="18"/>
      <c r="G81" s="18"/>
      <c r="H81" s="18"/>
      <c r="I81" s="18"/>
      <c r="J81" s="18"/>
      <c r="K81" s="18"/>
      <c r="L81" s="18"/>
      <c r="M81" s="18"/>
      <c r="N81" s="18"/>
      <c r="O81" s="18"/>
      <c r="P81" s="18"/>
      <c r="Q81" s="18"/>
      <c r="R81" s="18"/>
      <c r="S81" s="18"/>
    </row>
    <row r="82" spans="1:19" ht="16.5" x14ac:dyDescent="0.3">
      <c r="A82" s="18"/>
      <c r="B82" s="18"/>
      <c r="C82" s="18"/>
      <c r="D82" s="18"/>
      <c r="E82" s="18"/>
      <c r="F82" s="18"/>
      <c r="G82" s="18"/>
      <c r="H82" s="18"/>
      <c r="I82" s="18"/>
      <c r="J82" s="18"/>
      <c r="K82" s="18"/>
      <c r="L82" s="18"/>
      <c r="M82" s="18"/>
      <c r="N82" s="18"/>
      <c r="O82" s="18"/>
      <c r="P82" s="18"/>
      <c r="Q82" s="18"/>
      <c r="R82" s="18"/>
      <c r="S82" s="18"/>
    </row>
    <row r="83" spans="1:19" ht="16.5" x14ac:dyDescent="0.3">
      <c r="A83" s="18"/>
      <c r="B83" s="18"/>
      <c r="C83" s="18"/>
      <c r="D83" s="18"/>
      <c r="E83" s="18"/>
      <c r="F83" s="18"/>
      <c r="G83" s="18"/>
      <c r="H83" s="18"/>
      <c r="I83" s="18"/>
      <c r="J83" s="18"/>
      <c r="K83" s="18"/>
      <c r="L83" s="18"/>
      <c r="M83" s="18"/>
      <c r="N83" s="18"/>
      <c r="O83" s="18"/>
      <c r="P83" s="18"/>
      <c r="Q83" s="18"/>
      <c r="R83" s="18"/>
      <c r="S83" s="18"/>
    </row>
    <row r="84" spans="1:19" ht="16.5" x14ac:dyDescent="0.3">
      <c r="A84" s="18"/>
      <c r="B84" s="18"/>
      <c r="C84" s="18"/>
      <c r="D84" s="18"/>
      <c r="E84" s="18"/>
      <c r="F84" s="18"/>
      <c r="G84" s="18"/>
      <c r="H84" s="18"/>
      <c r="I84" s="18"/>
      <c r="J84" s="18"/>
      <c r="K84" s="18"/>
      <c r="L84" s="18"/>
      <c r="M84" s="18"/>
      <c r="N84" s="18"/>
      <c r="O84" s="18"/>
      <c r="P84" s="18"/>
      <c r="Q84" s="18"/>
      <c r="R84" s="18"/>
      <c r="S84" s="18"/>
    </row>
  </sheetData>
  <mergeCells count="95">
    <mergeCell ref="BL2:BW2"/>
    <mergeCell ref="A27:S28"/>
    <mergeCell ref="A56:B56"/>
    <mergeCell ref="AB2:AM2"/>
    <mergeCell ref="AN2:AY2"/>
    <mergeCell ref="AZ2:BK2"/>
    <mergeCell ref="AB3:AM3"/>
    <mergeCell ref="AN3:AY3"/>
    <mergeCell ref="AZ3:BK3"/>
    <mergeCell ref="BL3:BW3"/>
    <mergeCell ref="AB4:AM4"/>
    <mergeCell ref="AN4:AY4"/>
    <mergeCell ref="AZ4:BK4"/>
    <mergeCell ref="BL4:BW4"/>
    <mergeCell ref="T13:T16"/>
    <mergeCell ref="BX2:CI2"/>
    <mergeCell ref="CJ2:CU2"/>
    <mergeCell ref="CV2:DG2"/>
    <mergeCell ref="DH2:DS2"/>
    <mergeCell ref="DT2:EE2"/>
    <mergeCell ref="HL2:HW2"/>
    <mergeCell ref="HX2:II2"/>
    <mergeCell ref="IJ2:IU2"/>
    <mergeCell ref="CJ3:CU3"/>
    <mergeCell ref="ER2:FC2"/>
    <mergeCell ref="FD2:FO2"/>
    <mergeCell ref="FP2:GA2"/>
    <mergeCell ref="GB2:GM2"/>
    <mergeCell ref="EF2:EQ2"/>
    <mergeCell ref="IV2:IY2"/>
    <mergeCell ref="GN2:GY2"/>
    <mergeCell ref="GZ2:HK2"/>
    <mergeCell ref="CV3:DG3"/>
    <mergeCell ref="DH3:DS3"/>
    <mergeCell ref="DT3:EE3"/>
    <mergeCell ref="EF3:EQ3"/>
    <mergeCell ref="ER3:FC3"/>
    <mergeCell ref="IJ3:IU3"/>
    <mergeCell ref="IV3:IY3"/>
    <mergeCell ref="GB3:GM3"/>
    <mergeCell ref="GN3:GY3"/>
    <mergeCell ref="GZ3:HK3"/>
    <mergeCell ref="HL3:HW3"/>
    <mergeCell ref="HX3:II3"/>
    <mergeCell ref="FD3:FO3"/>
    <mergeCell ref="BX4:CI4"/>
    <mergeCell ref="CJ4:CU4"/>
    <mergeCell ref="CV4:DG4"/>
    <mergeCell ref="DH4:DS4"/>
    <mergeCell ref="FP3:GA3"/>
    <mergeCell ref="BX3:CI3"/>
    <mergeCell ref="IV4:IY4"/>
    <mergeCell ref="DT4:EE4"/>
    <mergeCell ref="EF4:EQ4"/>
    <mergeCell ref="ER4:FC4"/>
    <mergeCell ref="FD4:FO4"/>
    <mergeCell ref="FP4:GA4"/>
    <mergeCell ref="GB4:GM4"/>
    <mergeCell ref="GN4:GY4"/>
    <mergeCell ref="GZ4:HK4"/>
    <mergeCell ref="HL4:HW4"/>
    <mergeCell ref="HX4:II4"/>
    <mergeCell ref="IJ4:IU4"/>
    <mergeCell ref="IV5:IY5"/>
    <mergeCell ref="A7:D7"/>
    <mergeCell ref="A9:B9"/>
    <mergeCell ref="C9:D9"/>
    <mergeCell ref="FD5:FO5"/>
    <mergeCell ref="FP5:GA5"/>
    <mergeCell ref="GB5:GM5"/>
    <mergeCell ref="GN5:GY5"/>
    <mergeCell ref="GZ5:HK5"/>
    <mergeCell ref="HL5:HW5"/>
    <mergeCell ref="CJ5:CU5"/>
    <mergeCell ref="CV5:DG5"/>
    <mergeCell ref="DH5:DS5"/>
    <mergeCell ref="DT5:EE5"/>
    <mergeCell ref="EF5:EQ5"/>
    <mergeCell ref="ER5:FC5"/>
    <mergeCell ref="HX5:II5"/>
    <mergeCell ref="IJ5:IU5"/>
    <mergeCell ref="AB5:AM5"/>
    <mergeCell ref="AN5:AY5"/>
    <mergeCell ref="AZ5:BK5"/>
    <mergeCell ref="BL5:BW5"/>
    <mergeCell ref="BX5:CI5"/>
    <mergeCell ref="A1:U1"/>
    <mergeCell ref="A2:U4"/>
    <mergeCell ref="A5:U5"/>
    <mergeCell ref="B32:B54"/>
    <mergeCell ref="B13:B16"/>
    <mergeCell ref="B17:B24"/>
    <mergeCell ref="T17:T24"/>
    <mergeCell ref="U17:U24"/>
    <mergeCell ref="U13:U16"/>
  </mergeCells>
  <conditionalFormatting sqref="F17:F24">
    <cfRule type="containsText" dxfId="1" priority="1" stopIfTrue="1" operator="containsText" text="Oui">
      <formula>NOT(ISERROR(SEARCH("Oui",F17)))</formula>
    </cfRule>
  </conditionalFormatting>
  <conditionalFormatting sqref="F17:F24">
    <cfRule type="containsText" dxfId="0" priority="2" stopIfTrue="1" operator="containsText" text="Oui">
      <formula>NOT(ISERROR(SEARCH("Oui",F17)))</formula>
    </cfRule>
  </conditionalFormatting>
  <dataValidations count="1">
    <dataValidation type="list" allowBlank="1" showInputMessage="1" showErrorMessage="1" sqref="F17:F24">
      <formula1>"Oui, Non"</formula1>
    </dataValidation>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5" r:id="rId4" name="Check Box 3">
              <controlPr defaultSize="0" autoFill="0" autoLine="0" autoPict="0">
                <anchor moveWithCells="1">
                  <from>
                    <xdr:col>2</xdr:col>
                    <xdr:colOff>4076700</xdr:colOff>
                    <xdr:row>55</xdr:row>
                    <xdr:rowOff>38100</xdr:rowOff>
                  </from>
                  <to>
                    <xdr:col>2</xdr:col>
                    <xdr:colOff>4533900</xdr:colOff>
                    <xdr:row>55</xdr:row>
                    <xdr:rowOff>295275</xdr:rowOff>
                  </to>
                </anchor>
              </controlPr>
            </control>
          </mc:Choice>
        </mc:AlternateContent>
        <mc:AlternateContent xmlns:mc="http://schemas.openxmlformats.org/markup-compatibility/2006">
          <mc:Choice Requires="x14">
            <control shapeId="3077" r:id="rId5" name="Check Box 5">
              <controlPr defaultSize="0" autoFill="0" autoLine="0" autoPict="0">
                <anchor moveWithCells="1">
                  <from>
                    <xdr:col>2</xdr:col>
                    <xdr:colOff>4076700</xdr:colOff>
                    <xdr:row>55</xdr:row>
                    <xdr:rowOff>190500</xdr:rowOff>
                  </from>
                  <to>
                    <xdr:col>2</xdr:col>
                    <xdr:colOff>4486275</xdr:colOff>
                    <xdr:row>55</xdr:row>
                    <xdr:rowOff>466725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69"/>
  <sheetViews>
    <sheetView topLeftCell="A32" zoomScaleNormal="100" workbookViewId="0">
      <selection activeCell="C29" sqref="C29"/>
    </sheetView>
  </sheetViews>
  <sheetFormatPr baseColWidth="10" defaultRowHeight="15" x14ac:dyDescent="0.25"/>
  <cols>
    <col min="1" max="1" width="59.28515625" customWidth="1"/>
    <col min="2" max="5" width="61.7109375" customWidth="1"/>
  </cols>
  <sheetData>
    <row r="1" spans="1:3" ht="71.25" customHeight="1" x14ac:dyDescent="0.25">
      <c r="A1" s="89" t="s">
        <v>95</v>
      </c>
      <c r="B1" s="89"/>
    </row>
    <row r="2" spans="1:3" ht="56.25" customHeight="1" x14ac:dyDescent="0.25">
      <c r="A2" s="90" t="s">
        <v>49</v>
      </c>
      <c r="B2" s="91"/>
    </row>
    <row r="3" spans="1:3" ht="19.5" customHeight="1" x14ac:dyDescent="0.25">
      <c r="A3" s="92" t="s">
        <v>41</v>
      </c>
      <c r="B3" s="92"/>
    </row>
    <row r="4" spans="1:3" ht="36.75" customHeight="1" x14ac:dyDescent="0.25">
      <c r="A4" s="2" t="s">
        <v>26</v>
      </c>
      <c r="B4" s="2"/>
    </row>
    <row r="5" spans="1:3" ht="36.75" customHeight="1" x14ac:dyDescent="0.25">
      <c r="A5" s="2" t="s">
        <v>27</v>
      </c>
      <c r="B5" s="2"/>
    </row>
    <row r="6" spans="1:3" ht="36.75" customHeight="1" x14ac:dyDescent="0.25">
      <c r="A6" s="2" t="s">
        <v>28</v>
      </c>
      <c r="B6" s="2"/>
    </row>
    <row r="7" spans="1:3" ht="36.75" customHeight="1" x14ac:dyDescent="0.25">
      <c r="A7" s="2" t="s">
        <v>29</v>
      </c>
      <c r="B7" s="2"/>
    </row>
    <row r="8" spans="1:3" ht="36.75" customHeight="1" x14ac:dyDescent="0.25">
      <c r="A8" s="2" t="s">
        <v>30</v>
      </c>
      <c r="B8" s="2"/>
    </row>
    <row r="9" spans="1:3" ht="36.75" customHeight="1" x14ac:dyDescent="0.25">
      <c r="A9" s="22" t="s">
        <v>96</v>
      </c>
      <c r="B9" s="22"/>
    </row>
    <row r="10" spans="1:3" ht="16.5" x14ac:dyDescent="0.25">
      <c r="A10" s="92" t="s">
        <v>39</v>
      </c>
      <c r="B10" s="92"/>
    </row>
    <row r="11" spans="1:3" ht="25.5" x14ac:dyDescent="0.25">
      <c r="A11" s="9" t="s">
        <v>155</v>
      </c>
      <c r="B11" s="10"/>
      <c r="C11" s="35"/>
    </row>
    <row r="12" spans="1:3" x14ac:dyDescent="0.25">
      <c r="A12" s="11" t="s">
        <v>127</v>
      </c>
      <c r="B12" s="6"/>
      <c r="C12" s="35"/>
    </row>
    <row r="13" spans="1:3" x14ac:dyDescent="0.25">
      <c r="A13" s="11" t="s">
        <v>17</v>
      </c>
      <c r="B13" s="6"/>
      <c r="C13" s="35"/>
    </row>
    <row r="14" spans="1:3" x14ac:dyDescent="0.25">
      <c r="A14" s="11" t="s">
        <v>143</v>
      </c>
      <c r="B14" s="4"/>
      <c r="C14" s="35"/>
    </row>
    <row r="15" spans="1:3" ht="25.5" x14ac:dyDescent="0.25">
      <c r="A15" s="9" t="s">
        <v>156</v>
      </c>
      <c r="B15" s="10"/>
      <c r="C15" s="35"/>
    </row>
    <row r="16" spans="1:3" x14ac:dyDescent="0.25">
      <c r="A16" s="11" t="s">
        <v>18</v>
      </c>
      <c r="B16" s="6"/>
      <c r="C16" s="35"/>
    </row>
    <row r="17" spans="1:3" x14ac:dyDescent="0.25">
      <c r="A17" s="11" t="s">
        <v>17</v>
      </c>
      <c r="B17" s="6"/>
      <c r="C17" s="35"/>
    </row>
    <row r="18" spans="1:3" x14ac:dyDescent="0.25">
      <c r="A18" s="11" t="s">
        <v>143</v>
      </c>
      <c r="B18" s="4"/>
      <c r="C18" s="35"/>
    </row>
    <row r="19" spans="1:3" ht="25.5" x14ac:dyDescent="0.25">
      <c r="A19" s="9" t="s">
        <v>157</v>
      </c>
      <c r="B19" s="10"/>
      <c r="C19" s="35"/>
    </row>
    <row r="20" spans="1:3" ht="45" customHeight="1" x14ac:dyDescent="0.25">
      <c r="A20" s="21" t="s">
        <v>35</v>
      </c>
      <c r="B20" s="12"/>
      <c r="C20" s="35"/>
    </row>
    <row r="21" spans="1:3" ht="114.75" x14ac:dyDescent="0.25">
      <c r="A21" s="17" t="s">
        <v>132</v>
      </c>
      <c r="B21" s="12"/>
      <c r="C21" s="35"/>
    </row>
    <row r="22" spans="1:3" ht="25.5" x14ac:dyDescent="0.25">
      <c r="A22" s="17" t="s">
        <v>19</v>
      </c>
      <c r="B22" s="12"/>
      <c r="C22" s="35"/>
    </row>
    <row r="23" spans="1:3" ht="27.75" customHeight="1" x14ac:dyDescent="0.25">
      <c r="A23" s="17" t="s">
        <v>20</v>
      </c>
      <c r="B23" s="6"/>
      <c r="C23" s="35"/>
    </row>
    <row r="24" spans="1:3" ht="27.75" customHeight="1" x14ac:dyDescent="0.25">
      <c r="A24" s="16" t="s">
        <v>33</v>
      </c>
      <c r="B24" s="6"/>
      <c r="C24" s="35"/>
    </row>
    <row r="25" spans="1:3" ht="27.75" customHeight="1" x14ac:dyDescent="0.25">
      <c r="A25" s="17" t="s">
        <v>133</v>
      </c>
      <c r="B25" s="6"/>
    </row>
    <row r="26" spans="1:3" ht="53.25" customHeight="1" x14ac:dyDescent="0.25">
      <c r="A26" s="17" t="s">
        <v>144</v>
      </c>
      <c r="B26" s="6"/>
    </row>
    <row r="27" spans="1:3" ht="90" customHeight="1" x14ac:dyDescent="0.25">
      <c r="A27" s="16" t="s">
        <v>34</v>
      </c>
      <c r="B27" s="6"/>
    </row>
    <row r="28" spans="1:3" ht="23.25" x14ac:dyDescent="0.25">
      <c r="A28" s="96" t="s">
        <v>45</v>
      </c>
      <c r="B28" s="96"/>
    </row>
    <row r="29" spans="1:3" ht="319.5" x14ac:dyDescent="0.25">
      <c r="A29" s="32" t="s">
        <v>154</v>
      </c>
      <c r="B29" s="13" t="s">
        <v>158</v>
      </c>
      <c r="C29" s="35"/>
    </row>
    <row r="30" spans="1:3" ht="20.25" x14ac:dyDescent="0.25">
      <c r="A30" s="97" t="s">
        <v>40</v>
      </c>
      <c r="B30" s="98"/>
    </row>
    <row r="31" spans="1:3" ht="20.25" customHeight="1" x14ac:dyDescent="0.25">
      <c r="A31" s="2" t="s">
        <v>21</v>
      </c>
      <c r="B31" s="1" t="s">
        <v>22</v>
      </c>
    </row>
    <row r="32" spans="1:3" ht="24" customHeight="1" x14ac:dyDescent="0.25">
      <c r="A32" s="2" t="s">
        <v>23</v>
      </c>
      <c r="B32" s="1" t="s">
        <v>24</v>
      </c>
    </row>
    <row r="33" spans="1:5" ht="20.25" x14ac:dyDescent="0.25">
      <c r="A33" s="97" t="s">
        <v>46</v>
      </c>
      <c r="B33" s="98"/>
    </row>
    <row r="34" spans="1:5" ht="115.5" x14ac:dyDescent="0.25">
      <c r="A34" s="14" t="s">
        <v>31</v>
      </c>
      <c r="B34" s="13" t="s">
        <v>51</v>
      </c>
    </row>
    <row r="35" spans="1:5" ht="23.25" customHeight="1" x14ac:dyDescent="0.25">
      <c r="A35" s="95" t="s">
        <v>25</v>
      </c>
      <c r="B35" s="95"/>
      <c r="C35" s="95"/>
      <c r="D35" s="95"/>
      <c r="E35" s="95"/>
    </row>
    <row r="36" spans="1:5" ht="43.5" customHeight="1" x14ac:dyDescent="0.25">
      <c r="A36" s="26"/>
      <c r="B36" s="33" t="s">
        <v>43</v>
      </c>
      <c r="C36" s="33" t="s">
        <v>44</v>
      </c>
      <c r="D36" s="33" t="s">
        <v>47</v>
      </c>
      <c r="E36" s="33" t="s">
        <v>48</v>
      </c>
    </row>
    <row r="37" spans="1:5" x14ac:dyDescent="0.25">
      <c r="A37" s="23" t="s">
        <v>0</v>
      </c>
      <c r="B37" s="27"/>
      <c r="C37" s="3"/>
      <c r="D37" s="3"/>
      <c r="E37" s="34"/>
    </row>
    <row r="38" spans="1:5" x14ac:dyDescent="0.25">
      <c r="A38" s="23" t="s">
        <v>1</v>
      </c>
      <c r="B38" s="27"/>
      <c r="C38" s="3"/>
      <c r="D38" s="3"/>
      <c r="E38" s="34"/>
    </row>
    <row r="39" spans="1:5" x14ac:dyDescent="0.25">
      <c r="A39" s="23" t="s">
        <v>2</v>
      </c>
      <c r="B39" s="27"/>
      <c r="C39" s="3"/>
      <c r="D39" s="3"/>
      <c r="E39" s="34"/>
    </row>
    <row r="40" spans="1:5" x14ac:dyDescent="0.25">
      <c r="A40" s="23" t="s">
        <v>3</v>
      </c>
      <c r="B40" s="27"/>
      <c r="C40" s="3"/>
      <c r="D40" s="3"/>
      <c r="E40" s="34"/>
    </row>
    <row r="41" spans="1:5" ht="24" customHeight="1" x14ac:dyDescent="0.25">
      <c r="A41" s="24" t="s">
        <v>38</v>
      </c>
      <c r="B41" s="20"/>
      <c r="C41" s="19"/>
      <c r="D41" s="19"/>
      <c r="E41" s="19"/>
    </row>
    <row r="42" spans="1:5" ht="25.5" x14ac:dyDescent="0.25">
      <c r="A42" s="25" t="s">
        <v>147</v>
      </c>
      <c r="B42" s="28"/>
      <c r="C42" s="4"/>
      <c r="D42" s="4"/>
      <c r="E42" s="34"/>
    </row>
    <row r="43" spans="1:5" ht="25.5" x14ac:dyDescent="0.25">
      <c r="A43" s="25" t="s">
        <v>148</v>
      </c>
      <c r="B43" s="28"/>
      <c r="C43" s="4"/>
      <c r="D43" s="4"/>
      <c r="E43" s="34"/>
    </row>
    <row r="44" spans="1:5" ht="25.5" x14ac:dyDescent="0.25">
      <c r="A44" s="25" t="s">
        <v>153</v>
      </c>
      <c r="B44" s="28"/>
      <c r="C44" s="4"/>
      <c r="D44" s="4"/>
      <c r="E44" s="34"/>
    </row>
    <row r="45" spans="1:5" x14ac:dyDescent="0.25">
      <c r="A45" s="25" t="s">
        <v>4</v>
      </c>
      <c r="B45" s="29"/>
      <c r="C45" s="5"/>
      <c r="D45" s="5"/>
      <c r="E45" s="34"/>
    </row>
    <row r="46" spans="1:5" x14ac:dyDescent="0.25">
      <c r="A46" s="25" t="s">
        <v>131</v>
      </c>
      <c r="B46" s="29"/>
      <c r="C46" s="5"/>
      <c r="D46" s="5"/>
      <c r="E46" s="34"/>
    </row>
    <row r="47" spans="1:5" x14ac:dyDescent="0.25">
      <c r="A47" s="25" t="s">
        <v>5</v>
      </c>
      <c r="B47" s="30"/>
      <c r="C47" s="6"/>
      <c r="D47" s="6"/>
      <c r="E47" s="34"/>
    </row>
    <row r="48" spans="1:5" ht="25.5" x14ac:dyDescent="0.25">
      <c r="A48" s="25" t="s">
        <v>6</v>
      </c>
      <c r="B48" s="28"/>
      <c r="C48" s="4"/>
      <c r="D48" s="4"/>
      <c r="E48" s="34"/>
    </row>
    <row r="49" spans="1:5" ht="25.5" x14ac:dyDescent="0.25">
      <c r="A49" s="25" t="s">
        <v>7</v>
      </c>
      <c r="B49" s="28"/>
      <c r="C49" s="4"/>
      <c r="D49" s="4"/>
      <c r="E49" s="34"/>
    </row>
    <row r="50" spans="1:5" ht="27.75" customHeight="1" x14ac:dyDescent="0.25">
      <c r="A50" s="25" t="s">
        <v>36</v>
      </c>
      <c r="B50" s="42" t="s">
        <v>82</v>
      </c>
      <c r="C50" s="4"/>
      <c r="D50" s="4"/>
      <c r="E50" s="34"/>
    </row>
    <row r="51" spans="1:5" ht="25.5" x14ac:dyDescent="0.25">
      <c r="A51" s="25" t="s">
        <v>8</v>
      </c>
      <c r="B51" s="28"/>
      <c r="C51" s="4"/>
      <c r="D51" s="4"/>
      <c r="E51" s="34"/>
    </row>
    <row r="52" spans="1:5" x14ac:dyDescent="0.25">
      <c r="A52" s="25" t="s">
        <v>9</v>
      </c>
      <c r="B52" s="29"/>
      <c r="C52" s="5"/>
      <c r="D52" s="5"/>
      <c r="E52" s="34"/>
    </row>
    <row r="53" spans="1:5" ht="25.5" x14ac:dyDescent="0.25">
      <c r="A53" s="25" t="s">
        <v>10</v>
      </c>
      <c r="B53" s="30"/>
      <c r="C53" s="6"/>
      <c r="D53" s="6"/>
      <c r="E53" s="34"/>
    </row>
    <row r="54" spans="1:5" x14ac:dyDescent="0.25">
      <c r="A54" s="25" t="s">
        <v>130</v>
      </c>
      <c r="B54" s="30"/>
      <c r="C54" s="6"/>
      <c r="D54" s="6"/>
      <c r="E54" s="34"/>
    </row>
    <row r="55" spans="1:5" x14ac:dyDescent="0.25">
      <c r="A55" s="25" t="s">
        <v>129</v>
      </c>
      <c r="B55" s="30"/>
      <c r="C55" s="6"/>
      <c r="D55" s="6"/>
      <c r="E55" s="34"/>
    </row>
    <row r="56" spans="1:5" ht="51" x14ac:dyDescent="0.25">
      <c r="A56" s="25" t="s">
        <v>146</v>
      </c>
      <c r="B56" s="30"/>
      <c r="C56" s="6"/>
      <c r="D56" s="6"/>
      <c r="E56" s="34"/>
    </row>
    <row r="57" spans="1:5" ht="38.25" x14ac:dyDescent="0.25">
      <c r="A57" s="25" t="s">
        <v>149</v>
      </c>
      <c r="B57" s="28"/>
      <c r="C57" s="4"/>
      <c r="D57" s="4"/>
      <c r="E57" s="34"/>
    </row>
    <row r="58" spans="1:5" ht="25.5" x14ac:dyDescent="0.25">
      <c r="A58" s="25" t="s">
        <v>42</v>
      </c>
      <c r="B58" s="28"/>
      <c r="C58" s="4"/>
      <c r="D58" s="4"/>
      <c r="E58" s="34"/>
    </row>
    <row r="59" spans="1:5" x14ac:dyDescent="0.25">
      <c r="A59" s="25" t="s">
        <v>11</v>
      </c>
      <c r="B59" s="29"/>
      <c r="C59" s="5"/>
      <c r="D59" s="5"/>
      <c r="E59" s="34"/>
    </row>
    <row r="60" spans="1:5" x14ac:dyDescent="0.25">
      <c r="A60" s="25" t="s">
        <v>12</v>
      </c>
      <c r="B60" s="29"/>
      <c r="C60" s="5"/>
      <c r="D60" s="5"/>
      <c r="E60" s="34"/>
    </row>
    <row r="61" spans="1:5" x14ac:dyDescent="0.25">
      <c r="A61" s="25" t="s">
        <v>13</v>
      </c>
      <c r="B61" s="29"/>
      <c r="C61" s="5"/>
      <c r="D61" s="5"/>
      <c r="E61" s="34"/>
    </row>
    <row r="62" spans="1:5" x14ac:dyDescent="0.25">
      <c r="A62" s="25" t="s">
        <v>14</v>
      </c>
      <c r="B62" s="31"/>
      <c r="C62" s="7"/>
      <c r="D62" s="7"/>
      <c r="E62" s="34"/>
    </row>
    <row r="63" spans="1:5" x14ac:dyDescent="0.25">
      <c r="A63" s="25" t="s">
        <v>50</v>
      </c>
      <c r="B63" s="42" t="s">
        <v>82</v>
      </c>
      <c r="C63" s="42" t="s">
        <v>82</v>
      </c>
      <c r="D63" s="42" t="s">
        <v>82</v>
      </c>
      <c r="E63" s="34"/>
    </row>
    <row r="64" spans="1:5" ht="72" customHeight="1" x14ac:dyDescent="0.25">
      <c r="A64" s="25" t="s">
        <v>37</v>
      </c>
      <c r="B64" s="4"/>
      <c r="C64" s="4"/>
      <c r="D64" s="4"/>
      <c r="E64" s="34"/>
    </row>
    <row r="65" spans="1:5" ht="51" customHeight="1" x14ac:dyDescent="0.25">
      <c r="A65" s="8" t="s">
        <v>15</v>
      </c>
      <c r="B65" s="4"/>
      <c r="C65" s="4"/>
      <c r="D65" s="4"/>
      <c r="E65" s="34"/>
    </row>
    <row r="66" spans="1:5" ht="54.75" customHeight="1" x14ac:dyDescent="0.25">
      <c r="A66" s="8" t="s">
        <v>16</v>
      </c>
      <c r="B66" s="4"/>
      <c r="C66" s="4"/>
      <c r="D66" s="4"/>
      <c r="E66" s="34"/>
    </row>
    <row r="67" spans="1:5" x14ac:dyDescent="0.25">
      <c r="A67" s="41" t="s">
        <v>81</v>
      </c>
    </row>
    <row r="68" spans="1:5" ht="16.5" x14ac:dyDescent="0.25">
      <c r="A68" s="92" t="s">
        <v>102</v>
      </c>
      <c r="B68" s="92"/>
    </row>
    <row r="69" spans="1:5" ht="63" customHeight="1" x14ac:dyDescent="0.25">
      <c r="A69" s="93" t="s">
        <v>145</v>
      </c>
      <c r="B69" s="94"/>
    </row>
  </sheetData>
  <mergeCells count="10">
    <mergeCell ref="A69:B69"/>
    <mergeCell ref="A35:E35"/>
    <mergeCell ref="A28:B28"/>
    <mergeCell ref="A30:B30"/>
    <mergeCell ref="A33:B33"/>
    <mergeCell ref="A1:B1"/>
    <mergeCell ref="A2:B2"/>
    <mergeCell ref="A10:B10"/>
    <mergeCell ref="A3:B3"/>
    <mergeCell ref="A68:B6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3" r:id="rId4" name="Check Box 9">
              <controlPr defaultSize="0" autoFill="0" autoLine="0" autoPict="0">
                <anchor moveWithCells="1">
                  <from>
                    <xdr:col>1</xdr:col>
                    <xdr:colOff>2952750</xdr:colOff>
                    <xdr:row>33</xdr:row>
                    <xdr:rowOff>66675</xdr:rowOff>
                  </from>
                  <to>
                    <xdr:col>1</xdr:col>
                    <xdr:colOff>3362325</xdr:colOff>
                    <xdr:row>33</xdr:row>
                    <xdr:rowOff>247650</xdr:rowOff>
                  </to>
                </anchor>
              </controlPr>
            </control>
          </mc:Choice>
        </mc:AlternateContent>
        <mc:AlternateContent xmlns:mc="http://schemas.openxmlformats.org/markup-compatibility/2006">
          <mc:Choice Requires="x14">
            <control shapeId="1049" r:id="rId5" name="Check Box 25">
              <controlPr defaultSize="0" autoFill="0" autoLine="0" autoPict="0">
                <anchor moveWithCells="1">
                  <from>
                    <xdr:col>2</xdr:col>
                    <xdr:colOff>95250</xdr:colOff>
                    <xdr:row>63</xdr:row>
                    <xdr:rowOff>409575</xdr:rowOff>
                  </from>
                  <to>
                    <xdr:col>2</xdr:col>
                    <xdr:colOff>466725</xdr:colOff>
                    <xdr:row>64</xdr:row>
                    <xdr:rowOff>0</xdr:rowOff>
                  </to>
                </anchor>
              </controlPr>
            </control>
          </mc:Choice>
        </mc:AlternateContent>
        <mc:AlternateContent xmlns:mc="http://schemas.openxmlformats.org/markup-compatibility/2006">
          <mc:Choice Requires="x14">
            <control shapeId="1050" r:id="rId6" name="Check Box 26">
              <controlPr defaultSize="0" autoFill="0" autoLine="0" autoPict="0">
                <anchor moveWithCells="1">
                  <from>
                    <xdr:col>2</xdr:col>
                    <xdr:colOff>95250</xdr:colOff>
                    <xdr:row>63</xdr:row>
                    <xdr:rowOff>285750</xdr:rowOff>
                  </from>
                  <to>
                    <xdr:col>2</xdr:col>
                    <xdr:colOff>552450</xdr:colOff>
                    <xdr:row>63</xdr:row>
                    <xdr:rowOff>676275</xdr:rowOff>
                  </to>
                </anchor>
              </controlPr>
            </control>
          </mc:Choice>
        </mc:AlternateContent>
        <mc:AlternateContent xmlns:mc="http://schemas.openxmlformats.org/markup-compatibility/2006">
          <mc:Choice Requires="x14">
            <control shapeId="1061" r:id="rId7" name="Check Box 37">
              <controlPr defaultSize="0" autoFill="0" autoLine="0" autoPict="0">
                <anchor moveWithCells="1">
                  <from>
                    <xdr:col>3</xdr:col>
                    <xdr:colOff>95250</xdr:colOff>
                    <xdr:row>63</xdr:row>
                    <xdr:rowOff>409575</xdr:rowOff>
                  </from>
                  <to>
                    <xdr:col>3</xdr:col>
                    <xdr:colOff>466725</xdr:colOff>
                    <xdr:row>64</xdr:row>
                    <xdr:rowOff>0</xdr:rowOff>
                  </to>
                </anchor>
              </controlPr>
            </control>
          </mc:Choice>
        </mc:AlternateContent>
        <mc:AlternateContent xmlns:mc="http://schemas.openxmlformats.org/markup-compatibility/2006">
          <mc:Choice Requires="x14">
            <control shapeId="1062" r:id="rId8" name="Check Box 38">
              <controlPr defaultSize="0" autoFill="0" autoLine="0" autoPict="0">
                <anchor moveWithCells="1">
                  <from>
                    <xdr:col>3</xdr:col>
                    <xdr:colOff>95250</xdr:colOff>
                    <xdr:row>63</xdr:row>
                    <xdr:rowOff>285750</xdr:rowOff>
                  </from>
                  <to>
                    <xdr:col>3</xdr:col>
                    <xdr:colOff>504825</xdr:colOff>
                    <xdr:row>63</xdr:row>
                    <xdr:rowOff>714375</xdr:rowOff>
                  </to>
                </anchor>
              </controlPr>
            </control>
          </mc:Choice>
        </mc:AlternateContent>
        <mc:AlternateContent xmlns:mc="http://schemas.openxmlformats.org/markup-compatibility/2006">
          <mc:Choice Requires="x14">
            <control shapeId="1063" r:id="rId9" name="Check Box 39">
              <controlPr defaultSize="0" autoFill="0" autoLine="0" autoPict="0">
                <anchor moveWithCells="1">
                  <from>
                    <xdr:col>1</xdr:col>
                    <xdr:colOff>2952750</xdr:colOff>
                    <xdr:row>33</xdr:row>
                    <xdr:rowOff>238125</xdr:rowOff>
                  </from>
                  <to>
                    <xdr:col>1</xdr:col>
                    <xdr:colOff>3324225</xdr:colOff>
                    <xdr:row>33</xdr:row>
                    <xdr:rowOff>552450</xdr:rowOff>
                  </to>
                </anchor>
              </controlPr>
            </control>
          </mc:Choice>
        </mc:AlternateContent>
        <mc:AlternateContent xmlns:mc="http://schemas.openxmlformats.org/markup-compatibility/2006">
          <mc:Choice Requires="x14">
            <control shapeId="1064" r:id="rId10" name="Check Box 40">
              <controlPr defaultSize="0" autoFill="0" autoLine="0" autoPict="0">
                <anchor moveWithCells="1">
                  <from>
                    <xdr:col>1</xdr:col>
                    <xdr:colOff>95250</xdr:colOff>
                    <xdr:row>63</xdr:row>
                    <xdr:rowOff>409575</xdr:rowOff>
                  </from>
                  <to>
                    <xdr:col>1</xdr:col>
                    <xdr:colOff>466725</xdr:colOff>
                    <xdr:row>64</xdr:row>
                    <xdr:rowOff>0</xdr:rowOff>
                  </to>
                </anchor>
              </controlPr>
            </control>
          </mc:Choice>
        </mc:AlternateContent>
        <mc:AlternateContent xmlns:mc="http://schemas.openxmlformats.org/markup-compatibility/2006">
          <mc:Choice Requires="x14">
            <control shapeId="1065" r:id="rId11" name="Check Box 41">
              <controlPr defaultSize="0" autoFill="0" autoLine="0" autoPict="0">
                <anchor moveWithCells="1">
                  <from>
                    <xdr:col>1</xdr:col>
                    <xdr:colOff>95250</xdr:colOff>
                    <xdr:row>63</xdr:row>
                    <xdr:rowOff>285750</xdr:rowOff>
                  </from>
                  <to>
                    <xdr:col>1</xdr:col>
                    <xdr:colOff>514350</xdr:colOff>
                    <xdr:row>63</xdr:row>
                    <xdr:rowOff>647700</xdr:rowOff>
                  </to>
                </anchor>
              </controlPr>
            </control>
          </mc:Choice>
        </mc:AlternateContent>
        <mc:AlternateContent xmlns:mc="http://schemas.openxmlformats.org/markup-compatibility/2006">
          <mc:Choice Requires="x14">
            <control shapeId="1066" r:id="rId12" name="Check Box 42">
              <controlPr defaultSize="0" autoFill="0" autoLine="0" autoPict="0">
                <anchor moveWithCells="1">
                  <from>
                    <xdr:col>4</xdr:col>
                    <xdr:colOff>95250</xdr:colOff>
                    <xdr:row>63</xdr:row>
                    <xdr:rowOff>409575</xdr:rowOff>
                  </from>
                  <to>
                    <xdr:col>4</xdr:col>
                    <xdr:colOff>466725</xdr:colOff>
                    <xdr:row>64</xdr:row>
                    <xdr:rowOff>0</xdr:rowOff>
                  </to>
                </anchor>
              </controlPr>
            </control>
          </mc:Choice>
        </mc:AlternateContent>
        <mc:AlternateContent xmlns:mc="http://schemas.openxmlformats.org/markup-compatibility/2006">
          <mc:Choice Requires="x14">
            <control shapeId="1067" r:id="rId13" name="Check Box 43">
              <controlPr defaultSize="0" autoFill="0" autoLine="0" autoPict="0">
                <anchor moveWithCells="1">
                  <from>
                    <xdr:col>4</xdr:col>
                    <xdr:colOff>95250</xdr:colOff>
                    <xdr:row>63</xdr:row>
                    <xdr:rowOff>285750</xdr:rowOff>
                  </from>
                  <to>
                    <xdr:col>4</xdr:col>
                    <xdr:colOff>561975</xdr:colOff>
                    <xdr:row>63</xdr:row>
                    <xdr:rowOff>733425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topLeftCell="C1" zoomScale="90" zoomScaleNormal="90" workbookViewId="0">
      <selection activeCell="A24" sqref="A24"/>
    </sheetView>
  </sheetViews>
  <sheetFormatPr baseColWidth="10" defaultRowHeight="15" x14ac:dyDescent="0.25"/>
  <cols>
    <col min="1" max="1" width="6.85546875" customWidth="1"/>
    <col min="2" max="2" width="24.42578125" customWidth="1"/>
    <col min="3" max="3" width="63" customWidth="1"/>
    <col min="4" max="4" width="34.28515625" customWidth="1"/>
    <col min="5" max="5" width="28" customWidth="1"/>
    <col min="6" max="6" width="27" customWidth="1"/>
    <col min="7" max="8" width="23" customWidth="1"/>
    <col min="9" max="9" width="24.5703125" customWidth="1"/>
  </cols>
  <sheetData>
    <row r="1" spans="1:9" ht="23.25" x14ac:dyDescent="0.25">
      <c r="A1" s="69" t="s">
        <v>85</v>
      </c>
      <c r="B1" s="69"/>
      <c r="C1" s="69"/>
      <c r="D1" s="69"/>
      <c r="E1" s="69"/>
      <c r="F1" s="69"/>
      <c r="G1" s="69"/>
      <c r="H1" s="69"/>
      <c r="I1" s="69"/>
    </row>
    <row r="2" spans="1:9" x14ac:dyDescent="0.25">
      <c r="A2" s="69" t="str">
        <f>'BPU LOT 1'!A2:T4</f>
        <v>LOT 1 - AUTOLAVEUSES ET ACCESSOIRES</v>
      </c>
      <c r="B2" s="69"/>
      <c r="C2" s="69"/>
      <c r="D2" s="69"/>
      <c r="E2" s="69"/>
      <c r="F2" s="69"/>
      <c r="G2" s="69"/>
      <c r="H2" s="69"/>
      <c r="I2" s="69"/>
    </row>
    <row r="3" spans="1:9" x14ac:dyDescent="0.25">
      <c r="A3" s="69"/>
      <c r="B3" s="69"/>
      <c r="C3" s="69"/>
      <c r="D3" s="69"/>
      <c r="E3" s="69"/>
      <c r="F3" s="69"/>
      <c r="G3" s="69"/>
      <c r="H3" s="69"/>
      <c r="I3" s="69"/>
    </row>
    <row r="4" spans="1:9" x14ac:dyDescent="0.25">
      <c r="A4" s="69"/>
      <c r="B4" s="69"/>
      <c r="C4" s="69"/>
      <c r="D4" s="69"/>
      <c r="E4" s="69"/>
      <c r="F4" s="69"/>
      <c r="G4" s="69"/>
      <c r="H4" s="69"/>
      <c r="I4" s="69"/>
    </row>
    <row r="5" spans="1:9" ht="23.25" x14ac:dyDescent="0.25">
      <c r="A5" s="70" t="s">
        <v>86</v>
      </c>
      <c r="B5" s="70"/>
      <c r="C5" s="70"/>
      <c r="D5" s="70"/>
      <c r="E5" s="70"/>
      <c r="F5" s="70"/>
      <c r="G5" s="70"/>
      <c r="H5" s="70"/>
      <c r="I5" s="70"/>
    </row>
    <row r="8" spans="1:9" ht="52.5" customHeight="1" x14ac:dyDescent="0.25">
      <c r="A8" s="102" t="s">
        <v>54</v>
      </c>
      <c r="B8" s="103"/>
      <c r="C8" s="104">
        <f>'BPU LOT 1'!C9:D9</f>
        <v>0</v>
      </c>
      <c r="D8" s="105"/>
    </row>
    <row r="9" spans="1:9" x14ac:dyDescent="0.25">
      <c r="A9" s="49"/>
      <c r="B9" s="49"/>
      <c r="C9" s="50"/>
      <c r="D9" s="50"/>
      <c r="E9" s="50"/>
      <c r="F9" s="49"/>
      <c r="G9" s="49"/>
      <c r="H9" s="49"/>
      <c r="I9" s="49"/>
    </row>
    <row r="10" spans="1:9" ht="30" x14ac:dyDescent="0.25">
      <c r="A10" s="106" t="s">
        <v>87</v>
      </c>
      <c r="B10" s="107"/>
      <c r="C10" s="107"/>
      <c r="D10" s="107"/>
      <c r="E10" s="107"/>
      <c r="F10" s="107"/>
      <c r="G10" s="107"/>
      <c r="H10" s="107"/>
      <c r="I10" s="108"/>
    </row>
    <row r="11" spans="1:9" ht="39.75" customHeight="1" x14ac:dyDescent="0.25">
      <c r="A11" s="15" t="s">
        <v>55</v>
      </c>
      <c r="B11" s="15" t="str">
        <f>'[1]BPU LOT 1'!B12</f>
        <v>Famille produit</v>
      </c>
      <c r="C11" s="15" t="s">
        <v>57</v>
      </c>
      <c r="D11" s="15" t="s">
        <v>59</v>
      </c>
      <c r="E11" s="51" t="s">
        <v>98</v>
      </c>
      <c r="F11" s="51" t="s">
        <v>99</v>
      </c>
      <c r="G11" s="51" t="s">
        <v>88</v>
      </c>
      <c r="H11" s="51" t="s">
        <v>90</v>
      </c>
      <c r="I11" s="51" t="s">
        <v>89</v>
      </c>
    </row>
    <row r="12" spans="1:9" ht="44.25" customHeight="1" x14ac:dyDescent="0.25">
      <c r="A12" s="39" t="str">
        <f>'BPU LOT 1'!A13</f>
        <v>1.1</v>
      </c>
      <c r="B12" s="72" t="s">
        <v>74</v>
      </c>
      <c r="C12" s="2" t="str">
        <f>'BPU LOT 1'!C13</f>
        <v>Autolaveuse compacte à conducteur accompagnant petites surfaces prête à l'emploi (Plateau support, Disque Microfibre, Flexible de remplissage eau propre inclus à minima)</v>
      </c>
      <c r="D12" s="59">
        <f>'BPU LOT 1'!E13</f>
        <v>0</v>
      </c>
      <c r="E12" s="43">
        <f>'BPU LOT 1'!J13</f>
        <v>0</v>
      </c>
      <c r="F12" s="43">
        <f>'BPU LOT 1'!L13</f>
        <v>0</v>
      </c>
      <c r="G12" s="53">
        <v>8</v>
      </c>
      <c r="H12" s="43">
        <f>G12*E12</f>
        <v>0</v>
      </c>
      <c r="I12" s="43">
        <f>G12*F12</f>
        <v>0</v>
      </c>
    </row>
    <row r="13" spans="1:9" ht="45.75" customHeight="1" x14ac:dyDescent="0.25">
      <c r="A13" s="39" t="str">
        <f>'BPU LOT 1'!A14</f>
        <v>1.2</v>
      </c>
      <c r="B13" s="72"/>
      <c r="C13" s="2" t="str">
        <f>'BPU LOT 1'!C14</f>
        <v>Autolaveuse compacte à conducteur accompagnant moyennes surfaces prête à l'emploi (Plateau support, Disque Microfibre, Flexible de remplissage eau propre inclus à minima)</v>
      </c>
      <c r="D13" s="59">
        <f>'BPU LOT 1'!E14</f>
        <v>0</v>
      </c>
      <c r="E13" s="43">
        <f>'BPU LOT 1'!J14</f>
        <v>0</v>
      </c>
      <c r="F13" s="43">
        <f>'BPU LOT 1'!L14</f>
        <v>0</v>
      </c>
      <c r="G13" s="53">
        <v>10</v>
      </c>
      <c r="H13" s="43">
        <f t="shared" ref="H13:H23" si="0">G13*E13</f>
        <v>0</v>
      </c>
      <c r="I13" s="43">
        <f t="shared" ref="I13:I23" si="1">G13*F13</f>
        <v>0</v>
      </c>
    </row>
    <row r="14" spans="1:9" ht="42" customHeight="1" x14ac:dyDescent="0.25">
      <c r="A14" s="39" t="str">
        <f>'BPU LOT 1'!A15</f>
        <v>1.3</v>
      </c>
      <c r="B14" s="72"/>
      <c r="C14" s="2" t="str">
        <f>'BPU LOT 1'!C15</f>
        <v>Autolaveuse compacte à conducteur accompagnant grandes surfaces prête à l'emploi (Plateau support, Disque Microfibre, Flexible de remplissage eau propre inclus à minima)</v>
      </c>
      <c r="D14" s="59">
        <f>'BPU LOT 1'!E15</f>
        <v>0</v>
      </c>
      <c r="E14" s="43">
        <f>'BPU LOT 1'!J15</f>
        <v>0</v>
      </c>
      <c r="F14" s="43">
        <f>'BPU LOT 1'!L15</f>
        <v>0</v>
      </c>
      <c r="G14" s="53">
        <v>4</v>
      </c>
      <c r="H14" s="43">
        <f t="shared" si="0"/>
        <v>0</v>
      </c>
      <c r="I14" s="43">
        <f t="shared" si="1"/>
        <v>0</v>
      </c>
    </row>
    <row r="15" spans="1:9" ht="43.5" customHeight="1" x14ac:dyDescent="0.25">
      <c r="A15" s="39" t="str">
        <f>'BPU LOT 1'!A16</f>
        <v>1.4</v>
      </c>
      <c r="B15" s="72"/>
      <c r="C15" s="2" t="str">
        <f>'BPU LOT 1'!C16</f>
        <v>Autolaveuse à conducteur porté grandes surfaces prête à l'emploi (Plateau support, kit sécurité, Disque Microfibre et Flexible de remplissage eau propreinclus à minima)</v>
      </c>
      <c r="D15" s="59">
        <f>'BPU LOT 1'!E16</f>
        <v>0</v>
      </c>
      <c r="E15" s="43">
        <f>'BPU LOT 1'!J16</f>
        <v>0</v>
      </c>
      <c r="F15" s="43">
        <f>'BPU LOT 1'!L16</f>
        <v>0</v>
      </c>
      <c r="G15" s="53">
        <v>2</v>
      </c>
      <c r="H15" s="43">
        <f t="shared" si="0"/>
        <v>0</v>
      </c>
      <c r="I15" s="43">
        <f t="shared" si="1"/>
        <v>0</v>
      </c>
    </row>
    <row r="16" spans="1:9" ht="44.25" customHeight="1" x14ac:dyDescent="0.25">
      <c r="A16" s="39" t="str">
        <f>'BPU LOT 1'!A17</f>
        <v>1.5</v>
      </c>
      <c r="B16" s="72" t="s">
        <v>75</v>
      </c>
      <c r="C16" s="2" t="str">
        <f>'BPU LOT 1'!C17</f>
        <v>Kit lamelles pour Autolaveuse compacte à conducteur accompagnant petites surfaces compatible ligne 1.1</v>
      </c>
      <c r="D16" s="59">
        <f>'BPU LOT 1'!E17</f>
        <v>0</v>
      </c>
      <c r="E16" s="43">
        <f>'BPU LOT 1'!J17</f>
        <v>0</v>
      </c>
      <c r="F16" s="43">
        <f>'BPU LOT 1'!L17</f>
        <v>0</v>
      </c>
      <c r="G16" s="53">
        <v>63</v>
      </c>
      <c r="H16" s="43">
        <f t="shared" si="0"/>
        <v>0</v>
      </c>
      <c r="I16" s="43">
        <f t="shared" si="1"/>
        <v>0</v>
      </c>
    </row>
    <row r="17" spans="1:9" ht="44.25" customHeight="1" x14ac:dyDescent="0.25">
      <c r="A17" s="39" t="str">
        <f>'BPU LOT 1'!A18</f>
        <v>1.6</v>
      </c>
      <c r="B17" s="72"/>
      <c r="C17" s="2" t="str">
        <f>'BPU LOT 1'!C18</f>
        <v>Brosse Ø 370 mm en prolène polypropylène pour Autolaveuse compacte à conducteur accompagnant petites surfaces compatible avec la ligne 1.1 - A l'unité</v>
      </c>
      <c r="D17" s="59">
        <f>'BPU LOT 1'!E18</f>
        <v>0</v>
      </c>
      <c r="E17" s="43">
        <f>'BPU LOT 1'!J18</f>
        <v>0</v>
      </c>
      <c r="F17" s="43">
        <f>'BPU LOT 1'!L18</f>
        <v>0</v>
      </c>
      <c r="G17" s="53">
        <v>5</v>
      </c>
      <c r="H17" s="43">
        <f t="shared" si="0"/>
        <v>0</v>
      </c>
      <c r="I17" s="43">
        <f t="shared" si="1"/>
        <v>0</v>
      </c>
    </row>
    <row r="18" spans="1:9" ht="44.25" customHeight="1" x14ac:dyDescent="0.25">
      <c r="A18" s="39" t="str">
        <f>'BPU LOT 1'!A19</f>
        <v>1.7</v>
      </c>
      <c r="B18" s="72"/>
      <c r="C18" s="2" t="str">
        <f>'BPU LOT 1'!C19</f>
        <v>Kit lamelles pour Autolaveuse compacte à conducteur accompagnant moyennes surfaces compatible ligne 1.2</v>
      </c>
      <c r="D18" s="59">
        <f>'BPU LOT 1'!E19</f>
        <v>0</v>
      </c>
      <c r="E18" s="43">
        <f>'BPU LOT 1'!J19</f>
        <v>0</v>
      </c>
      <c r="F18" s="43">
        <f>'BPU LOT 1'!L19</f>
        <v>0</v>
      </c>
      <c r="G18" s="53">
        <v>67</v>
      </c>
      <c r="H18" s="43">
        <f t="shared" si="0"/>
        <v>0</v>
      </c>
      <c r="I18" s="43">
        <f t="shared" si="1"/>
        <v>0</v>
      </c>
    </row>
    <row r="19" spans="1:9" ht="44.25" customHeight="1" x14ac:dyDescent="0.25">
      <c r="A19" s="39" t="str">
        <f>'BPU LOT 1'!A20</f>
        <v>1.8</v>
      </c>
      <c r="B19" s="72"/>
      <c r="C19" s="2" t="str">
        <f>'BPU LOT 1'!C20</f>
        <v>Kit pour le remplissage et rinçage des réservoirs pour les autolaveuses destinées aux moyennes surfaces compatible ligne 1.2</v>
      </c>
      <c r="D19" s="59">
        <f>'BPU LOT 1'!E20</f>
        <v>0</v>
      </c>
      <c r="E19" s="43">
        <f>'BPU LOT 1'!J20</f>
        <v>0</v>
      </c>
      <c r="F19" s="43">
        <f>'BPU LOT 1'!L20</f>
        <v>0</v>
      </c>
      <c r="G19" s="53">
        <v>22</v>
      </c>
      <c r="H19" s="43">
        <f t="shared" si="0"/>
        <v>0</v>
      </c>
      <c r="I19" s="43">
        <f t="shared" si="1"/>
        <v>0</v>
      </c>
    </row>
    <row r="20" spans="1:9" ht="44.25" customHeight="1" x14ac:dyDescent="0.25">
      <c r="A20" s="39" t="str">
        <f>'BPU LOT 1'!A21</f>
        <v>1.9</v>
      </c>
      <c r="B20" s="72"/>
      <c r="C20" s="2" t="str">
        <f>'BPU LOT 1'!C21</f>
        <v>Brosse Ø 430 mm en prolène polypropylène pour autolaveuse compacte à conducteur accompagnant petites surfaces compatible avec la ligne 1.2 - A l'unité</v>
      </c>
      <c r="D20" s="59">
        <f>'BPU LOT 1'!E21</f>
        <v>0</v>
      </c>
      <c r="E20" s="43">
        <f>'BPU LOT 1'!J21</f>
        <v>0</v>
      </c>
      <c r="F20" s="43">
        <f>'BPU LOT 1'!L21</f>
        <v>0</v>
      </c>
      <c r="G20" s="53">
        <v>10</v>
      </c>
      <c r="H20" s="43">
        <f t="shared" si="0"/>
        <v>0</v>
      </c>
      <c r="I20" s="43">
        <f t="shared" si="1"/>
        <v>0</v>
      </c>
    </row>
    <row r="21" spans="1:9" ht="44.25" customHeight="1" x14ac:dyDescent="0.25">
      <c r="A21" s="39" t="str">
        <f>'BPU LOT 1'!A22</f>
        <v>1.10</v>
      </c>
      <c r="B21" s="72"/>
      <c r="C21" s="2" t="str">
        <f>'BPU LOT 1'!C22</f>
        <v>Kit lamelles pour Autolaveuse compacte à conducteur accompagnant grandes surfaces compatible ligne 1.3</v>
      </c>
      <c r="D21" s="59">
        <f>'BPU LOT 1'!E22</f>
        <v>0</v>
      </c>
      <c r="E21" s="43">
        <f>'BPU LOT 1'!J22</f>
        <v>0</v>
      </c>
      <c r="F21" s="43">
        <f>'BPU LOT 1'!L22</f>
        <v>0</v>
      </c>
      <c r="G21" s="53">
        <v>10</v>
      </c>
      <c r="H21" s="43">
        <f t="shared" si="0"/>
        <v>0</v>
      </c>
      <c r="I21" s="43">
        <f t="shared" si="1"/>
        <v>0</v>
      </c>
    </row>
    <row r="22" spans="1:9" ht="44.25" customHeight="1" x14ac:dyDescent="0.25">
      <c r="A22" s="39" t="str">
        <f>'BPU LOT 1'!A23</f>
        <v>1.11</v>
      </c>
      <c r="B22" s="72"/>
      <c r="C22" s="2" t="str">
        <f>'BPU LOT 1'!C23</f>
        <v>Brosse Ø 530 mm en prolène polypropylène pour autolaveuse compacte à conducteur accompagnant petites surfaces compatible ligne 1.3 - A l'unité</v>
      </c>
      <c r="D22" s="59">
        <f>'BPU LOT 1'!E23</f>
        <v>0</v>
      </c>
      <c r="E22" s="43">
        <f>'BPU LOT 1'!J23</f>
        <v>0</v>
      </c>
      <c r="F22" s="43">
        <f>'BPU LOT 1'!L23</f>
        <v>0</v>
      </c>
      <c r="G22" s="53">
        <v>8</v>
      </c>
      <c r="H22" s="43">
        <f t="shared" si="0"/>
        <v>0</v>
      </c>
      <c r="I22" s="43">
        <f t="shared" si="1"/>
        <v>0</v>
      </c>
    </row>
    <row r="23" spans="1:9" ht="44.25" customHeight="1" thickBot="1" x14ac:dyDescent="0.3">
      <c r="A23" s="39" t="str">
        <f>'BPU LOT 1'!A24</f>
        <v>1.12</v>
      </c>
      <c r="B23" s="72"/>
      <c r="C23" s="2" t="str">
        <f>'BPU LOT 1'!C24</f>
        <v>Disque Microfibre pour autolaveuse à conducteur porté grandes surfaces compatible ligne 1.4 - A l'unité</v>
      </c>
      <c r="D23" s="59">
        <f>'BPU LOT 1'!E24</f>
        <v>0</v>
      </c>
      <c r="E23" s="43">
        <f>'BPU LOT 1'!J24</f>
        <v>0</v>
      </c>
      <c r="F23" s="43">
        <f>'BPU LOT 1'!L24</f>
        <v>0</v>
      </c>
      <c r="G23" s="53">
        <v>56</v>
      </c>
      <c r="H23" s="54">
        <f t="shared" si="0"/>
        <v>0</v>
      </c>
      <c r="I23" s="43">
        <f t="shared" si="1"/>
        <v>0</v>
      </c>
    </row>
    <row r="24" spans="1:9" ht="26.25" customHeight="1" thickBot="1" x14ac:dyDescent="0.3">
      <c r="A24" s="52"/>
      <c r="B24" s="52"/>
      <c r="C24" s="99" t="s">
        <v>92</v>
      </c>
      <c r="D24" s="100"/>
      <c r="E24" s="100"/>
      <c r="F24" s="100"/>
      <c r="G24" s="101"/>
      <c r="H24" s="55">
        <f>SUM(H12:H23)</f>
        <v>0</v>
      </c>
    </row>
    <row r="25" spans="1:9" ht="26.25" customHeight="1" thickBot="1" x14ac:dyDescent="0.3">
      <c r="D25" s="99" t="s">
        <v>91</v>
      </c>
      <c r="E25" s="100"/>
      <c r="F25" s="100"/>
      <c r="G25" s="100"/>
      <c r="H25" s="101"/>
      <c r="I25" s="55">
        <f>SUM(I12:I23)</f>
        <v>0</v>
      </c>
    </row>
  </sheetData>
  <mergeCells count="10">
    <mergeCell ref="B12:B15"/>
    <mergeCell ref="B16:B23"/>
    <mergeCell ref="D25:H25"/>
    <mergeCell ref="C24:G24"/>
    <mergeCell ref="A1:I1"/>
    <mergeCell ref="A2:I4"/>
    <mergeCell ref="A5:I5"/>
    <mergeCell ref="A8:B8"/>
    <mergeCell ref="C8:D8"/>
    <mergeCell ref="A10:I1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 LOT 1</vt:lpstr>
      <vt:lpstr>CADRE REPONSE TECHNIQUE LOT 1 </vt:lpstr>
      <vt:lpstr>DQE LOT 1</vt:lpstr>
    </vt:vector>
  </TitlesOfParts>
  <Company>CHBA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Amandine LORCA</dc:creator>
  <cp:lastModifiedBy>LORCA Amandine</cp:lastModifiedBy>
  <dcterms:created xsi:type="dcterms:W3CDTF">2024-12-13T13:51:52Z</dcterms:created>
  <dcterms:modified xsi:type="dcterms:W3CDTF">2025-01-23T10:45:05Z</dcterms:modified>
</cp:coreProperties>
</file>