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4" sheetId="2" r:id="rId1"/>
    <sheet name="CADRE REPONSE TECHNIQUE LOT 4" sheetId="1" r:id="rId2"/>
    <sheet name="DQE LOT 4"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4" i="2" l="1"/>
  <c r="Q16" i="2" l="1"/>
  <c r="Q14" i="2"/>
  <c r="G38" i="2" l="1"/>
  <c r="G37" i="2"/>
  <c r="G36" i="2"/>
  <c r="G35" i="2"/>
  <c r="G34" i="2"/>
  <c r="G33" i="2"/>
  <c r="G32" i="2"/>
  <c r="G31" i="2"/>
  <c r="G30" i="2"/>
  <c r="G29" i="2"/>
  <c r="G28" i="2"/>
  <c r="G27" i="2"/>
  <c r="G26" i="2"/>
  <c r="G25" i="2"/>
  <c r="A2" i="3" l="1"/>
  <c r="D15" i="3" l="1"/>
  <c r="D14" i="3"/>
  <c r="D13" i="3"/>
  <c r="D12" i="3"/>
  <c r="C15" i="3"/>
  <c r="C14" i="3"/>
  <c r="C13" i="3"/>
  <c r="C12" i="3"/>
  <c r="A15" i="3"/>
  <c r="A14" i="3"/>
  <c r="A13" i="3"/>
  <c r="A12" i="3"/>
  <c r="C8" i="3"/>
  <c r="B11" i="3"/>
  <c r="J16" i="2"/>
  <c r="J15" i="2"/>
  <c r="Q15" i="2" s="1"/>
  <c r="J14" i="2"/>
  <c r="J13" i="2"/>
  <c r="L15" i="2" l="1"/>
  <c r="E14" i="3"/>
  <c r="H14" i="3" s="1"/>
  <c r="L16" i="2"/>
  <c r="E15" i="3"/>
  <c r="H15" i="3" s="1"/>
  <c r="L13" i="2"/>
  <c r="F12" i="3" s="1"/>
  <c r="I12" i="3" s="1"/>
  <c r="E12" i="3"/>
  <c r="H12" i="3" s="1"/>
  <c r="L14" i="2"/>
  <c r="E13" i="3"/>
  <c r="H13" i="3" s="1"/>
  <c r="H16" i="3" l="1"/>
  <c r="F15" i="3"/>
  <c r="I15" i="3" s="1"/>
  <c r="F14" i="3"/>
  <c r="I14" i="3" s="1"/>
  <c r="F13" i="3"/>
  <c r="I13" i="3" s="1"/>
  <c r="I17" i="3" l="1"/>
</calcChain>
</file>

<file path=xl/sharedStrings.xml><?xml version="1.0" encoding="utf-8"?>
<sst xmlns="http://schemas.openxmlformats.org/spreadsheetml/2006/main" count="145" uniqueCount="125">
  <si>
    <t xml:space="preserve">Modèle </t>
  </si>
  <si>
    <t>Marque du fabricant</t>
  </si>
  <si>
    <t>Référence Commerciale du fabricant</t>
  </si>
  <si>
    <t>Référence Commerciale du distributeur</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</si>
  <si>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</si>
  <si>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</si>
  <si>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</si>
  <si>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</si>
  <si>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</si>
  <si>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</si>
  <si>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</si>
  <si>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</si>
  <si>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</si>
  <si>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</si>
  <si>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</si>
  <si>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</si>
  <si>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</si>
  <si>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</si>
  <si>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</si>
  <si>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 xml:space="preserve">INFORMATIONS TECHNIQUES </t>
  </si>
  <si>
    <t>FRAIS DE LIVRAISON</t>
  </si>
  <si>
    <t>INFORMATIONS GENERALES RELATIVES AU SOUMISSIONNAIRE</t>
  </si>
  <si>
    <t>Niveau sonore (dB) - Indiquez si une option de travail en réduction de bruit est disponible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</si>
  <si>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</si>
  <si>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</si>
  <si>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</si>
  <si>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</si>
  <si>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</si>
  <si>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</si>
  <si>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</si>
  <si>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</si>
  <si>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</si>
  <si>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</si>
  <si>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</si>
  <si>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</si>
  <si>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</si>
  <si>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</si>
  <si>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</si>
  <si>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</si>
  <si>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</si>
  <si>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</si>
  <si>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</si>
  <si>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</si>
  <si>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</si>
  <si>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</si>
  <si>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</si>
  <si>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</si>
  <si>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</si>
  <si>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</si>
  <si>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</si>
  <si>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</si>
  <si>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</si>
  <si>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</si>
  <si>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</si>
  <si>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Accessoires</t>
  </si>
  <si>
    <t>Accessoire captif 
 (Sélectionner Oui ou Non)</t>
  </si>
  <si>
    <t>Durée de la garantie équipement/accessoire
 (en mois)</t>
  </si>
  <si>
    <t>Prix Unitaire € H.T. AVEC l'éco-participation 
(si applicable à l'article)</t>
  </si>
  <si>
    <t>Prix Unitaire € TTC DONT l'éco-participation 
(si applicable à l'article)</t>
  </si>
  <si>
    <t>Cordon alimentation - préciser la longueur (M)</t>
  </si>
  <si>
    <t>OBSERVATIONS COMPLEMENTAIRES</t>
  </si>
  <si>
    <t>Autres remarques (consommables captifs et doivent être de la même marque que la machine ou simplement conseillés pour son utilisation ?)</t>
  </si>
  <si>
    <t>Prix unitaire remisé € HT</t>
  </si>
  <si>
    <t>% TVA</t>
  </si>
  <si>
    <t>Prix unitaire remisé TTC €</t>
  </si>
  <si>
    <t>Conditionnement</t>
  </si>
  <si>
    <t>Délai de livraison</t>
  </si>
  <si>
    <t>Si oui, préciser le taux de remise pour un équipement :  %
Si oui, préciser le taux de remise pour les pièces détachées et accessoires :  %</t>
  </si>
  <si>
    <t xml:space="preserve">Accessoires y compris ceux fournis de base pour des achats complémentaires et ceux en option les plus couramment utilisés - à lister  </t>
  </si>
  <si>
    <t>LOT 4 - ASPIRATEUR POUSSIERE PROFESSIONNEL CAPACITE DE 6 A 10 LITRES ENVIRON ET ACCESSOIRES</t>
  </si>
  <si>
    <t>CADRE DE REPONSE AUX QUESTIONS TECHNIQUES
LOT 4 - ASPIRATEUR POUSSIERE PROFESSIONNEL CAPACITE DE 6 A 10 LITRES ENVIRON ET ACCESSOIRES</t>
  </si>
  <si>
    <t>4.1</t>
  </si>
  <si>
    <t>4.2</t>
  </si>
  <si>
    <t>4.3</t>
  </si>
  <si>
    <t>4.4</t>
  </si>
  <si>
    <r>
      <t xml:space="preserve">Aspirateur poussière professionnel capacité de 6 à 10 litres environ </t>
    </r>
    <r>
      <rPr>
        <b/>
        <sz val="10"/>
        <color theme="1"/>
        <rFont val="Arial Narrow"/>
        <family val="2"/>
      </rPr>
      <t>prêt à l'emplo</t>
    </r>
    <r>
      <rPr>
        <sz val="10"/>
        <color theme="1"/>
        <rFont val="Arial Narrow"/>
        <family val="2"/>
      </rPr>
      <t>i (</t>
    </r>
    <r>
      <rPr>
        <b/>
        <sz val="10"/>
        <color theme="1"/>
        <rFont val="Arial Narrow"/>
        <family val="2"/>
      </rPr>
      <t>équipé à minima d’un filtre certifié HEPA, d’une brosse ronde et d’un suceur à fente</t>
    </r>
    <r>
      <rPr>
        <sz val="10"/>
        <color theme="1"/>
        <rFont val="Arial Narrow"/>
        <family val="2"/>
      </rPr>
      <t>).</t>
    </r>
  </si>
  <si>
    <t xml:space="preserve">INFORMATIONS  RELATIVES A LA PRESTATION DE SAV </t>
  </si>
  <si>
    <t>4.5</t>
  </si>
  <si>
    <t>4.6</t>
  </si>
  <si>
    <t>4.7</t>
  </si>
  <si>
    <t>4.8</t>
  </si>
  <si>
    <t>4.9</t>
  </si>
  <si>
    <t>4.10</t>
  </si>
  <si>
    <t>4.11</t>
  </si>
  <si>
    <t>4.12</t>
  </si>
  <si>
    <t>4.13</t>
  </si>
  <si>
    <t>4.14</t>
  </si>
  <si>
    <t>4.15</t>
  </si>
  <si>
    <t>4.16</t>
  </si>
  <si>
    <t>4.17</t>
  </si>
  <si>
    <t>4.18</t>
  </si>
  <si>
    <t>4.19</t>
  </si>
  <si>
    <t>4.1 Aspirateur poussière professionnel capacité de 6 à 10 litres environ</t>
  </si>
  <si>
    <t>Aspiration - préciser le nombre de vitesse du moteur</t>
  </si>
  <si>
    <t>Préciser la capacité de la cuve (Litres)</t>
  </si>
  <si>
    <t>Accessoires fournis en option - à lister</t>
  </si>
  <si>
    <t>Accessoires fournis en standard - à lister</t>
  </si>
  <si>
    <t>Dimensions de l'équipement Lxlxh (cm)</t>
  </si>
  <si>
    <t xml:space="preserve">Classification du filtre certifié HEPA - préciser l'indice </t>
  </si>
  <si>
    <t>Préciser la capacité du sac (capacité utile en Litres)</t>
  </si>
  <si>
    <t>Délai maximal de remise en fonctionnement de la machine incluant le délai d'approvisionnement des pièces détachées d'origine à compter de la demande d'intervention du technicien (h)</t>
  </si>
  <si>
    <t>Indiquez les délais et modalités en cas de panne constatée durant la période de garantie jusqu'à sa remise en marche ou son remplacement :
- Interlocuteur privilégié pour prise en charge de la demande, 
-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</si>
  <si>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</si>
  <si>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</si>
  <si>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Conditionnement de vente
(nombre d'unités</t>
    </r>
    <r>
      <rPr>
        <b/>
        <sz val="9"/>
        <rFont val="Arial Narrow"/>
        <family val="2"/>
      </rPr>
      <t xml:space="preserve"> dans un lot)</t>
    </r>
  </si>
  <si>
    <t>Prix au conditionnement de vente HT</t>
  </si>
  <si>
    <r>
      <t xml:space="preserve">Conditionnement de vente </t>
    </r>
    <r>
      <rPr>
        <b/>
        <sz val="9"/>
        <color rgb="FFFF0000"/>
        <rFont val="Arial Narrow"/>
        <family val="2"/>
      </rPr>
      <t>minimum</t>
    </r>
    <r>
      <rPr>
        <b/>
        <sz val="9"/>
        <rFont val="Arial Narrow"/>
        <family val="2"/>
      </rPr>
      <t xml:space="preserve">
(nombre de lots minimum pour une commande)</t>
    </r>
  </si>
  <si>
    <t>Puissance d'aspiration (Watts)</t>
  </si>
  <si>
    <t>Démarrage et arrêt de l'aspirateur - préciser les modalités (bouton start/stop-interrupteur - clé de fonctionnement, télécommande…) et le positionnement</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</si>
  <si>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</si>
  <si>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r>
      <t xml:space="preserve">Filtre HEPA de remplacement compatible pour aspirateur proposé en ligne 4.1 - </t>
    </r>
    <r>
      <rPr>
        <b/>
        <sz val="10"/>
        <color rgb="FFFF0000"/>
        <rFont val="Arial Narrow"/>
        <family val="2"/>
      </rPr>
      <t>A l'unité</t>
    </r>
  </si>
  <si>
    <r>
      <t xml:space="preserve">Sacs poussière en papier pour aspirateur proposé en ligne 4.1 - </t>
    </r>
    <r>
      <rPr>
        <b/>
        <sz val="10"/>
        <color rgb="FFFF0000"/>
        <rFont val="Arial Narrow"/>
        <family val="2"/>
      </rPr>
      <t>A l'unité</t>
    </r>
  </si>
  <si>
    <r>
      <t xml:space="preserve">Embouchure à roulettes multi -surfaces pour aspirateur proposé en ligne 4.1 - </t>
    </r>
    <r>
      <rPr>
        <b/>
        <sz val="10"/>
        <color rgb="FFFF0000"/>
        <rFont val="Arial Narrow"/>
        <family val="2"/>
      </rPr>
      <t>A l'unité</t>
    </r>
  </si>
  <si>
    <t>Roues/roulettes de transport - préciser nombre, matériau et diamètre (mm)</t>
  </si>
  <si>
    <t>Préciser les caractéristiques optimisant l'ergonomie du matériel (tube télescopique, poignée de transport, fonctions simples et intuitives, rangements intégrés pour les accessoires et le cordon d'alimentation…)</t>
  </si>
  <si>
    <t>Poids de l'aspirateur (Kg)</t>
  </si>
  <si>
    <t>SAV sous garantie
Précisez :</t>
  </si>
  <si>
    <r>
      <t xml:space="preserve">Reprise et recyclage des articles commandés et mis au rebut dans le cadre </t>
    </r>
    <r>
      <rPr>
        <b/>
        <sz val="10"/>
        <color theme="1"/>
        <rFont val="Arial Narrow"/>
        <family val="2"/>
      </rPr>
      <t>de ce marché public</t>
    </r>
    <r>
      <rPr>
        <sz val="10"/>
        <color theme="1"/>
        <rFont val="Arial Narrow"/>
        <family val="2"/>
      </rPr>
      <t xml:space="preserve"> ?</t>
    </r>
  </si>
  <si>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demandeur pourra demander la reprise d'un minimum de 3 équipements usagés de petite taille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</si>
  <si>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t>Forfait main d'œuvre €HT
si intervention curative réalisée par le prestataire 
(sur site ou en atelier à préciser)</t>
  </si>
  <si>
    <t>Forfait déplacement  €HT
si intervention curative réalisée par le prestataire
(sur site ou en atelier à préciser)</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</si>
  <si>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inclus dans le tarif</t>
    </r>
  </si>
  <si>
    <t>Références fournisseur</t>
  </si>
  <si>
    <t xml:space="preserve">Brosse ronde pour Aspirateur poussière professionnel capacité de 6 à 10 litres environ </t>
  </si>
  <si>
    <t xml:space="preserve">Suceur à fente pour Aspirateur poussière professionnel capacité de 6 à 10 litres environ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</si>
</sst>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1"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b/>
      <sz val="10"/>
      <color rgb="FFFF0000"/>
      <name val="Arial Narrow"/>
      <family val="2"/>
    </font>
    <font>
      <u/>
      <sz val="10"/>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28" fillId="0" borderId="0"/>
  </cellStyleXfs>
  <cellXfs count="113">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2" xfId="0" applyNumberFormat="1" applyFont="1" applyFill="1" applyBorder="1"/>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3" xfId="0" applyFont="1" applyBorder="1" applyAlignment="1">
      <alignment vertical="center"/>
    </xf>
    <xf numFmtId="165" fontId="1" fillId="0" borderId="3" xfId="0" applyNumberFormat="1" applyFont="1" applyBorder="1" applyAlignment="1">
      <alignment horizontal="center" vertical="center"/>
    </xf>
    <xf numFmtId="165" fontId="4" fillId="2" borderId="3" xfId="0" applyNumberFormat="1" applyFont="1" applyFill="1" applyBorder="1" applyAlignment="1">
      <alignment horizontal="center"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7"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0" fontId="13" fillId="0" borderId="0" xfId="0" applyFont="1" applyFill="1" applyAlignment="1">
      <alignment horizontal="center" vertical="center" wrapText="1"/>
    </xf>
    <xf numFmtId="0" fontId="4" fillId="2" borderId="5" xfId="0" applyFont="1" applyFill="1" applyBorder="1" applyAlignment="1">
      <alignment horizontal="center" vertical="center"/>
    </xf>
    <xf numFmtId="44" fontId="4" fillId="5" borderId="5" xfId="0" applyNumberFormat="1" applyFont="1" applyFill="1" applyBorder="1" applyAlignment="1">
      <alignment horizontal="center" vertical="center"/>
    </xf>
    <xf numFmtId="44" fontId="4" fillId="5" borderId="3" xfId="0" applyNumberFormat="1" applyFont="1" applyFill="1" applyBorder="1" applyAlignment="1">
      <alignment horizontal="center" vertical="center"/>
    </xf>
    <xf numFmtId="0" fontId="13" fillId="0"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14" fillId="4"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9" borderId="5"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14" xfId="0" applyFont="1" applyFill="1" applyBorder="1" applyAlignment="1">
      <alignment horizontal="center" vertical="center"/>
    </xf>
    <xf numFmtId="0" fontId="4" fillId="9" borderId="5" xfId="0" applyFont="1" applyFill="1" applyBorder="1" applyAlignment="1">
      <alignment horizontal="center" vertical="center"/>
    </xf>
    <xf numFmtId="0" fontId="4" fillId="9" borderId="13" xfId="0" applyFont="1" applyFill="1" applyBorder="1" applyAlignment="1">
      <alignment horizontal="center" vertical="center"/>
    </xf>
    <xf numFmtId="0" fontId="4" fillId="9" borderId="14"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3"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13"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49" fontId="1" fillId="0" borderId="5"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14" xfId="0" applyNumberFormat="1" applyFont="1" applyBorder="1" applyAlignment="1">
      <alignment horizontal="center" vertical="center"/>
    </xf>
    <xf numFmtId="0" fontId="10" fillId="0" borderId="3" xfId="0" applyFont="1" applyBorder="1" applyAlignment="1">
      <alignment wrapText="1"/>
    </xf>
  </cellXfs>
  <cellStyles count="2">
    <cellStyle name="Normal" xfId="0" builtinId="0"/>
    <cellStyle name="Normal 2" xfId="1"/>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700519</xdr:colOff>
      <xdr:row>0</xdr:row>
      <xdr:rowOff>628650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1395844"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39</xdr:row>
          <xdr:rowOff>38100</xdr:rowOff>
        </xdr:from>
        <xdr:to>
          <xdr:col>2</xdr:col>
          <xdr:colOff>4533900</xdr:colOff>
          <xdr:row>39</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39</xdr:row>
          <xdr:rowOff>209550</xdr:rowOff>
        </xdr:from>
        <xdr:to>
          <xdr:col>2</xdr:col>
          <xdr:colOff>4486275</xdr:colOff>
          <xdr:row>39</xdr:row>
          <xdr:rowOff>485775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23</xdr:row>
          <xdr:rowOff>66675</xdr:rowOff>
        </xdr:from>
        <xdr:to>
          <xdr:col>1</xdr:col>
          <xdr:colOff>3362325</xdr:colOff>
          <xdr:row>23</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23</xdr:row>
          <xdr:rowOff>238125</xdr:rowOff>
        </xdr:from>
        <xdr:to>
          <xdr:col>1</xdr:col>
          <xdr:colOff>3324225</xdr:colOff>
          <xdr:row>23</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Y67"/>
  <sheetViews>
    <sheetView tabSelected="1" workbookViewId="0">
      <selection activeCell="C34" sqref="C34"/>
    </sheetView>
  </sheetViews>
  <sheetFormatPr baseColWidth="10" defaultRowHeight="15" x14ac:dyDescent="0.25"/>
  <cols>
    <col min="1" max="1" width="10.42578125" customWidth="1"/>
    <col min="2" max="2" width="26.42578125" customWidth="1"/>
    <col min="3" max="3" width="68.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bestFit="1" customWidth="1"/>
    <col min="14" max="14" width="19.7109375" bestFit="1" customWidth="1"/>
    <col min="15" max="15" width="18.5703125" customWidth="1"/>
    <col min="16" max="16" width="20.28515625" customWidth="1"/>
    <col min="17" max="18" width="18.5703125" customWidth="1"/>
    <col min="19" max="19" width="22.28515625" customWidth="1"/>
    <col min="20" max="20" width="22.140625" customWidth="1"/>
    <col min="21" max="33" width="11.5703125" customWidth="1"/>
    <col min="260" max="260" width="10.42578125" customWidth="1"/>
    <col min="261" max="261" width="26.42578125" customWidth="1"/>
    <col min="262" max="262" width="68.42578125" customWidth="1"/>
    <col min="263" max="263" width="47.28515625" customWidth="1"/>
    <col min="264" max="264" width="17.7109375" customWidth="1"/>
    <col min="265" max="265" width="31.5703125" customWidth="1"/>
    <col min="266" max="266" width="22" customWidth="1"/>
    <col min="267" max="267" width="9.85546875" customWidth="1"/>
    <col min="268" max="268" width="12.7109375" customWidth="1"/>
    <col min="269" max="269" width="21.42578125" customWidth="1"/>
    <col min="270" max="270" width="23.42578125" customWidth="1"/>
    <col min="271" max="271" width="23" bestFit="1" customWidth="1"/>
    <col min="272" max="272" width="19.7109375" bestFit="1" customWidth="1"/>
    <col min="273" max="274" width="18.5703125" customWidth="1"/>
    <col min="275" max="275" width="14.140625" bestFit="1" customWidth="1"/>
    <col min="276" max="276" width="25.5703125" customWidth="1"/>
    <col min="277" max="289" width="11.5703125" customWidth="1"/>
    <col min="516" max="516" width="10.42578125" customWidth="1"/>
    <col min="517" max="517" width="26.42578125" customWidth="1"/>
    <col min="518" max="518" width="68.42578125" customWidth="1"/>
    <col min="519" max="519" width="47.28515625" customWidth="1"/>
    <col min="520" max="520" width="17.7109375" customWidth="1"/>
    <col min="521" max="521" width="31.5703125" customWidth="1"/>
    <col min="522" max="522" width="22" customWidth="1"/>
    <col min="523" max="523" width="9.85546875" customWidth="1"/>
    <col min="524" max="524" width="12.7109375" customWidth="1"/>
    <col min="525" max="525" width="21.42578125" customWidth="1"/>
    <col min="526" max="526" width="23.42578125" customWidth="1"/>
    <col min="527" max="527" width="23" bestFit="1" customWidth="1"/>
    <col min="528" max="528" width="19.7109375" bestFit="1" customWidth="1"/>
    <col min="529" max="530" width="18.5703125" customWidth="1"/>
    <col min="531" max="531" width="14.140625" bestFit="1" customWidth="1"/>
    <col min="532" max="532" width="25.5703125" customWidth="1"/>
    <col min="533" max="545" width="11.5703125" customWidth="1"/>
    <col min="772" max="772" width="10.42578125" customWidth="1"/>
    <col min="773" max="773" width="26.42578125" customWidth="1"/>
    <col min="774" max="774" width="68.42578125" customWidth="1"/>
    <col min="775" max="775" width="47.28515625" customWidth="1"/>
    <col min="776" max="776" width="17.7109375" customWidth="1"/>
    <col min="777" max="777" width="31.5703125" customWidth="1"/>
    <col min="778" max="778" width="22" customWidth="1"/>
    <col min="779" max="779" width="9.85546875" customWidth="1"/>
    <col min="780" max="780" width="12.7109375" customWidth="1"/>
    <col min="781" max="781" width="21.42578125" customWidth="1"/>
    <col min="782" max="782" width="23.42578125" customWidth="1"/>
    <col min="783" max="783" width="23" bestFit="1" customWidth="1"/>
    <col min="784" max="784" width="19.7109375" bestFit="1" customWidth="1"/>
    <col min="785" max="786" width="18.5703125" customWidth="1"/>
    <col min="787" max="787" width="14.140625" bestFit="1" customWidth="1"/>
    <col min="788" max="788" width="25.5703125" customWidth="1"/>
    <col min="789" max="801" width="11.5703125" customWidth="1"/>
    <col min="1028" max="1028" width="10.42578125" customWidth="1"/>
    <col min="1029" max="1029" width="26.42578125" customWidth="1"/>
    <col min="1030" max="1030" width="68.42578125" customWidth="1"/>
    <col min="1031" max="1031" width="47.28515625" customWidth="1"/>
    <col min="1032" max="1032" width="17.7109375" customWidth="1"/>
    <col min="1033" max="1033" width="31.5703125" customWidth="1"/>
    <col min="1034" max="1034" width="22" customWidth="1"/>
    <col min="1035" max="1035" width="9.85546875" customWidth="1"/>
    <col min="1036" max="1036" width="12.7109375" customWidth="1"/>
    <col min="1037" max="1037" width="21.42578125" customWidth="1"/>
    <col min="1038" max="1038" width="23.42578125" customWidth="1"/>
    <col min="1039" max="1039" width="23" bestFit="1" customWidth="1"/>
    <col min="1040" max="1040" width="19.7109375" bestFit="1" customWidth="1"/>
    <col min="1041" max="1042" width="18.5703125" customWidth="1"/>
    <col min="1043" max="1043" width="14.140625" bestFit="1" customWidth="1"/>
    <col min="1044" max="1044" width="25.5703125" customWidth="1"/>
    <col min="1045" max="1057" width="11.5703125" customWidth="1"/>
    <col min="1284" max="1284" width="10.42578125" customWidth="1"/>
    <col min="1285" max="1285" width="26.42578125" customWidth="1"/>
    <col min="1286" max="1286" width="68.42578125" customWidth="1"/>
    <col min="1287" max="1287" width="47.28515625" customWidth="1"/>
    <col min="1288" max="1288" width="17.7109375" customWidth="1"/>
    <col min="1289" max="1289" width="31.5703125" customWidth="1"/>
    <col min="1290" max="1290" width="22" customWidth="1"/>
    <col min="1291" max="1291" width="9.85546875" customWidth="1"/>
    <col min="1292" max="1292" width="12.7109375" customWidth="1"/>
    <col min="1293" max="1293" width="21.42578125" customWidth="1"/>
    <col min="1294" max="1294" width="23.42578125" customWidth="1"/>
    <col min="1295" max="1295" width="23" bestFit="1" customWidth="1"/>
    <col min="1296" max="1296" width="19.7109375" bestFit="1" customWidth="1"/>
    <col min="1297" max="1298" width="18.5703125" customWidth="1"/>
    <col min="1299" max="1299" width="14.140625" bestFit="1" customWidth="1"/>
    <col min="1300" max="1300" width="25.5703125" customWidth="1"/>
    <col min="1301" max="1313" width="11.5703125" customWidth="1"/>
    <col min="1540" max="1540" width="10.42578125" customWidth="1"/>
    <col min="1541" max="1541" width="26.42578125" customWidth="1"/>
    <col min="1542" max="1542" width="68.42578125" customWidth="1"/>
    <col min="1543" max="1543" width="47.28515625" customWidth="1"/>
    <col min="1544" max="1544" width="17.7109375" customWidth="1"/>
    <col min="1545" max="1545" width="31.5703125" customWidth="1"/>
    <col min="1546" max="1546" width="22" customWidth="1"/>
    <col min="1547" max="1547" width="9.85546875" customWidth="1"/>
    <col min="1548" max="1548" width="12.7109375" customWidth="1"/>
    <col min="1549" max="1549" width="21.42578125" customWidth="1"/>
    <col min="1550" max="1550" width="23.42578125" customWidth="1"/>
    <col min="1551" max="1551" width="23" bestFit="1" customWidth="1"/>
    <col min="1552" max="1552" width="19.7109375" bestFit="1" customWidth="1"/>
    <col min="1553" max="1554" width="18.5703125" customWidth="1"/>
    <col min="1555" max="1555" width="14.140625" bestFit="1" customWidth="1"/>
    <col min="1556" max="1556" width="25.5703125" customWidth="1"/>
    <col min="1557" max="1569" width="11.5703125" customWidth="1"/>
    <col min="1796" max="1796" width="10.42578125" customWidth="1"/>
    <col min="1797" max="1797" width="26.42578125" customWidth="1"/>
    <col min="1798" max="1798" width="68.42578125" customWidth="1"/>
    <col min="1799" max="1799" width="47.28515625" customWidth="1"/>
    <col min="1800" max="1800" width="17.7109375" customWidth="1"/>
    <col min="1801" max="1801" width="31.5703125" customWidth="1"/>
    <col min="1802" max="1802" width="22" customWidth="1"/>
    <col min="1803" max="1803" width="9.85546875" customWidth="1"/>
    <col min="1804" max="1804" width="12.7109375" customWidth="1"/>
    <col min="1805" max="1805" width="21.42578125" customWidth="1"/>
    <col min="1806" max="1806" width="23.42578125" customWidth="1"/>
    <col min="1807" max="1807" width="23" bestFit="1" customWidth="1"/>
    <col min="1808" max="1808" width="19.7109375" bestFit="1" customWidth="1"/>
    <col min="1809" max="1810" width="18.5703125" customWidth="1"/>
    <col min="1811" max="1811" width="14.140625" bestFit="1" customWidth="1"/>
    <col min="1812" max="1812" width="25.5703125" customWidth="1"/>
    <col min="1813" max="1825" width="11.5703125" customWidth="1"/>
    <col min="2052" max="2052" width="10.42578125" customWidth="1"/>
    <col min="2053" max="2053" width="26.42578125" customWidth="1"/>
    <col min="2054" max="2054" width="68.42578125" customWidth="1"/>
    <col min="2055" max="2055" width="47.28515625" customWidth="1"/>
    <col min="2056" max="2056" width="17.7109375" customWidth="1"/>
    <col min="2057" max="2057" width="31.5703125" customWidth="1"/>
    <col min="2058" max="2058" width="22" customWidth="1"/>
    <col min="2059" max="2059" width="9.85546875" customWidth="1"/>
    <col min="2060" max="2060" width="12.7109375" customWidth="1"/>
    <col min="2061" max="2061" width="21.42578125" customWidth="1"/>
    <col min="2062" max="2062" width="23.42578125" customWidth="1"/>
    <col min="2063" max="2063" width="23" bestFit="1" customWidth="1"/>
    <col min="2064" max="2064" width="19.7109375" bestFit="1" customWidth="1"/>
    <col min="2065" max="2066" width="18.5703125" customWidth="1"/>
    <col min="2067" max="2067" width="14.140625" bestFit="1" customWidth="1"/>
    <col min="2068" max="2068" width="25.5703125" customWidth="1"/>
    <col min="2069" max="2081" width="11.5703125" customWidth="1"/>
    <col min="2308" max="2308" width="10.42578125" customWidth="1"/>
    <col min="2309" max="2309" width="26.42578125" customWidth="1"/>
    <col min="2310" max="2310" width="68.42578125" customWidth="1"/>
    <col min="2311" max="2311" width="47.28515625" customWidth="1"/>
    <col min="2312" max="2312" width="17.7109375" customWidth="1"/>
    <col min="2313" max="2313" width="31.5703125" customWidth="1"/>
    <col min="2314" max="2314" width="22" customWidth="1"/>
    <col min="2315" max="2315" width="9.85546875" customWidth="1"/>
    <col min="2316" max="2316" width="12.7109375" customWidth="1"/>
    <col min="2317" max="2317" width="21.42578125" customWidth="1"/>
    <col min="2318" max="2318" width="23.42578125" customWidth="1"/>
    <col min="2319" max="2319" width="23" bestFit="1" customWidth="1"/>
    <col min="2320" max="2320" width="19.7109375" bestFit="1" customWidth="1"/>
    <col min="2321" max="2322" width="18.5703125" customWidth="1"/>
    <col min="2323" max="2323" width="14.140625" bestFit="1" customWidth="1"/>
    <col min="2324" max="2324" width="25.5703125" customWidth="1"/>
    <col min="2325" max="2337" width="11.5703125" customWidth="1"/>
    <col min="2564" max="2564" width="10.42578125" customWidth="1"/>
    <col min="2565" max="2565" width="26.42578125" customWidth="1"/>
    <col min="2566" max="2566" width="68.42578125" customWidth="1"/>
    <col min="2567" max="2567" width="47.28515625" customWidth="1"/>
    <col min="2568" max="2568" width="17.7109375" customWidth="1"/>
    <col min="2569" max="2569" width="31.5703125" customWidth="1"/>
    <col min="2570" max="2570" width="22" customWidth="1"/>
    <col min="2571" max="2571" width="9.85546875" customWidth="1"/>
    <col min="2572" max="2572" width="12.7109375" customWidth="1"/>
    <col min="2573" max="2573" width="21.42578125" customWidth="1"/>
    <col min="2574" max="2574" width="23.42578125" customWidth="1"/>
    <col min="2575" max="2575" width="23" bestFit="1" customWidth="1"/>
    <col min="2576" max="2576" width="19.7109375" bestFit="1" customWidth="1"/>
    <col min="2577" max="2578" width="18.5703125" customWidth="1"/>
    <col min="2579" max="2579" width="14.140625" bestFit="1" customWidth="1"/>
    <col min="2580" max="2580" width="25.5703125" customWidth="1"/>
    <col min="2581" max="2593" width="11.5703125" customWidth="1"/>
    <col min="2820" max="2820" width="10.42578125" customWidth="1"/>
    <col min="2821" max="2821" width="26.42578125" customWidth="1"/>
    <col min="2822" max="2822" width="68.42578125" customWidth="1"/>
    <col min="2823" max="2823" width="47.28515625" customWidth="1"/>
    <col min="2824" max="2824" width="17.7109375" customWidth="1"/>
    <col min="2825" max="2825" width="31.5703125" customWidth="1"/>
    <col min="2826" max="2826" width="22" customWidth="1"/>
    <col min="2827" max="2827" width="9.85546875" customWidth="1"/>
    <col min="2828" max="2828" width="12.7109375" customWidth="1"/>
    <col min="2829" max="2829" width="21.42578125" customWidth="1"/>
    <col min="2830" max="2830" width="23.42578125" customWidth="1"/>
    <col min="2831" max="2831" width="23" bestFit="1" customWidth="1"/>
    <col min="2832" max="2832" width="19.7109375" bestFit="1" customWidth="1"/>
    <col min="2833" max="2834" width="18.5703125" customWidth="1"/>
    <col min="2835" max="2835" width="14.140625" bestFit="1" customWidth="1"/>
    <col min="2836" max="2836" width="25.5703125" customWidth="1"/>
    <col min="2837" max="2849" width="11.5703125" customWidth="1"/>
    <col min="3076" max="3076" width="10.42578125" customWidth="1"/>
    <col min="3077" max="3077" width="26.42578125" customWidth="1"/>
    <col min="3078" max="3078" width="68.42578125" customWidth="1"/>
    <col min="3079" max="3079" width="47.28515625" customWidth="1"/>
    <col min="3080" max="3080" width="17.7109375" customWidth="1"/>
    <col min="3081" max="3081" width="31.5703125" customWidth="1"/>
    <col min="3082" max="3082" width="22" customWidth="1"/>
    <col min="3083" max="3083" width="9.85546875" customWidth="1"/>
    <col min="3084" max="3084" width="12.7109375" customWidth="1"/>
    <col min="3085" max="3085" width="21.42578125" customWidth="1"/>
    <col min="3086" max="3086" width="23.42578125" customWidth="1"/>
    <col min="3087" max="3087" width="23" bestFit="1" customWidth="1"/>
    <col min="3088" max="3088" width="19.7109375" bestFit="1" customWidth="1"/>
    <col min="3089" max="3090" width="18.5703125" customWidth="1"/>
    <col min="3091" max="3091" width="14.140625" bestFit="1" customWidth="1"/>
    <col min="3092" max="3092" width="25.5703125" customWidth="1"/>
    <col min="3093" max="3105" width="11.5703125" customWidth="1"/>
    <col min="3332" max="3332" width="10.42578125" customWidth="1"/>
    <col min="3333" max="3333" width="26.42578125" customWidth="1"/>
    <col min="3334" max="3334" width="68.42578125" customWidth="1"/>
    <col min="3335" max="3335" width="47.28515625" customWidth="1"/>
    <col min="3336" max="3336" width="17.7109375" customWidth="1"/>
    <col min="3337" max="3337" width="31.5703125" customWidth="1"/>
    <col min="3338" max="3338" width="22" customWidth="1"/>
    <col min="3339" max="3339" width="9.85546875" customWidth="1"/>
    <col min="3340" max="3340" width="12.7109375" customWidth="1"/>
    <col min="3341" max="3341" width="21.42578125" customWidth="1"/>
    <col min="3342" max="3342" width="23.42578125" customWidth="1"/>
    <col min="3343" max="3343" width="23" bestFit="1" customWidth="1"/>
    <col min="3344" max="3344" width="19.7109375" bestFit="1" customWidth="1"/>
    <col min="3345" max="3346" width="18.5703125" customWidth="1"/>
    <col min="3347" max="3347" width="14.140625" bestFit="1" customWidth="1"/>
    <col min="3348" max="3348" width="25.5703125" customWidth="1"/>
    <col min="3349" max="3361" width="11.5703125" customWidth="1"/>
    <col min="3588" max="3588" width="10.42578125" customWidth="1"/>
    <col min="3589" max="3589" width="26.42578125" customWidth="1"/>
    <col min="3590" max="3590" width="68.42578125" customWidth="1"/>
    <col min="3591" max="3591" width="47.28515625" customWidth="1"/>
    <col min="3592" max="3592" width="17.7109375" customWidth="1"/>
    <col min="3593" max="3593" width="31.5703125" customWidth="1"/>
    <col min="3594" max="3594" width="22" customWidth="1"/>
    <col min="3595" max="3595" width="9.85546875" customWidth="1"/>
    <col min="3596" max="3596" width="12.7109375" customWidth="1"/>
    <col min="3597" max="3597" width="21.42578125" customWidth="1"/>
    <col min="3598" max="3598" width="23.42578125" customWidth="1"/>
    <col min="3599" max="3599" width="23" bestFit="1" customWidth="1"/>
    <col min="3600" max="3600" width="19.7109375" bestFit="1" customWidth="1"/>
    <col min="3601" max="3602" width="18.5703125" customWidth="1"/>
    <col min="3603" max="3603" width="14.140625" bestFit="1" customWidth="1"/>
    <col min="3604" max="3604" width="25.5703125" customWidth="1"/>
    <col min="3605" max="3617" width="11.5703125" customWidth="1"/>
    <col min="3844" max="3844" width="10.42578125" customWidth="1"/>
    <col min="3845" max="3845" width="26.42578125" customWidth="1"/>
    <col min="3846" max="3846" width="68.42578125" customWidth="1"/>
    <col min="3847" max="3847" width="47.28515625" customWidth="1"/>
    <col min="3848" max="3848" width="17.7109375" customWidth="1"/>
    <col min="3849" max="3849" width="31.5703125" customWidth="1"/>
    <col min="3850" max="3850" width="22" customWidth="1"/>
    <col min="3851" max="3851" width="9.85546875" customWidth="1"/>
    <col min="3852" max="3852" width="12.7109375" customWidth="1"/>
    <col min="3853" max="3853" width="21.42578125" customWidth="1"/>
    <col min="3854" max="3854" width="23.42578125" customWidth="1"/>
    <col min="3855" max="3855" width="23" bestFit="1" customWidth="1"/>
    <col min="3856" max="3856" width="19.7109375" bestFit="1" customWidth="1"/>
    <col min="3857" max="3858" width="18.5703125" customWidth="1"/>
    <col min="3859" max="3859" width="14.140625" bestFit="1" customWidth="1"/>
    <col min="3860" max="3860" width="25.5703125" customWidth="1"/>
    <col min="3861" max="3873" width="11.5703125" customWidth="1"/>
    <col min="4100" max="4100" width="10.42578125" customWidth="1"/>
    <col min="4101" max="4101" width="26.42578125" customWidth="1"/>
    <col min="4102" max="4102" width="68.42578125" customWidth="1"/>
    <col min="4103" max="4103" width="47.28515625" customWidth="1"/>
    <col min="4104" max="4104" width="17.7109375" customWidth="1"/>
    <col min="4105" max="4105" width="31.5703125" customWidth="1"/>
    <col min="4106" max="4106" width="22" customWidth="1"/>
    <col min="4107" max="4107" width="9.85546875" customWidth="1"/>
    <col min="4108" max="4108" width="12.7109375" customWidth="1"/>
    <col min="4109" max="4109" width="21.42578125" customWidth="1"/>
    <col min="4110" max="4110" width="23.42578125" customWidth="1"/>
    <col min="4111" max="4111" width="23" bestFit="1" customWidth="1"/>
    <col min="4112" max="4112" width="19.7109375" bestFit="1" customWidth="1"/>
    <col min="4113" max="4114" width="18.5703125" customWidth="1"/>
    <col min="4115" max="4115" width="14.140625" bestFit="1" customWidth="1"/>
    <col min="4116" max="4116" width="25.5703125" customWidth="1"/>
    <col min="4117" max="4129" width="11.5703125" customWidth="1"/>
    <col min="4356" max="4356" width="10.42578125" customWidth="1"/>
    <col min="4357" max="4357" width="26.42578125" customWidth="1"/>
    <col min="4358" max="4358" width="68.42578125" customWidth="1"/>
    <col min="4359" max="4359" width="47.28515625" customWidth="1"/>
    <col min="4360" max="4360" width="17.7109375" customWidth="1"/>
    <col min="4361" max="4361" width="31.5703125" customWidth="1"/>
    <col min="4362" max="4362" width="22" customWidth="1"/>
    <col min="4363" max="4363" width="9.85546875" customWidth="1"/>
    <col min="4364" max="4364" width="12.7109375" customWidth="1"/>
    <col min="4365" max="4365" width="21.42578125" customWidth="1"/>
    <col min="4366" max="4366" width="23.42578125" customWidth="1"/>
    <col min="4367" max="4367" width="23" bestFit="1" customWidth="1"/>
    <col min="4368" max="4368" width="19.7109375" bestFit="1" customWidth="1"/>
    <col min="4369" max="4370" width="18.5703125" customWidth="1"/>
    <col min="4371" max="4371" width="14.140625" bestFit="1" customWidth="1"/>
    <col min="4372" max="4372" width="25.5703125" customWidth="1"/>
    <col min="4373" max="4385" width="11.5703125" customWidth="1"/>
    <col min="4612" max="4612" width="10.42578125" customWidth="1"/>
    <col min="4613" max="4613" width="26.42578125" customWidth="1"/>
    <col min="4614" max="4614" width="68.42578125" customWidth="1"/>
    <col min="4615" max="4615" width="47.28515625" customWidth="1"/>
    <col min="4616" max="4616" width="17.7109375" customWidth="1"/>
    <col min="4617" max="4617" width="31.5703125" customWidth="1"/>
    <col min="4618" max="4618" width="22" customWidth="1"/>
    <col min="4619" max="4619" width="9.85546875" customWidth="1"/>
    <col min="4620" max="4620" width="12.7109375" customWidth="1"/>
    <col min="4621" max="4621" width="21.42578125" customWidth="1"/>
    <col min="4622" max="4622" width="23.42578125" customWidth="1"/>
    <col min="4623" max="4623" width="23" bestFit="1" customWidth="1"/>
    <col min="4624" max="4624" width="19.7109375" bestFit="1" customWidth="1"/>
    <col min="4625" max="4626" width="18.5703125" customWidth="1"/>
    <col min="4627" max="4627" width="14.140625" bestFit="1" customWidth="1"/>
    <col min="4628" max="4628" width="25.5703125" customWidth="1"/>
    <col min="4629" max="4641" width="11.5703125" customWidth="1"/>
    <col min="4868" max="4868" width="10.42578125" customWidth="1"/>
    <col min="4869" max="4869" width="26.42578125" customWidth="1"/>
    <col min="4870" max="4870" width="68.42578125" customWidth="1"/>
    <col min="4871" max="4871" width="47.28515625" customWidth="1"/>
    <col min="4872" max="4872" width="17.7109375" customWidth="1"/>
    <col min="4873" max="4873" width="31.5703125" customWidth="1"/>
    <col min="4874" max="4874" width="22" customWidth="1"/>
    <col min="4875" max="4875" width="9.85546875" customWidth="1"/>
    <col min="4876" max="4876" width="12.7109375" customWidth="1"/>
    <col min="4877" max="4877" width="21.42578125" customWidth="1"/>
    <col min="4878" max="4878" width="23.42578125" customWidth="1"/>
    <col min="4879" max="4879" width="23" bestFit="1" customWidth="1"/>
    <col min="4880" max="4880" width="19.7109375" bestFit="1" customWidth="1"/>
    <col min="4881" max="4882" width="18.5703125" customWidth="1"/>
    <col min="4883" max="4883" width="14.140625" bestFit="1" customWidth="1"/>
    <col min="4884" max="4884" width="25.5703125" customWidth="1"/>
    <col min="4885" max="4897" width="11.5703125" customWidth="1"/>
    <col min="5124" max="5124" width="10.42578125" customWidth="1"/>
    <col min="5125" max="5125" width="26.42578125" customWidth="1"/>
    <col min="5126" max="5126" width="68.42578125" customWidth="1"/>
    <col min="5127" max="5127" width="47.28515625" customWidth="1"/>
    <col min="5128" max="5128" width="17.7109375" customWidth="1"/>
    <col min="5129" max="5129" width="31.5703125" customWidth="1"/>
    <col min="5130" max="5130" width="22" customWidth="1"/>
    <col min="5131" max="5131" width="9.85546875" customWidth="1"/>
    <col min="5132" max="5132" width="12.7109375" customWidth="1"/>
    <col min="5133" max="5133" width="21.42578125" customWidth="1"/>
    <col min="5134" max="5134" width="23.42578125" customWidth="1"/>
    <col min="5135" max="5135" width="23" bestFit="1" customWidth="1"/>
    <col min="5136" max="5136" width="19.7109375" bestFit="1" customWidth="1"/>
    <col min="5137" max="5138" width="18.5703125" customWidth="1"/>
    <col min="5139" max="5139" width="14.140625" bestFit="1" customWidth="1"/>
    <col min="5140" max="5140" width="25.5703125" customWidth="1"/>
    <col min="5141" max="5153" width="11.5703125" customWidth="1"/>
    <col min="5380" max="5380" width="10.42578125" customWidth="1"/>
    <col min="5381" max="5381" width="26.42578125" customWidth="1"/>
    <col min="5382" max="5382" width="68.42578125" customWidth="1"/>
    <col min="5383" max="5383" width="47.28515625" customWidth="1"/>
    <col min="5384" max="5384" width="17.7109375" customWidth="1"/>
    <col min="5385" max="5385" width="31.5703125" customWidth="1"/>
    <col min="5386" max="5386" width="22" customWidth="1"/>
    <col min="5387" max="5387" width="9.85546875" customWidth="1"/>
    <col min="5388" max="5388" width="12.7109375" customWidth="1"/>
    <col min="5389" max="5389" width="21.42578125" customWidth="1"/>
    <col min="5390" max="5390" width="23.42578125" customWidth="1"/>
    <col min="5391" max="5391" width="23" bestFit="1" customWidth="1"/>
    <col min="5392" max="5392" width="19.7109375" bestFit="1" customWidth="1"/>
    <col min="5393" max="5394" width="18.5703125" customWidth="1"/>
    <col min="5395" max="5395" width="14.140625" bestFit="1" customWidth="1"/>
    <col min="5396" max="5396" width="25.5703125" customWidth="1"/>
    <col min="5397" max="5409" width="11.5703125" customWidth="1"/>
    <col min="5636" max="5636" width="10.42578125" customWidth="1"/>
    <col min="5637" max="5637" width="26.42578125" customWidth="1"/>
    <col min="5638" max="5638" width="68.42578125" customWidth="1"/>
    <col min="5639" max="5639" width="47.28515625" customWidth="1"/>
    <col min="5640" max="5640" width="17.7109375" customWidth="1"/>
    <col min="5641" max="5641" width="31.5703125" customWidth="1"/>
    <col min="5642" max="5642" width="22" customWidth="1"/>
    <col min="5643" max="5643" width="9.85546875" customWidth="1"/>
    <col min="5644" max="5644" width="12.7109375" customWidth="1"/>
    <col min="5645" max="5645" width="21.42578125" customWidth="1"/>
    <col min="5646" max="5646" width="23.42578125" customWidth="1"/>
    <col min="5647" max="5647" width="23" bestFit="1" customWidth="1"/>
    <col min="5648" max="5648" width="19.7109375" bestFit="1" customWidth="1"/>
    <col min="5649" max="5650" width="18.5703125" customWidth="1"/>
    <col min="5651" max="5651" width="14.140625" bestFit="1" customWidth="1"/>
    <col min="5652" max="5652" width="25.5703125" customWidth="1"/>
    <col min="5653" max="5665" width="11.5703125" customWidth="1"/>
    <col min="5892" max="5892" width="10.42578125" customWidth="1"/>
    <col min="5893" max="5893" width="26.42578125" customWidth="1"/>
    <col min="5894" max="5894" width="68.42578125" customWidth="1"/>
    <col min="5895" max="5895" width="47.28515625" customWidth="1"/>
    <col min="5896" max="5896" width="17.7109375" customWidth="1"/>
    <col min="5897" max="5897" width="31.5703125" customWidth="1"/>
    <col min="5898" max="5898" width="22" customWidth="1"/>
    <col min="5899" max="5899" width="9.85546875" customWidth="1"/>
    <col min="5900" max="5900" width="12.7109375" customWidth="1"/>
    <col min="5901" max="5901" width="21.42578125" customWidth="1"/>
    <col min="5902" max="5902" width="23.42578125" customWidth="1"/>
    <col min="5903" max="5903" width="23" bestFit="1" customWidth="1"/>
    <col min="5904" max="5904" width="19.7109375" bestFit="1" customWidth="1"/>
    <col min="5905" max="5906" width="18.5703125" customWidth="1"/>
    <col min="5907" max="5907" width="14.140625" bestFit="1" customWidth="1"/>
    <col min="5908" max="5908" width="25.5703125" customWidth="1"/>
    <col min="5909" max="5921" width="11.5703125" customWidth="1"/>
    <col min="6148" max="6148" width="10.42578125" customWidth="1"/>
    <col min="6149" max="6149" width="26.42578125" customWidth="1"/>
    <col min="6150" max="6150" width="68.42578125" customWidth="1"/>
    <col min="6151" max="6151" width="47.28515625" customWidth="1"/>
    <col min="6152" max="6152" width="17.7109375" customWidth="1"/>
    <col min="6153" max="6153" width="31.5703125" customWidth="1"/>
    <col min="6154" max="6154" width="22" customWidth="1"/>
    <col min="6155" max="6155" width="9.85546875" customWidth="1"/>
    <col min="6156" max="6156" width="12.7109375" customWidth="1"/>
    <col min="6157" max="6157" width="21.42578125" customWidth="1"/>
    <col min="6158" max="6158" width="23.42578125" customWidth="1"/>
    <col min="6159" max="6159" width="23" bestFit="1" customWidth="1"/>
    <col min="6160" max="6160" width="19.7109375" bestFit="1" customWidth="1"/>
    <col min="6161" max="6162" width="18.5703125" customWidth="1"/>
    <col min="6163" max="6163" width="14.140625" bestFit="1" customWidth="1"/>
    <col min="6164" max="6164" width="25.5703125" customWidth="1"/>
    <col min="6165" max="6177" width="11.5703125" customWidth="1"/>
    <col min="6404" max="6404" width="10.42578125" customWidth="1"/>
    <col min="6405" max="6405" width="26.42578125" customWidth="1"/>
    <col min="6406" max="6406" width="68.42578125" customWidth="1"/>
    <col min="6407" max="6407" width="47.28515625" customWidth="1"/>
    <col min="6408" max="6408" width="17.7109375" customWidth="1"/>
    <col min="6409" max="6409" width="31.5703125" customWidth="1"/>
    <col min="6410" max="6410" width="22" customWidth="1"/>
    <col min="6411" max="6411" width="9.85546875" customWidth="1"/>
    <col min="6412" max="6412" width="12.7109375" customWidth="1"/>
    <col min="6413" max="6413" width="21.42578125" customWidth="1"/>
    <col min="6414" max="6414" width="23.42578125" customWidth="1"/>
    <col min="6415" max="6415" width="23" bestFit="1" customWidth="1"/>
    <col min="6416" max="6416" width="19.7109375" bestFit="1" customWidth="1"/>
    <col min="6417" max="6418" width="18.5703125" customWidth="1"/>
    <col min="6419" max="6419" width="14.140625" bestFit="1" customWidth="1"/>
    <col min="6420" max="6420" width="25.5703125" customWidth="1"/>
    <col min="6421" max="6433" width="11.5703125" customWidth="1"/>
    <col min="6660" max="6660" width="10.42578125" customWidth="1"/>
    <col min="6661" max="6661" width="26.42578125" customWidth="1"/>
    <col min="6662" max="6662" width="68.42578125" customWidth="1"/>
    <col min="6663" max="6663" width="47.28515625" customWidth="1"/>
    <col min="6664" max="6664" width="17.7109375" customWidth="1"/>
    <col min="6665" max="6665" width="31.5703125" customWidth="1"/>
    <col min="6666" max="6666" width="22" customWidth="1"/>
    <col min="6667" max="6667" width="9.85546875" customWidth="1"/>
    <col min="6668" max="6668" width="12.7109375" customWidth="1"/>
    <col min="6669" max="6669" width="21.42578125" customWidth="1"/>
    <col min="6670" max="6670" width="23.42578125" customWidth="1"/>
    <col min="6671" max="6671" width="23" bestFit="1" customWidth="1"/>
    <col min="6672" max="6672" width="19.7109375" bestFit="1" customWidth="1"/>
    <col min="6673" max="6674" width="18.5703125" customWidth="1"/>
    <col min="6675" max="6675" width="14.140625" bestFit="1" customWidth="1"/>
    <col min="6676" max="6676" width="25.5703125" customWidth="1"/>
    <col min="6677" max="6689" width="11.5703125" customWidth="1"/>
    <col min="6916" max="6916" width="10.42578125" customWidth="1"/>
    <col min="6917" max="6917" width="26.42578125" customWidth="1"/>
    <col min="6918" max="6918" width="68.42578125" customWidth="1"/>
    <col min="6919" max="6919" width="47.28515625" customWidth="1"/>
    <col min="6920" max="6920" width="17.7109375" customWidth="1"/>
    <col min="6921" max="6921" width="31.5703125" customWidth="1"/>
    <col min="6922" max="6922" width="22" customWidth="1"/>
    <col min="6923" max="6923" width="9.85546875" customWidth="1"/>
    <col min="6924" max="6924" width="12.7109375" customWidth="1"/>
    <col min="6925" max="6925" width="21.42578125" customWidth="1"/>
    <col min="6926" max="6926" width="23.42578125" customWidth="1"/>
    <col min="6927" max="6927" width="23" bestFit="1" customWidth="1"/>
    <col min="6928" max="6928" width="19.7109375" bestFit="1" customWidth="1"/>
    <col min="6929" max="6930" width="18.5703125" customWidth="1"/>
    <col min="6931" max="6931" width="14.140625" bestFit="1" customWidth="1"/>
    <col min="6932" max="6932" width="25.5703125" customWidth="1"/>
    <col min="6933" max="6945" width="11.5703125" customWidth="1"/>
    <col min="7172" max="7172" width="10.42578125" customWidth="1"/>
    <col min="7173" max="7173" width="26.42578125" customWidth="1"/>
    <col min="7174" max="7174" width="68.42578125" customWidth="1"/>
    <col min="7175" max="7175" width="47.28515625" customWidth="1"/>
    <col min="7176" max="7176" width="17.7109375" customWidth="1"/>
    <col min="7177" max="7177" width="31.5703125" customWidth="1"/>
    <col min="7178" max="7178" width="22" customWidth="1"/>
    <col min="7179" max="7179" width="9.85546875" customWidth="1"/>
    <col min="7180" max="7180" width="12.7109375" customWidth="1"/>
    <col min="7181" max="7181" width="21.42578125" customWidth="1"/>
    <col min="7182" max="7182" width="23.42578125" customWidth="1"/>
    <col min="7183" max="7183" width="23" bestFit="1" customWidth="1"/>
    <col min="7184" max="7184" width="19.7109375" bestFit="1" customWidth="1"/>
    <col min="7185" max="7186" width="18.5703125" customWidth="1"/>
    <col min="7187" max="7187" width="14.140625" bestFit="1" customWidth="1"/>
    <col min="7188" max="7188" width="25.5703125" customWidth="1"/>
    <col min="7189" max="7201" width="11.5703125" customWidth="1"/>
    <col min="7428" max="7428" width="10.42578125" customWidth="1"/>
    <col min="7429" max="7429" width="26.42578125" customWidth="1"/>
    <col min="7430" max="7430" width="68.42578125" customWidth="1"/>
    <col min="7431" max="7431" width="47.28515625" customWidth="1"/>
    <col min="7432" max="7432" width="17.7109375" customWidth="1"/>
    <col min="7433" max="7433" width="31.5703125" customWidth="1"/>
    <col min="7434" max="7434" width="22" customWidth="1"/>
    <col min="7435" max="7435" width="9.85546875" customWidth="1"/>
    <col min="7436" max="7436" width="12.7109375" customWidth="1"/>
    <col min="7437" max="7437" width="21.42578125" customWidth="1"/>
    <col min="7438" max="7438" width="23.42578125" customWidth="1"/>
    <col min="7439" max="7439" width="23" bestFit="1" customWidth="1"/>
    <col min="7440" max="7440" width="19.7109375" bestFit="1" customWidth="1"/>
    <col min="7441" max="7442" width="18.5703125" customWidth="1"/>
    <col min="7443" max="7443" width="14.140625" bestFit="1" customWidth="1"/>
    <col min="7444" max="7444" width="25.5703125" customWidth="1"/>
    <col min="7445" max="7457" width="11.5703125" customWidth="1"/>
    <col min="7684" max="7684" width="10.42578125" customWidth="1"/>
    <col min="7685" max="7685" width="26.42578125" customWidth="1"/>
    <col min="7686" max="7686" width="68.42578125" customWidth="1"/>
    <col min="7687" max="7687" width="47.28515625" customWidth="1"/>
    <col min="7688" max="7688" width="17.7109375" customWidth="1"/>
    <col min="7689" max="7689" width="31.5703125" customWidth="1"/>
    <col min="7690" max="7690" width="22" customWidth="1"/>
    <col min="7691" max="7691" width="9.85546875" customWidth="1"/>
    <col min="7692" max="7692" width="12.7109375" customWidth="1"/>
    <col min="7693" max="7693" width="21.42578125" customWidth="1"/>
    <col min="7694" max="7694" width="23.42578125" customWidth="1"/>
    <col min="7695" max="7695" width="23" bestFit="1" customWidth="1"/>
    <col min="7696" max="7696" width="19.7109375" bestFit="1" customWidth="1"/>
    <col min="7697" max="7698" width="18.5703125" customWidth="1"/>
    <col min="7699" max="7699" width="14.140625" bestFit="1" customWidth="1"/>
    <col min="7700" max="7700" width="25.5703125" customWidth="1"/>
    <col min="7701" max="7713" width="11.5703125" customWidth="1"/>
    <col min="7940" max="7940" width="10.42578125" customWidth="1"/>
    <col min="7941" max="7941" width="26.42578125" customWidth="1"/>
    <col min="7942" max="7942" width="68.42578125" customWidth="1"/>
    <col min="7943" max="7943" width="47.28515625" customWidth="1"/>
    <col min="7944" max="7944" width="17.7109375" customWidth="1"/>
    <col min="7945" max="7945" width="31.5703125" customWidth="1"/>
    <col min="7946" max="7946" width="22" customWidth="1"/>
    <col min="7947" max="7947" width="9.85546875" customWidth="1"/>
    <col min="7948" max="7948" width="12.7109375" customWidth="1"/>
    <col min="7949" max="7949" width="21.42578125" customWidth="1"/>
    <col min="7950" max="7950" width="23.42578125" customWidth="1"/>
    <col min="7951" max="7951" width="23" bestFit="1" customWidth="1"/>
    <col min="7952" max="7952" width="19.7109375" bestFit="1" customWidth="1"/>
    <col min="7953" max="7954" width="18.5703125" customWidth="1"/>
    <col min="7955" max="7955" width="14.140625" bestFit="1" customWidth="1"/>
    <col min="7956" max="7956" width="25.5703125" customWidth="1"/>
    <col min="7957" max="7969" width="11.5703125" customWidth="1"/>
    <col min="8196" max="8196" width="10.42578125" customWidth="1"/>
    <col min="8197" max="8197" width="26.42578125" customWidth="1"/>
    <col min="8198" max="8198" width="68.42578125" customWidth="1"/>
    <col min="8199" max="8199" width="47.28515625" customWidth="1"/>
    <col min="8200" max="8200" width="17.7109375" customWidth="1"/>
    <col min="8201" max="8201" width="31.5703125" customWidth="1"/>
    <col min="8202" max="8202" width="22" customWidth="1"/>
    <col min="8203" max="8203" width="9.85546875" customWidth="1"/>
    <col min="8204" max="8204" width="12.7109375" customWidth="1"/>
    <col min="8205" max="8205" width="21.42578125" customWidth="1"/>
    <col min="8206" max="8206" width="23.42578125" customWidth="1"/>
    <col min="8207" max="8207" width="23" bestFit="1" customWidth="1"/>
    <col min="8208" max="8208" width="19.7109375" bestFit="1" customWidth="1"/>
    <col min="8209" max="8210" width="18.5703125" customWidth="1"/>
    <col min="8211" max="8211" width="14.140625" bestFit="1" customWidth="1"/>
    <col min="8212" max="8212" width="25.5703125" customWidth="1"/>
    <col min="8213" max="8225" width="11.5703125" customWidth="1"/>
    <col min="8452" max="8452" width="10.42578125" customWidth="1"/>
    <col min="8453" max="8453" width="26.42578125" customWidth="1"/>
    <col min="8454" max="8454" width="68.42578125" customWidth="1"/>
    <col min="8455" max="8455" width="47.28515625" customWidth="1"/>
    <col min="8456" max="8456" width="17.7109375" customWidth="1"/>
    <col min="8457" max="8457" width="31.5703125" customWidth="1"/>
    <col min="8458" max="8458" width="22" customWidth="1"/>
    <col min="8459" max="8459" width="9.85546875" customWidth="1"/>
    <col min="8460" max="8460" width="12.7109375" customWidth="1"/>
    <col min="8461" max="8461" width="21.42578125" customWidth="1"/>
    <col min="8462" max="8462" width="23.42578125" customWidth="1"/>
    <col min="8463" max="8463" width="23" bestFit="1" customWidth="1"/>
    <col min="8464" max="8464" width="19.7109375" bestFit="1" customWidth="1"/>
    <col min="8465" max="8466" width="18.5703125" customWidth="1"/>
    <col min="8467" max="8467" width="14.140625" bestFit="1" customWidth="1"/>
    <col min="8468" max="8468" width="25.5703125" customWidth="1"/>
    <col min="8469" max="8481" width="11.5703125" customWidth="1"/>
    <col min="8708" max="8708" width="10.42578125" customWidth="1"/>
    <col min="8709" max="8709" width="26.42578125" customWidth="1"/>
    <col min="8710" max="8710" width="68.42578125" customWidth="1"/>
    <col min="8711" max="8711" width="47.28515625" customWidth="1"/>
    <col min="8712" max="8712" width="17.7109375" customWidth="1"/>
    <col min="8713" max="8713" width="31.5703125" customWidth="1"/>
    <col min="8714" max="8714" width="22" customWidth="1"/>
    <col min="8715" max="8715" width="9.85546875" customWidth="1"/>
    <col min="8716" max="8716" width="12.7109375" customWidth="1"/>
    <col min="8717" max="8717" width="21.42578125" customWidth="1"/>
    <col min="8718" max="8718" width="23.42578125" customWidth="1"/>
    <col min="8719" max="8719" width="23" bestFit="1" customWidth="1"/>
    <col min="8720" max="8720" width="19.7109375" bestFit="1" customWidth="1"/>
    <col min="8721" max="8722" width="18.5703125" customWidth="1"/>
    <col min="8723" max="8723" width="14.140625" bestFit="1" customWidth="1"/>
    <col min="8724" max="8724" width="25.5703125" customWidth="1"/>
    <col min="8725" max="8737" width="11.5703125" customWidth="1"/>
    <col min="8964" max="8964" width="10.42578125" customWidth="1"/>
    <col min="8965" max="8965" width="26.42578125" customWidth="1"/>
    <col min="8966" max="8966" width="68.42578125" customWidth="1"/>
    <col min="8967" max="8967" width="47.28515625" customWidth="1"/>
    <col min="8968" max="8968" width="17.7109375" customWidth="1"/>
    <col min="8969" max="8969" width="31.5703125" customWidth="1"/>
    <col min="8970" max="8970" width="22" customWidth="1"/>
    <col min="8971" max="8971" width="9.85546875" customWidth="1"/>
    <col min="8972" max="8972" width="12.7109375" customWidth="1"/>
    <col min="8973" max="8973" width="21.42578125" customWidth="1"/>
    <col min="8974" max="8974" width="23.42578125" customWidth="1"/>
    <col min="8975" max="8975" width="23" bestFit="1" customWidth="1"/>
    <col min="8976" max="8976" width="19.7109375" bestFit="1" customWidth="1"/>
    <col min="8977" max="8978" width="18.5703125" customWidth="1"/>
    <col min="8979" max="8979" width="14.140625" bestFit="1" customWidth="1"/>
    <col min="8980" max="8980" width="25.5703125" customWidth="1"/>
    <col min="8981" max="8993" width="11.5703125" customWidth="1"/>
    <col min="9220" max="9220" width="10.42578125" customWidth="1"/>
    <col min="9221" max="9221" width="26.42578125" customWidth="1"/>
    <col min="9222" max="9222" width="68.42578125" customWidth="1"/>
    <col min="9223" max="9223" width="47.28515625" customWidth="1"/>
    <col min="9224" max="9224" width="17.7109375" customWidth="1"/>
    <col min="9225" max="9225" width="31.5703125" customWidth="1"/>
    <col min="9226" max="9226" width="22" customWidth="1"/>
    <col min="9227" max="9227" width="9.85546875" customWidth="1"/>
    <col min="9228" max="9228" width="12.7109375" customWidth="1"/>
    <col min="9229" max="9229" width="21.42578125" customWidth="1"/>
    <col min="9230" max="9230" width="23.42578125" customWidth="1"/>
    <col min="9231" max="9231" width="23" bestFit="1" customWidth="1"/>
    <col min="9232" max="9232" width="19.7109375" bestFit="1" customWidth="1"/>
    <col min="9233" max="9234" width="18.5703125" customWidth="1"/>
    <col min="9235" max="9235" width="14.140625" bestFit="1" customWidth="1"/>
    <col min="9236" max="9236" width="25.5703125" customWidth="1"/>
    <col min="9237" max="9249" width="11.5703125" customWidth="1"/>
    <col min="9476" max="9476" width="10.42578125" customWidth="1"/>
    <col min="9477" max="9477" width="26.42578125" customWidth="1"/>
    <col min="9478" max="9478" width="68.42578125" customWidth="1"/>
    <col min="9479" max="9479" width="47.28515625" customWidth="1"/>
    <col min="9480" max="9480" width="17.7109375" customWidth="1"/>
    <col min="9481" max="9481" width="31.5703125" customWidth="1"/>
    <col min="9482" max="9482" width="22" customWidth="1"/>
    <col min="9483" max="9483" width="9.85546875" customWidth="1"/>
    <col min="9484" max="9484" width="12.7109375" customWidth="1"/>
    <col min="9485" max="9485" width="21.42578125" customWidth="1"/>
    <col min="9486" max="9486" width="23.42578125" customWidth="1"/>
    <col min="9487" max="9487" width="23" bestFit="1" customWidth="1"/>
    <col min="9488" max="9488" width="19.7109375" bestFit="1" customWidth="1"/>
    <col min="9489" max="9490" width="18.5703125" customWidth="1"/>
    <col min="9491" max="9491" width="14.140625" bestFit="1" customWidth="1"/>
    <col min="9492" max="9492" width="25.5703125" customWidth="1"/>
    <col min="9493" max="9505" width="11.5703125" customWidth="1"/>
    <col min="9732" max="9732" width="10.42578125" customWidth="1"/>
    <col min="9733" max="9733" width="26.42578125" customWidth="1"/>
    <col min="9734" max="9734" width="68.42578125" customWidth="1"/>
    <col min="9735" max="9735" width="47.28515625" customWidth="1"/>
    <col min="9736" max="9736" width="17.7109375" customWidth="1"/>
    <col min="9737" max="9737" width="31.5703125" customWidth="1"/>
    <col min="9738" max="9738" width="22" customWidth="1"/>
    <col min="9739" max="9739" width="9.85546875" customWidth="1"/>
    <col min="9740" max="9740" width="12.7109375" customWidth="1"/>
    <col min="9741" max="9741" width="21.42578125" customWidth="1"/>
    <col min="9742" max="9742" width="23.42578125" customWidth="1"/>
    <col min="9743" max="9743" width="23" bestFit="1" customWidth="1"/>
    <col min="9744" max="9744" width="19.7109375" bestFit="1" customWidth="1"/>
    <col min="9745" max="9746" width="18.5703125" customWidth="1"/>
    <col min="9747" max="9747" width="14.140625" bestFit="1" customWidth="1"/>
    <col min="9748" max="9748" width="25.5703125" customWidth="1"/>
    <col min="9749" max="9761" width="11.5703125" customWidth="1"/>
    <col min="9988" max="9988" width="10.42578125" customWidth="1"/>
    <col min="9989" max="9989" width="26.42578125" customWidth="1"/>
    <col min="9990" max="9990" width="68.42578125" customWidth="1"/>
    <col min="9991" max="9991" width="47.28515625" customWidth="1"/>
    <col min="9992" max="9992" width="17.7109375" customWidth="1"/>
    <col min="9993" max="9993" width="31.5703125" customWidth="1"/>
    <col min="9994" max="9994" width="22" customWidth="1"/>
    <col min="9995" max="9995" width="9.85546875" customWidth="1"/>
    <col min="9996" max="9996" width="12.7109375" customWidth="1"/>
    <col min="9997" max="9997" width="21.42578125" customWidth="1"/>
    <col min="9998" max="9998" width="23.42578125" customWidth="1"/>
    <col min="9999" max="9999" width="23" bestFit="1" customWidth="1"/>
    <col min="10000" max="10000" width="19.7109375" bestFit="1" customWidth="1"/>
    <col min="10001" max="10002" width="18.5703125" customWidth="1"/>
    <col min="10003" max="10003" width="14.140625" bestFit="1" customWidth="1"/>
    <col min="10004" max="10004" width="25.5703125" customWidth="1"/>
    <col min="10005" max="10017" width="11.5703125" customWidth="1"/>
    <col min="10244" max="10244" width="10.42578125" customWidth="1"/>
    <col min="10245" max="10245" width="26.42578125" customWidth="1"/>
    <col min="10246" max="10246" width="68.42578125" customWidth="1"/>
    <col min="10247" max="10247" width="47.28515625" customWidth="1"/>
    <col min="10248" max="10248" width="17.7109375" customWidth="1"/>
    <col min="10249" max="10249" width="31.5703125" customWidth="1"/>
    <col min="10250" max="10250" width="22" customWidth="1"/>
    <col min="10251" max="10251" width="9.85546875" customWidth="1"/>
    <col min="10252" max="10252" width="12.7109375" customWidth="1"/>
    <col min="10253" max="10253" width="21.42578125" customWidth="1"/>
    <col min="10254" max="10254" width="23.42578125" customWidth="1"/>
    <col min="10255" max="10255" width="23" bestFit="1" customWidth="1"/>
    <col min="10256" max="10256" width="19.7109375" bestFit="1" customWidth="1"/>
    <col min="10257" max="10258" width="18.5703125" customWidth="1"/>
    <col min="10259" max="10259" width="14.140625" bestFit="1" customWidth="1"/>
    <col min="10260" max="10260" width="25.5703125" customWidth="1"/>
    <col min="10261" max="10273" width="11.5703125" customWidth="1"/>
    <col min="10500" max="10500" width="10.42578125" customWidth="1"/>
    <col min="10501" max="10501" width="26.42578125" customWidth="1"/>
    <col min="10502" max="10502" width="68.42578125" customWidth="1"/>
    <col min="10503" max="10503" width="47.28515625" customWidth="1"/>
    <col min="10504" max="10504" width="17.7109375" customWidth="1"/>
    <col min="10505" max="10505" width="31.5703125" customWidth="1"/>
    <col min="10506" max="10506" width="22" customWidth="1"/>
    <col min="10507" max="10507" width="9.85546875" customWidth="1"/>
    <col min="10508" max="10508" width="12.7109375" customWidth="1"/>
    <col min="10509" max="10509" width="21.42578125" customWidth="1"/>
    <col min="10510" max="10510" width="23.42578125" customWidth="1"/>
    <col min="10511" max="10511" width="23" bestFit="1" customWidth="1"/>
    <col min="10512" max="10512" width="19.7109375" bestFit="1" customWidth="1"/>
    <col min="10513" max="10514" width="18.5703125" customWidth="1"/>
    <col min="10515" max="10515" width="14.140625" bestFit="1" customWidth="1"/>
    <col min="10516" max="10516" width="25.5703125" customWidth="1"/>
    <col min="10517" max="10529" width="11.5703125" customWidth="1"/>
    <col min="10756" max="10756" width="10.42578125" customWidth="1"/>
    <col min="10757" max="10757" width="26.42578125" customWidth="1"/>
    <col min="10758" max="10758" width="68.42578125" customWidth="1"/>
    <col min="10759" max="10759" width="47.28515625" customWidth="1"/>
    <col min="10760" max="10760" width="17.7109375" customWidth="1"/>
    <col min="10761" max="10761" width="31.5703125" customWidth="1"/>
    <col min="10762" max="10762" width="22" customWidth="1"/>
    <col min="10763" max="10763" width="9.85546875" customWidth="1"/>
    <col min="10764" max="10764" width="12.7109375" customWidth="1"/>
    <col min="10765" max="10765" width="21.42578125" customWidth="1"/>
    <col min="10766" max="10766" width="23.42578125" customWidth="1"/>
    <col min="10767" max="10767" width="23" bestFit="1" customWidth="1"/>
    <col min="10768" max="10768" width="19.7109375" bestFit="1" customWidth="1"/>
    <col min="10769" max="10770" width="18.5703125" customWidth="1"/>
    <col min="10771" max="10771" width="14.140625" bestFit="1" customWidth="1"/>
    <col min="10772" max="10772" width="25.5703125" customWidth="1"/>
    <col min="10773" max="10785" width="11.5703125" customWidth="1"/>
    <col min="11012" max="11012" width="10.42578125" customWidth="1"/>
    <col min="11013" max="11013" width="26.42578125" customWidth="1"/>
    <col min="11014" max="11014" width="68.42578125" customWidth="1"/>
    <col min="11015" max="11015" width="47.28515625" customWidth="1"/>
    <col min="11016" max="11016" width="17.7109375" customWidth="1"/>
    <col min="11017" max="11017" width="31.5703125" customWidth="1"/>
    <col min="11018" max="11018" width="22" customWidth="1"/>
    <col min="11019" max="11019" width="9.85546875" customWidth="1"/>
    <col min="11020" max="11020" width="12.7109375" customWidth="1"/>
    <col min="11021" max="11021" width="21.42578125" customWidth="1"/>
    <col min="11022" max="11022" width="23.42578125" customWidth="1"/>
    <col min="11023" max="11023" width="23" bestFit="1" customWidth="1"/>
    <col min="11024" max="11024" width="19.7109375" bestFit="1" customWidth="1"/>
    <col min="11025" max="11026" width="18.5703125" customWidth="1"/>
    <col min="11027" max="11027" width="14.140625" bestFit="1" customWidth="1"/>
    <col min="11028" max="11028" width="25.5703125" customWidth="1"/>
    <col min="11029" max="11041" width="11.5703125" customWidth="1"/>
    <col min="11268" max="11268" width="10.42578125" customWidth="1"/>
    <col min="11269" max="11269" width="26.42578125" customWidth="1"/>
    <col min="11270" max="11270" width="68.42578125" customWidth="1"/>
    <col min="11271" max="11271" width="47.28515625" customWidth="1"/>
    <col min="11272" max="11272" width="17.7109375" customWidth="1"/>
    <col min="11273" max="11273" width="31.5703125" customWidth="1"/>
    <col min="11274" max="11274" width="22" customWidth="1"/>
    <col min="11275" max="11275" width="9.85546875" customWidth="1"/>
    <col min="11276" max="11276" width="12.7109375" customWidth="1"/>
    <col min="11277" max="11277" width="21.42578125" customWidth="1"/>
    <col min="11278" max="11278" width="23.42578125" customWidth="1"/>
    <col min="11279" max="11279" width="23" bestFit="1" customWidth="1"/>
    <col min="11280" max="11280" width="19.7109375" bestFit="1" customWidth="1"/>
    <col min="11281" max="11282" width="18.5703125" customWidth="1"/>
    <col min="11283" max="11283" width="14.140625" bestFit="1" customWidth="1"/>
    <col min="11284" max="11284" width="25.5703125" customWidth="1"/>
    <col min="11285" max="11297" width="11.5703125" customWidth="1"/>
    <col min="11524" max="11524" width="10.42578125" customWidth="1"/>
    <col min="11525" max="11525" width="26.42578125" customWidth="1"/>
    <col min="11526" max="11526" width="68.42578125" customWidth="1"/>
    <col min="11527" max="11527" width="47.28515625" customWidth="1"/>
    <col min="11528" max="11528" width="17.7109375" customWidth="1"/>
    <col min="11529" max="11529" width="31.5703125" customWidth="1"/>
    <col min="11530" max="11530" width="22" customWidth="1"/>
    <col min="11531" max="11531" width="9.85546875" customWidth="1"/>
    <col min="11532" max="11532" width="12.7109375" customWidth="1"/>
    <col min="11533" max="11533" width="21.42578125" customWidth="1"/>
    <col min="11534" max="11534" width="23.42578125" customWidth="1"/>
    <col min="11535" max="11535" width="23" bestFit="1" customWidth="1"/>
    <col min="11536" max="11536" width="19.7109375" bestFit="1" customWidth="1"/>
    <col min="11537" max="11538" width="18.5703125" customWidth="1"/>
    <col min="11539" max="11539" width="14.140625" bestFit="1" customWidth="1"/>
    <col min="11540" max="11540" width="25.5703125" customWidth="1"/>
    <col min="11541" max="11553" width="11.5703125" customWidth="1"/>
    <col min="11780" max="11780" width="10.42578125" customWidth="1"/>
    <col min="11781" max="11781" width="26.42578125" customWidth="1"/>
    <col min="11782" max="11782" width="68.42578125" customWidth="1"/>
    <col min="11783" max="11783" width="47.28515625" customWidth="1"/>
    <col min="11784" max="11784" width="17.7109375" customWidth="1"/>
    <col min="11785" max="11785" width="31.5703125" customWidth="1"/>
    <col min="11786" max="11786" width="22" customWidth="1"/>
    <col min="11787" max="11787" width="9.85546875" customWidth="1"/>
    <col min="11788" max="11788" width="12.7109375" customWidth="1"/>
    <col min="11789" max="11789" width="21.42578125" customWidth="1"/>
    <col min="11790" max="11790" width="23.42578125" customWidth="1"/>
    <col min="11791" max="11791" width="23" bestFit="1" customWidth="1"/>
    <col min="11792" max="11792" width="19.7109375" bestFit="1" customWidth="1"/>
    <col min="11793" max="11794" width="18.5703125" customWidth="1"/>
    <col min="11795" max="11795" width="14.140625" bestFit="1" customWidth="1"/>
    <col min="11796" max="11796" width="25.5703125" customWidth="1"/>
    <col min="11797" max="11809" width="11.5703125" customWidth="1"/>
    <col min="12036" max="12036" width="10.42578125" customWidth="1"/>
    <col min="12037" max="12037" width="26.42578125" customWidth="1"/>
    <col min="12038" max="12038" width="68.42578125" customWidth="1"/>
    <col min="12039" max="12039" width="47.28515625" customWidth="1"/>
    <col min="12040" max="12040" width="17.7109375" customWidth="1"/>
    <col min="12041" max="12041" width="31.5703125" customWidth="1"/>
    <col min="12042" max="12042" width="22" customWidth="1"/>
    <col min="12043" max="12043" width="9.85546875" customWidth="1"/>
    <col min="12044" max="12044" width="12.7109375" customWidth="1"/>
    <col min="12045" max="12045" width="21.42578125" customWidth="1"/>
    <col min="12046" max="12046" width="23.42578125" customWidth="1"/>
    <col min="12047" max="12047" width="23" bestFit="1" customWidth="1"/>
    <col min="12048" max="12048" width="19.7109375" bestFit="1" customWidth="1"/>
    <col min="12049" max="12050" width="18.5703125" customWidth="1"/>
    <col min="12051" max="12051" width="14.140625" bestFit="1" customWidth="1"/>
    <col min="12052" max="12052" width="25.5703125" customWidth="1"/>
    <col min="12053" max="12065" width="11.5703125" customWidth="1"/>
    <col min="12292" max="12292" width="10.42578125" customWidth="1"/>
    <col min="12293" max="12293" width="26.42578125" customWidth="1"/>
    <col min="12294" max="12294" width="68.42578125" customWidth="1"/>
    <col min="12295" max="12295" width="47.28515625" customWidth="1"/>
    <col min="12296" max="12296" width="17.7109375" customWidth="1"/>
    <col min="12297" max="12297" width="31.5703125" customWidth="1"/>
    <col min="12298" max="12298" width="22" customWidth="1"/>
    <col min="12299" max="12299" width="9.85546875" customWidth="1"/>
    <col min="12300" max="12300" width="12.7109375" customWidth="1"/>
    <col min="12301" max="12301" width="21.42578125" customWidth="1"/>
    <col min="12302" max="12302" width="23.42578125" customWidth="1"/>
    <col min="12303" max="12303" width="23" bestFit="1" customWidth="1"/>
    <col min="12304" max="12304" width="19.7109375" bestFit="1" customWidth="1"/>
    <col min="12305" max="12306" width="18.5703125" customWidth="1"/>
    <col min="12307" max="12307" width="14.140625" bestFit="1" customWidth="1"/>
    <col min="12308" max="12308" width="25.5703125" customWidth="1"/>
    <col min="12309" max="12321" width="11.5703125" customWidth="1"/>
    <col min="12548" max="12548" width="10.42578125" customWidth="1"/>
    <col min="12549" max="12549" width="26.42578125" customWidth="1"/>
    <col min="12550" max="12550" width="68.42578125" customWidth="1"/>
    <col min="12551" max="12551" width="47.28515625" customWidth="1"/>
    <col min="12552" max="12552" width="17.7109375" customWidth="1"/>
    <col min="12553" max="12553" width="31.5703125" customWidth="1"/>
    <col min="12554" max="12554" width="22" customWidth="1"/>
    <col min="12555" max="12555" width="9.85546875" customWidth="1"/>
    <col min="12556" max="12556" width="12.7109375" customWidth="1"/>
    <col min="12557" max="12557" width="21.42578125" customWidth="1"/>
    <col min="12558" max="12558" width="23.42578125" customWidth="1"/>
    <col min="12559" max="12559" width="23" bestFit="1" customWidth="1"/>
    <col min="12560" max="12560" width="19.7109375" bestFit="1" customWidth="1"/>
    <col min="12561" max="12562" width="18.5703125" customWidth="1"/>
    <col min="12563" max="12563" width="14.140625" bestFit="1" customWidth="1"/>
    <col min="12564" max="12564" width="25.5703125" customWidth="1"/>
    <col min="12565" max="12577" width="11.5703125" customWidth="1"/>
    <col min="12804" max="12804" width="10.42578125" customWidth="1"/>
    <col min="12805" max="12805" width="26.42578125" customWidth="1"/>
    <col min="12806" max="12806" width="68.42578125" customWidth="1"/>
    <col min="12807" max="12807" width="47.28515625" customWidth="1"/>
    <col min="12808" max="12808" width="17.7109375" customWidth="1"/>
    <col min="12809" max="12809" width="31.5703125" customWidth="1"/>
    <col min="12810" max="12810" width="22" customWidth="1"/>
    <col min="12811" max="12811" width="9.85546875" customWidth="1"/>
    <col min="12812" max="12812" width="12.7109375" customWidth="1"/>
    <col min="12813" max="12813" width="21.42578125" customWidth="1"/>
    <col min="12814" max="12814" width="23.42578125" customWidth="1"/>
    <col min="12815" max="12815" width="23" bestFit="1" customWidth="1"/>
    <col min="12816" max="12816" width="19.7109375" bestFit="1" customWidth="1"/>
    <col min="12817" max="12818" width="18.5703125" customWidth="1"/>
    <col min="12819" max="12819" width="14.140625" bestFit="1" customWidth="1"/>
    <col min="12820" max="12820" width="25.5703125" customWidth="1"/>
    <col min="12821" max="12833" width="11.5703125" customWidth="1"/>
    <col min="13060" max="13060" width="10.42578125" customWidth="1"/>
    <col min="13061" max="13061" width="26.42578125" customWidth="1"/>
    <col min="13062" max="13062" width="68.42578125" customWidth="1"/>
    <col min="13063" max="13063" width="47.28515625" customWidth="1"/>
    <col min="13064" max="13064" width="17.7109375" customWidth="1"/>
    <col min="13065" max="13065" width="31.5703125" customWidth="1"/>
    <col min="13066" max="13066" width="22" customWidth="1"/>
    <col min="13067" max="13067" width="9.85546875" customWidth="1"/>
    <col min="13068" max="13068" width="12.7109375" customWidth="1"/>
    <col min="13069" max="13069" width="21.42578125" customWidth="1"/>
    <col min="13070" max="13070" width="23.42578125" customWidth="1"/>
    <col min="13071" max="13071" width="23" bestFit="1" customWidth="1"/>
    <col min="13072" max="13072" width="19.7109375" bestFit="1" customWidth="1"/>
    <col min="13073" max="13074" width="18.5703125" customWidth="1"/>
    <col min="13075" max="13075" width="14.140625" bestFit="1" customWidth="1"/>
    <col min="13076" max="13076" width="25.5703125" customWidth="1"/>
    <col min="13077" max="13089" width="11.5703125" customWidth="1"/>
    <col min="13316" max="13316" width="10.42578125" customWidth="1"/>
    <col min="13317" max="13317" width="26.42578125" customWidth="1"/>
    <col min="13318" max="13318" width="68.42578125" customWidth="1"/>
    <col min="13319" max="13319" width="47.28515625" customWidth="1"/>
    <col min="13320" max="13320" width="17.7109375" customWidth="1"/>
    <col min="13321" max="13321" width="31.5703125" customWidth="1"/>
    <col min="13322" max="13322" width="22" customWidth="1"/>
    <col min="13323" max="13323" width="9.85546875" customWidth="1"/>
    <col min="13324" max="13324" width="12.7109375" customWidth="1"/>
    <col min="13325" max="13325" width="21.42578125" customWidth="1"/>
    <col min="13326" max="13326" width="23.42578125" customWidth="1"/>
    <col min="13327" max="13327" width="23" bestFit="1" customWidth="1"/>
    <col min="13328" max="13328" width="19.7109375" bestFit="1" customWidth="1"/>
    <col min="13329" max="13330" width="18.5703125" customWidth="1"/>
    <col min="13331" max="13331" width="14.140625" bestFit="1" customWidth="1"/>
    <col min="13332" max="13332" width="25.5703125" customWidth="1"/>
    <col min="13333" max="13345" width="11.5703125" customWidth="1"/>
    <col min="13572" max="13572" width="10.42578125" customWidth="1"/>
    <col min="13573" max="13573" width="26.42578125" customWidth="1"/>
    <col min="13574" max="13574" width="68.42578125" customWidth="1"/>
    <col min="13575" max="13575" width="47.28515625" customWidth="1"/>
    <col min="13576" max="13576" width="17.7109375" customWidth="1"/>
    <col min="13577" max="13577" width="31.5703125" customWidth="1"/>
    <col min="13578" max="13578" width="22" customWidth="1"/>
    <col min="13579" max="13579" width="9.85546875" customWidth="1"/>
    <col min="13580" max="13580" width="12.7109375" customWidth="1"/>
    <col min="13581" max="13581" width="21.42578125" customWidth="1"/>
    <col min="13582" max="13582" width="23.42578125" customWidth="1"/>
    <col min="13583" max="13583" width="23" bestFit="1" customWidth="1"/>
    <col min="13584" max="13584" width="19.7109375" bestFit="1" customWidth="1"/>
    <col min="13585" max="13586" width="18.5703125" customWidth="1"/>
    <col min="13587" max="13587" width="14.140625" bestFit="1" customWidth="1"/>
    <col min="13588" max="13588" width="25.5703125" customWidth="1"/>
    <col min="13589" max="13601" width="11.5703125" customWidth="1"/>
    <col min="13828" max="13828" width="10.42578125" customWidth="1"/>
    <col min="13829" max="13829" width="26.42578125" customWidth="1"/>
    <col min="13830" max="13830" width="68.42578125" customWidth="1"/>
    <col min="13831" max="13831" width="47.28515625" customWidth="1"/>
    <col min="13832" max="13832" width="17.7109375" customWidth="1"/>
    <col min="13833" max="13833" width="31.5703125" customWidth="1"/>
    <col min="13834" max="13834" width="22" customWidth="1"/>
    <col min="13835" max="13835" width="9.85546875" customWidth="1"/>
    <col min="13836" max="13836" width="12.7109375" customWidth="1"/>
    <col min="13837" max="13837" width="21.42578125" customWidth="1"/>
    <col min="13838" max="13838" width="23.42578125" customWidth="1"/>
    <col min="13839" max="13839" width="23" bestFit="1" customWidth="1"/>
    <col min="13840" max="13840" width="19.7109375" bestFit="1" customWidth="1"/>
    <col min="13841" max="13842" width="18.5703125" customWidth="1"/>
    <col min="13843" max="13843" width="14.140625" bestFit="1" customWidth="1"/>
    <col min="13844" max="13844" width="25.5703125" customWidth="1"/>
    <col min="13845" max="13857" width="11.5703125" customWidth="1"/>
    <col min="14084" max="14084" width="10.42578125" customWidth="1"/>
    <col min="14085" max="14085" width="26.42578125" customWidth="1"/>
    <col min="14086" max="14086" width="68.42578125" customWidth="1"/>
    <col min="14087" max="14087" width="47.28515625" customWidth="1"/>
    <col min="14088" max="14088" width="17.7109375" customWidth="1"/>
    <col min="14089" max="14089" width="31.5703125" customWidth="1"/>
    <col min="14090" max="14090" width="22" customWidth="1"/>
    <col min="14091" max="14091" width="9.85546875" customWidth="1"/>
    <col min="14092" max="14092" width="12.7109375" customWidth="1"/>
    <col min="14093" max="14093" width="21.42578125" customWidth="1"/>
    <col min="14094" max="14094" width="23.42578125" customWidth="1"/>
    <col min="14095" max="14095" width="23" bestFit="1" customWidth="1"/>
    <col min="14096" max="14096" width="19.7109375" bestFit="1" customWidth="1"/>
    <col min="14097" max="14098" width="18.5703125" customWidth="1"/>
    <col min="14099" max="14099" width="14.140625" bestFit="1" customWidth="1"/>
    <col min="14100" max="14100" width="25.5703125" customWidth="1"/>
    <col min="14101" max="14113" width="11.5703125" customWidth="1"/>
    <col min="14340" max="14340" width="10.42578125" customWidth="1"/>
    <col min="14341" max="14341" width="26.42578125" customWidth="1"/>
    <col min="14342" max="14342" width="68.42578125" customWidth="1"/>
    <col min="14343" max="14343" width="47.28515625" customWidth="1"/>
    <col min="14344" max="14344" width="17.7109375" customWidth="1"/>
    <col min="14345" max="14345" width="31.5703125" customWidth="1"/>
    <col min="14346" max="14346" width="22" customWidth="1"/>
    <col min="14347" max="14347" width="9.85546875" customWidth="1"/>
    <col min="14348" max="14348" width="12.7109375" customWidth="1"/>
    <col min="14349" max="14349" width="21.42578125" customWidth="1"/>
    <col min="14350" max="14350" width="23.42578125" customWidth="1"/>
    <col min="14351" max="14351" width="23" bestFit="1" customWidth="1"/>
    <col min="14352" max="14352" width="19.7109375" bestFit="1" customWidth="1"/>
    <col min="14353" max="14354" width="18.5703125" customWidth="1"/>
    <col min="14355" max="14355" width="14.140625" bestFit="1" customWidth="1"/>
    <col min="14356" max="14356" width="25.5703125" customWidth="1"/>
    <col min="14357" max="14369" width="11.5703125" customWidth="1"/>
    <col min="14596" max="14596" width="10.42578125" customWidth="1"/>
    <col min="14597" max="14597" width="26.42578125" customWidth="1"/>
    <col min="14598" max="14598" width="68.42578125" customWidth="1"/>
    <col min="14599" max="14599" width="47.28515625" customWidth="1"/>
    <col min="14600" max="14600" width="17.7109375" customWidth="1"/>
    <col min="14601" max="14601" width="31.5703125" customWidth="1"/>
    <col min="14602" max="14602" width="22" customWidth="1"/>
    <col min="14603" max="14603" width="9.85546875" customWidth="1"/>
    <col min="14604" max="14604" width="12.7109375" customWidth="1"/>
    <col min="14605" max="14605" width="21.42578125" customWidth="1"/>
    <col min="14606" max="14606" width="23.42578125" customWidth="1"/>
    <col min="14607" max="14607" width="23" bestFit="1" customWidth="1"/>
    <col min="14608" max="14608" width="19.7109375" bestFit="1" customWidth="1"/>
    <col min="14609" max="14610" width="18.5703125" customWidth="1"/>
    <col min="14611" max="14611" width="14.140625" bestFit="1" customWidth="1"/>
    <col min="14612" max="14612" width="25.5703125" customWidth="1"/>
    <col min="14613" max="14625" width="11.5703125" customWidth="1"/>
    <col min="14852" max="14852" width="10.42578125" customWidth="1"/>
    <col min="14853" max="14853" width="26.42578125" customWidth="1"/>
    <col min="14854" max="14854" width="68.42578125" customWidth="1"/>
    <col min="14855" max="14855" width="47.28515625" customWidth="1"/>
    <col min="14856" max="14856" width="17.7109375" customWidth="1"/>
    <col min="14857" max="14857" width="31.5703125" customWidth="1"/>
    <col min="14858" max="14858" width="22" customWidth="1"/>
    <col min="14859" max="14859" width="9.85546875" customWidth="1"/>
    <col min="14860" max="14860" width="12.7109375" customWidth="1"/>
    <col min="14861" max="14861" width="21.42578125" customWidth="1"/>
    <col min="14862" max="14862" width="23.42578125" customWidth="1"/>
    <col min="14863" max="14863" width="23" bestFit="1" customWidth="1"/>
    <col min="14864" max="14864" width="19.7109375" bestFit="1" customWidth="1"/>
    <col min="14865" max="14866" width="18.5703125" customWidth="1"/>
    <col min="14867" max="14867" width="14.140625" bestFit="1" customWidth="1"/>
    <col min="14868" max="14868" width="25.5703125" customWidth="1"/>
    <col min="14869" max="14881" width="11.5703125" customWidth="1"/>
    <col min="15108" max="15108" width="10.42578125" customWidth="1"/>
    <col min="15109" max="15109" width="26.42578125" customWidth="1"/>
    <col min="15110" max="15110" width="68.42578125" customWidth="1"/>
    <col min="15111" max="15111" width="47.28515625" customWidth="1"/>
    <col min="15112" max="15112" width="17.7109375" customWidth="1"/>
    <col min="15113" max="15113" width="31.5703125" customWidth="1"/>
    <col min="15114" max="15114" width="22" customWidth="1"/>
    <col min="15115" max="15115" width="9.85546875" customWidth="1"/>
    <col min="15116" max="15116" width="12.7109375" customWidth="1"/>
    <col min="15117" max="15117" width="21.42578125" customWidth="1"/>
    <col min="15118" max="15118" width="23.42578125" customWidth="1"/>
    <col min="15119" max="15119" width="23" bestFit="1" customWidth="1"/>
    <col min="15120" max="15120" width="19.7109375" bestFit="1" customWidth="1"/>
    <col min="15121" max="15122" width="18.5703125" customWidth="1"/>
    <col min="15123" max="15123" width="14.140625" bestFit="1" customWidth="1"/>
    <col min="15124" max="15124" width="25.5703125" customWidth="1"/>
    <col min="15125" max="15137" width="11.5703125" customWidth="1"/>
    <col min="15364" max="15364" width="10.42578125" customWidth="1"/>
    <col min="15365" max="15365" width="26.42578125" customWidth="1"/>
    <col min="15366" max="15366" width="68.42578125" customWidth="1"/>
    <col min="15367" max="15367" width="47.28515625" customWidth="1"/>
    <col min="15368" max="15368" width="17.7109375" customWidth="1"/>
    <col min="15369" max="15369" width="31.5703125" customWidth="1"/>
    <col min="15370" max="15370" width="22" customWidth="1"/>
    <col min="15371" max="15371" width="9.85546875" customWidth="1"/>
    <col min="15372" max="15372" width="12.7109375" customWidth="1"/>
    <col min="15373" max="15373" width="21.42578125" customWidth="1"/>
    <col min="15374" max="15374" width="23.42578125" customWidth="1"/>
    <col min="15375" max="15375" width="23" bestFit="1" customWidth="1"/>
    <col min="15376" max="15376" width="19.7109375" bestFit="1" customWidth="1"/>
    <col min="15377" max="15378" width="18.5703125" customWidth="1"/>
    <col min="15379" max="15379" width="14.140625" bestFit="1" customWidth="1"/>
    <col min="15380" max="15380" width="25.5703125" customWidth="1"/>
    <col min="15381" max="15393" width="11.5703125" customWidth="1"/>
    <col min="15620" max="15620" width="10.42578125" customWidth="1"/>
    <col min="15621" max="15621" width="26.42578125" customWidth="1"/>
    <col min="15622" max="15622" width="68.42578125" customWidth="1"/>
    <col min="15623" max="15623" width="47.28515625" customWidth="1"/>
    <col min="15624" max="15624" width="17.7109375" customWidth="1"/>
    <col min="15625" max="15625" width="31.5703125" customWidth="1"/>
    <col min="15626" max="15626" width="22" customWidth="1"/>
    <col min="15627" max="15627" width="9.85546875" customWidth="1"/>
    <col min="15628" max="15628" width="12.7109375" customWidth="1"/>
    <col min="15629" max="15629" width="21.42578125" customWidth="1"/>
    <col min="15630" max="15630" width="23.42578125" customWidth="1"/>
    <col min="15631" max="15631" width="23" bestFit="1" customWidth="1"/>
    <col min="15632" max="15632" width="19.7109375" bestFit="1" customWidth="1"/>
    <col min="15633" max="15634" width="18.5703125" customWidth="1"/>
    <col min="15635" max="15635" width="14.140625" bestFit="1" customWidth="1"/>
    <col min="15636" max="15636" width="25.5703125" customWidth="1"/>
    <col min="15637" max="15649" width="11.5703125" customWidth="1"/>
    <col min="15876" max="15876" width="10.42578125" customWidth="1"/>
    <col min="15877" max="15877" width="26.42578125" customWidth="1"/>
    <col min="15878" max="15878" width="68.42578125" customWidth="1"/>
    <col min="15879" max="15879" width="47.28515625" customWidth="1"/>
    <col min="15880" max="15880" width="17.7109375" customWidth="1"/>
    <col min="15881" max="15881" width="31.5703125" customWidth="1"/>
    <col min="15882" max="15882" width="22" customWidth="1"/>
    <col min="15883" max="15883" width="9.85546875" customWidth="1"/>
    <col min="15884" max="15884" width="12.7109375" customWidth="1"/>
    <col min="15885" max="15885" width="21.42578125" customWidth="1"/>
    <col min="15886" max="15886" width="23.42578125" customWidth="1"/>
    <col min="15887" max="15887" width="23" bestFit="1" customWidth="1"/>
    <col min="15888" max="15888" width="19.7109375" bestFit="1" customWidth="1"/>
    <col min="15889" max="15890" width="18.5703125" customWidth="1"/>
    <col min="15891" max="15891" width="14.140625" bestFit="1" customWidth="1"/>
    <col min="15892" max="15892" width="25.5703125" customWidth="1"/>
    <col min="15893" max="15905" width="11.5703125" customWidth="1"/>
    <col min="16132" max="16132" width="10.42578125" customWidth="1"/>
    <col min="16133" max="16133" width="26.42578125" customWidth="1"/>
    <col min="16134" max="16134" width="68.42578125" customWidth="1"/>
    <col min="16135" max="16135" width="47.28515625" customWidth="1"/>
    <col min="16136" max="16136" width="17.7109375" customWidth="1"/>
    <col min="16137" max="16137" width="31.5703125" customWidth="1"/>
    <col min="16138" max="16138" width="22" customWidth="1"/>
    <col min="16139" max="16139" width="9.85546875" customWidth="1"/>
    <col min="16140" max="16140" width="12.7109375" customWidth="1"/>
    <col min="16141" max="16141" width="21.42578125" customWidth="1"/>
    <col min="16142" max="16142" width="23.42578125" customWidth="1"/>
    <col min="16143" max="16143" width="23" bestFit="1" customWidth="1"/>
    <col min="16144" max="16144" width="19.7109375" bestFit="1" customWidth="1"/>
    <col min="16145" max="16146" width="18.5703125" customWidth="1"/>
    <col min="16147" max="16147" width="14.140625" bestFit="1" customWidth="1"/>
    <col min="16148" max="16148" width="25.5703125" customWidth="1"/>
    <col min="16149" max="16161" width="11.5703125" customWidth="1"/>
  </cols>
  <sheetData>
    <row r="1" spans="1:259" ht="51" customHeight="1" x14ac:dyDescent="0.25">
      <c r="A1" s="78" t="s">
        <v>27</v>
      </c>
      <c r="B1" s="78"/>
      <c r="C1" s="78"/>
      <c r="D1" s="78"/>
      <c r="E1" s="78"/>
      <c r="F1" s="78"/>
      <c r="G1" s="78"/>
      <c r="H1" s="78"/>
      <c r="I1" s="78"/>
      <c r="J1" s="78"/>
      <c r="K1" s="78"/>
      <c r="L1" s="78"/>
      <c r="M1" s="78"/>
      <c r="N1" s="78"/>
      <c r="O1" s="78"/>
      <c r="P1" s="78"/>
      <c r="Q1" s="78"/>
      <c r="R1" s="78"/>
      <c r="S1" s="78"/>
      <c r="T1" s="78"/>
      <c r="U1" s="17"/>
      <c r="V1" s="17"/>
      <c r="W1" s="17"/>
      <c r="X1" s="17"/>
      <c r="Y1" s="17"/>
      <c r="Z1" s="17"/>
      <c r="AA1" s="17"/>
      <c r="AB1" s="17"/>
      <c r="AC1" s="17"/>
      <c r="AD1" s="17"/>
      <c r="AE1" s="17"/>
      <c r="AF1" s="17"/>
      <c r="AG1" s="17"/>
    </row>
    <row r="2" spans="1:259" s="17" customFormat="1" ht="7.5" customHeight="1" x14ac:dyDescent="0.25">
      <c r="A2" s="78" t="s">
        <v>69</v>
      </c>
      <c r="B2" s="78"/>
      <c r="C2" s="78"/>
      <c r="D2" s="78"/>
      <c r="E2" s="78"/>
      <c r="F2" s="78"/>
      <c r="G2" s="78"/>
      <c r="H2" s="78"/>
      <c r="I2" s="78"/>
      <c r="J2" s="78"/>
      <c r="K2" s="78"/>
      <c r="L2" s="78"/>
      <c r="M2" s="78"/>
      <c r="N2" s="78"/>
      <c r="O2" s="78"/>
      <c r="P2" s="78"/>
      <c r="Q2" s="78"/>
      <c r="R2" s="78"/>
      <c r="S2" s="78"/>
      <c r="T2" s="78"/>
      <c r="U2" s="18"/>
      <c r="V2" s="18"/>
      <c r="W2" s="18"/>
      <c r="X2" s="18"/>
      <c r="Y2" s="18"/>
      <c r="Z2" s="18"/>
      <c r="AA2" s="18"/>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c r="IW2" s="62"/>
      <c r="IX2" s="62"/>
      <c r="IY2" s="62"/>
    </row>
    <row r="3" spans="1:259" s="17" customFormat="1" ht="24.75" customHeight="1" x14ac:dyDescent="0.25">
      <c r="A3" s="78"/>
      <c r="B3" s="78"/>
      <c r="C3" s="78"/>
      <c r="D3" s="78"/>
      <c r="E3" s="78"/>
      <c r="F3" s="78"/>
      <c r="G3" s="78"/>
      <c r="H3" s="78"/>
      <c r="I3" s="78"/>
      <c r="J3" s="78"/>
      <c r="K3" s="78"/>
      <c r="L3" s="78"/>
      <c r="M3" s="78"/>
      <c r="N3" s="78"/>
      <c r="O3" s="78"/>
      <c r="P3" s="78"/>
      <c r="Q3" s="78"/>
      <c r="R3" s="78"/>
      <c r="S3" s="78"/>
      <c r="T3" s="78"/>
      <c r="U3" s="18"/>
      <c r="V3" s="18"/>
      <c r="W3" s="18"/>
      <c r="X3" s="18"/>
      <c r="Y3" s="18"/>
      <c r="Z3" s="18"/>
      <c r="AA3" s="18"/>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c r="IW3" s="62"/>
      <c r="IX3" s="62"/>
      <c r="IY3" s="62"/>
    </row>
    <row r="4" spans="1:259" s="17" customFormat="1" ht="23.25" x14ac:dyDescent="0.25">
      <c r="A4" s="78"/>
      <c r="B4" s="78"/>
      <c r="C4" s="78"/>
      <c r="D4" s="78"/>
      <c r="E4" s="78"/>
      <c r="F4" s="78"/>
      <c r="G4" s="78"/>
      <c r="H4" s="78"/>
      <c r="I4" s="78"/>
      <c r="J4" s="78"/>
      <c r="K4" s="78"/>
      <c r="L4" s="78"/>
      <c r="M4" s="78"/>
      <c r="N4" s="78"/>
      <c r="O4" s="78"/>
      <c r="P4" s="78"/>
      <c r="Q4" s="78"/>
      <c r="R4" s="78"/>
      <c r="S4" s="78"/>
      <c r="T4" s="78"/>
      <c r="U4" s="18"/>
      <c r="V4" s="18"/>
      <c r="W4" s="18"/>
      <c r="X4" s="18"/>
      <c r="Y4" s="18"/>
      <c r="Z4" s="18"/>
      <c r="AA4" s="18"/>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c r="IW4" s="62"/>
      <c r="IX4" s="62"/>
      <c r="IY4" s="62"/>
    </row>
    <row r="5" spans="1:259" s="17" customFormat="1" ht="23.25" customHeight="1" x14ac:dyDescent="0.25">
      <c r="A5" s="70" t="s">
        <v>28</v>
      </c>
      <c r="B5" s="70"/>
      <c r="C5" s="70"/>
      <c r="D5" s="70"/>
      <c r="E5" s="70"/>
      <c r="F5" s="70"/>
      <c r="G5" s="70"/>
      <c r="H5" s="70"/>
      <c r="I5" s="70"/>
      <c r="J5" s="70"/>
      <c r="K5" s="70"/>
      <c r="L5" s="70"/>
      <c r="M5" s="70"/>
      <c r="N5" s="70"/>
      <c r="O5" s="70"/>
      <c r="P5" s="70"/>
      <c r="Q5" s="70"/>
      <c r="R5" s="70"/>
      <c r="S5" s="70"/>
      <c r="T5" s="70"/>
      <c r="U5" s="18"/>
      <c r="V5" s="18"/>
      <c r="W5" s="18"/>
      <c r="X5" s="18"/>
      <c r="Y5" s="18"/>
      <c r="Z5" s="18"/>
      <c r="AA5" s="18"/>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c r="IW5" s="62"/>
      <c r="IX5" s="62"/>
      <c r="IY5" s="62"/>
    </row>
    <row r="7" spans="1:259" ht="83.25" customHeight="1" x14ac:dyDescent="0.25">
      <c r="A7" s="63" t="s">
        <v>109</v>
      </c>
      <c r="B7" s="64"/>
      <c r="C7" s="64"/>
      <c r="D7" s="65"/>
    </row>
    <row r="9" spans="1:259" s="17" customFormat="1" ht="34.5" customHeight="1" x14ac:dyDescent="0.25">
      <c r="A9" s="66" t="s">
        <v>29</v>
      </c>
      <c r="B9" s="67"/>
      <c r="C9" s="68"/>
      <c r="D9" s="69"/>
      <c r="E9" s="20"/>
      <c r="F9" s="20"/>
      <c r="G9" s="19"/>
      <c r="H9" s="19"/>
      <c r="I9" s="19"/>
      <c r="J9" s="19"/>
      <c r="K9" s="19"/>
      <c r="L9" s="19"/>
      <c r="M9" s="19"/>
      <c r="N9" s="19"/>
      <c r="O9" s="19"/>
      <c r="P9" s="35"/>
      <c r="Q9" s="58"/>
      <c r="R9" s="58"/>
      <c r="S9" s="35"/>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c r="IW9" s="19"/>
      <c r="IX9" s="19"/>
      <c r="IY9" s="19"/>
    </row>
    <row r="12" spans="1:259" ht="67.5" x14ac:dyDescent="0.25">
      <c r="A12" s="10" t="s">
        <v>30</v>
      </c>
      <c r="B12" s="10" t="s">
        <v>31</v>
      </c>
      <c r="C12" s="10" t="s">
        <v>32</v>
      </c>
      <c r="D12" s="10" t="s">
        <v>37</v>
      </c>
      <c r="E12" s="10" t="s">
        <v>122</v>
      </c>
      <c r="F12" s="10" t="s">
        <v>55</v>
      </c>
      <c r="G12" s="10" t="s">
        <v>36</v>
      </c>
      <c r="H12" s="10" t="s">
        <v>103</v>
      </c>
      <c r="I12" s="10" t="s">
        <v>52</v>
      </c>
      <c r="J12" s="10" t="s">
        <v>42</v>
      </c>
      <c r="K12" s="10" t="s">
        <v>33</v>
      </c>
      <c r="L12" s="10" t="s">
        <v>34</v>
      </c>
      <c r="M12" s="10" t="s">
        <v>121</v>
      </c>
      <c r="N12" s="10" t="s">
        <v>56</v>
      </c>
      <c r="O12" s="10" t="s">
        <v>17</v>
      </c>
      <c r="P12" s="10" t="s">
        <v>104</v>
      </c>
      <c r="Q12" s="10" t="s">
        <v>105</v>
      </c>
      <c r="R12" s="10" t="s">
        <v>106</v>
      </c>
      <c r="S12" s="10" t="s">
        <v>119</v>
      </c>
      <c r="T12" s="10" t="s">
        <v>120</v>
      </c>
    </row>
    <row r="13" spans="1:259" ht="43.5" customHeight="1" x14ac:dyDescent="0.25">
      <c r="A13" s="4" t="s">
        <v>71</v>
      </c>
      <c r="B13" s="36" t="s">
        <v>38</v>
      </c>
      <c r="C13" s="2" t="s">
        <v>75</v>
      </c>
      <c r="D13" s="36"/>
      <c r="E13" s="36"/>
      <c r="F13" s="24" t="s">
        <v>41</v>
      </c>
      <c r="G13" s="22" t="s">
        <v>39</v>
      </c>
      <c r="H13" s="25"/>
      <c r="I13" s="25"/>
      <c r="J13" s="28">
        <f>H13+I13</f>
        <v>0</v>
      </c>
      <c r="K13" s="26"/>
      <c r="L13" s="28">
        <f>((J13*(1+K13)))</f>
        <v>0</v>
      </c>
      <c r="M13" s="43"/>
      <c r="N13" s="40"/>
      <c r="O13" s="36"/>
      <c r="P13" s="24" t="s">
        <v>41</v>
      </c>
      <c r="Q13" s="24" t="s">
        <v>41</v>
      </c>
      <c r="R13" s="24" t="s">
        <v>41</v>
      </c>
      <c r="S13" s="41"/>
      <c r="T13" s="42"/>
    </row>
    <row r="14" spans="1:259" ht="21.75" customHeight="1" x14ac:dyDescent="0.25">
      <c r="A14" s="4" t="s">
        <v>72</v>
      </c>
      <c r="B14" s="79" t="s">
        <v>54</v>
      </c>
      <c r="C14" s="21" t="s">
        <v>110</v>
      </c>
      <c r="D14" s="36"/>
      <c r="E14" s="36"/>
      <c r="F14" s="37"/>
      <c r="G14" s="22" t="s">
        <v>39</v>
      </c>
      <c r="H14" s="25"/>
      <c r="I14" s="25"/>
      <c r="J14" s="28">
        <f t="shared" ref="J14:J16" si="0">H14+I14</f>
        <v>0</v>
      </c>
      <c r="K14" s="26"/>
      <c r="L14" s="28">
        <f t="shared" ref="L14:L16" si="1">((J14*(1+K14)))</f>
        <v>0</v>
      </c>
      <c r="M14" s="24" t="s">
        <v>41</v>
      </c>
      <c r="N14" s="21"/>
      <c r="O14" s="36"/>
      <c r="P14" s="38"/>
      <c r="Q14" s="60">
        <f>P14*J14</f>
        <v>0</v>
      </c>
      <c r="R14" s="59"/>
      <c r="S14" s="82" t="s">
        <v>41</v>
      </c>
      <c r="T14" s="85" t="s">
        <v>41</v>
      </c>
    </row>
    <row r="15" spans="1:259" ht="21.75" customHeight="1" x14ac:dyDescent="0.25">
      <c r="A15" s="4" t="s">
        <v>73</v>
      </c>
      <c r="B15" s="80"/>
      <c r="C15" s="21" t="s">
        <v>111</v>
      </c>
      <c r="D15" s="36"/>
      <c r="E15" s="36"/>
      <c r="F15" s="37"/>
      <c r="G15" s="22" t="s">
        <v>39</v>
      </c>
      <c r="H15" s="25"/>
      <c r="I15" s="25"/>
      <c r="J15" s="28">
        <f t="shared" si="0"/>
        <v>0</v>
      </c>
      <c r="K15" s="26"/>
      <c r="L15" s="28">
        <f t="shared" si="1"/>
        <v>0</v>
      </c>
      <c r="M15" s="24" t="s">
        <v>41</v>
      </c>
      <c r="N15" s="21"/>
      <c r="O15" s="36"/>
      <c r="P15" s="38"/>
      <c r="Q15" s="61">
        <f t="shared" ref="Q15:Q16" si="2">P15*J15</f>
        <v>0</v>
      </c>
      <c r="R15" s="38"/>
      <c r="S15" s="83"/>
      <c r="T15" s="86"/>
    </row>
    <row r="16" spans="1:259" ht="21.75" customHeight="1" x14ac:dyDescent="0.25">
      <c r="A16" s="4" t="s">
        <v>74</v>
      </c>
      <c r="B16" s="81"/>
      <c r="C16" s="21" t="s">
        <v>112</v>
      </c>
      <c r="D16" s="36"/>
      <c r="E16" s="36"/>
      <c r="F16" s="37"/>
      <c r="G16" s="22" t="s">
        <v>39</v>
      </c>
      <c r="H16" s="25"/>
      <c r="I16" s="25"/>
      <c r="J16" s="28">
        <f t="shared" si="0"/>
        <v>0</v>
      </c>
      <c r="K16" s="26"/>
      <c r="L16" s="28">
        <f t="shared" si="1"/>
        <v>0</v>
      </c>
      <c r="M16" s="24" t="s">
        <v>41</v>
      </c>
      <c r="N16" s="21"/>
      <c r="O16" s="36"/>
      <c r="P16" s="38"/>
      <c r="Q16" s="61">
        <f t="shared" si="2"/>
        <v>0</v>
      </c>
      <c r="R16" s="38"/>
      <c r="S16" s="84"/>
      <c r="T16" s="87"/>
    </row>
    <row r="17" spans="1:20" ht="16.5" x14ac:dyDescent="0.3">
      <c r="A17" s="23" t="s">
        <v>40</v>
      </c>
      <c r="B17" s="27"/>
      <c r="C17" s="12"/>
      <c r="D17" s="12"/>
      <c r="E17" s="12"/>
      <c r="F17" s="12"/>
      <c r="G17" s="12"/>
      <c r="H17" s="12"/>
      <c r="I17" s="12"/>
      <c r="J17" s="12"/>
      <c r="K17" s="12"/>
      <c r="L17" s="12"/>
      <c r="M17" s="12"/>
      <c r="N17" s="12"/>
      <c r="O17" s="12"/>
      <c r="P17" s="12"/>
      <c r="Q17" s="12"/>
      <c r="R17" s="12"/>
      <c r="S17" s="12"/>
      <c r="T17" s="12"/>
    </row>
    <row r="18" spans="1:20" ht="17.25" thickBot="1" x14ac:dyDescent="0.35">
      <c r="A18" s="12"/>
      <c r="B18" s="12"/>
      <c r="C18" s="12"/>
      <c r="D18" s="12"/>
      <c r="E18" s="12"/>
      <c r="F18" s="12"/>
      <c r="G18" s="12"/>
      <c r="H18" s="12"/>
      <c r="I18" s="12"/>
      <c r="J18" s="12"/>
      <c r="K18" s="12"/>
      <c r="L18" s="12"/>
      <c r="M18" s="12"/>
      <c r="N18" s="12"/>
      <c r="O18" s="12"/>
      <c r="P18" s="12"/>
      <c r="Q18" s="12"/>
      <c r="R18" s="12"/>
      <c r="S18" s="12"/>
      <c r="T18" s="12"/>
    </row>
    <row r="19" spans="1:20" ht="15" customHeight="1" x14ac:dyDescent="0.25">
      <c r="A19" s="71"/>
      <c r="B19" s="72"/>
      <c r="C19" s="72"/>
      <c r="D19" s="72"/>
      <c r="E19" s="72"/>
      <c r="F19" s="72"/>
      <c r="G19" s="72"/>
      <c r="H19" s="72"/>
      <c r="I19" s="72"/>
      <c r="J19" s="72"/>
      <c r="K19" s="72"/>
      <c r="L19" s="72"/>
      <c r="M19" s="72"/>
      <c r="N19" s="72"/>
      <c r="O19" s="72"/>
      <c r="P19" s="72"/>
      <c r="Q19" s="72"/>
      <c r="R19" s="72"/>
      <c r="S19" s="72"/>
      <c r="T19" s="73"/>
    </row>
    <row r="20" spans="1:20" ht="15.75" customHeight="1" thickBot="1" x14ac:dyDescent="0.3">
      <c r="A20" s="74"/>
      <c r="B20" s="75"/>
      <c r="C20" s="75"/>
      <c r="D20" s="75"/>
      <c r="E20" s="75"/>
      <c r="F20" s="75"/>
      <c r="G20" s="75"/>
      <c r="H20" s="75"/>
      <c r="I20" s="75"/>
      <c r="J20" s="75"/>
      <c r="K20" s="75"/>
      <c r="L20" s="75"/>
      <c r="M20" s="75"/>
      <c r="N20" s="75"/>
      <c r="O20" s="75"/>
      <c r="P20" s="75"/>
      <c r="Q20" s="75"/>
      <c r="R20" s="75"/>
      <c r="S20" s="75"/>
      <c r="T20" s="76"/>
    </row>
    <row r="21" spans="1:20" ht="16.5" x14ac:dyDescent="0.3">
      <c r="A21" s="12"/>
      <c r="B21" s="12"/>
      <c r="C21" s="12"/>
      <c r="D21" s="12"/>
      <c r="E21" s="12"/>
      <c r="F21" s="12"/>
      <c r="G21" s="12"/>
      <c r="H21" s="12"/>
      <c r="I21" s="12"/>
      <c r="J21" s="12"/>
      <c r="K21" s="12"/>
      <c r="L21" s="12"/>
      <c r="M21" s="12"/>
      <c r="N21" s="12"/>
      <c r="O21" s="12"/>
      <c r="P21" s="12"/>
      <c r="Q21" s="12"/>
      <c r="R21" s="12"/>
      <c r="S21" s="12"/>
      <c r="T21" s="12"/>
    </row>
    <row r="22" spans="1:20" ht="16.5" x14ac:dyDescent="0.3">
      <c r="A22" s="12"/>
      <c r="B22" s="12"/>
      <c r="C22" s="12"/>
      <c r="D22" s="12"/>
      <c r="E22" s="12"/>
      <c r="F22" s="12"/>
      <c r="G22" s="12"/>
      <c r="H22" s="12"/>
      <c r="I22" s="12"/>
      <c r="J22" s="12"/>
      <c r="K22" s="12"/>
      <c r="L22" s="12"/>
      <c r="M22" s="12"/>
      <c r="N22" s="12"/>
      <c r="O22" s="12"/>
      <c r="P22" s="12"/>
      <c r="Q22" s="12"/>
      <c r="R22" s="12"/>
      <c r="S22" s="12"/>
      <c r="T22" s="12"/>
    </row>
    <row r="23" spans="1:20" ht="16.5" x14ac:dyDescent="0.3">
      <c r="A23" s="10" t="s">
        <v>30</v>
      </c>
      <c r="B23" s="10" t="s">
        <v>31</v>
      </c>
      <c r="C23" s="10" t="s">
        <v>54</v>
      </c>
      <c r="D23" s="10" t="s">
        <v>35</v>
      </c>
      <c r="E23" s="10" t="s">
        <v>62</v>
      </c>
      <c r="F23" s="10" t="s">
        <v>63</v>
      </c>
      <c r="G23" s="10" t="s">
        <v>64</v>
      </c>
      <c r="H23" s="10" t="s">
        <v>65</v>
      </c>
      <c r="I23" s="10" t="s">
        <v>66</v>
      </c>
      <c r="J23" s="12"/>
      <c r="K23" s="12"/>
      <c r="L23" s="12"/>
      <c r="M23" s="12"/>
      <c r="N23" s="12"/>
      <c r="O23" s="12"/>
      <c r="P23" s="12"/>
      <c r="Q23" s="12"/>
      <c r="R23" s="12"/>
      <c r="S23" s="12"/>
      <c r="T23" s="12"/>
    </row>
    <row r="24" spans="1:20" ht="16.5" customHeight="1" x14ac:dyDescent="0.3">
      <c r="A24" s="4" t="s">
        <v>77</v>
      </c>
      <c r="B24" s="88" t="s">
        <v>68</v>
      </c>
      <c r="C24" s="51" t="s">
        <v>123</v>
      </c>
      <c r="D24" s="51"/>
      <c r="E24" s="52"/>
      <c r="F24" s="53"/>
      <c r="G24" s="54">
        <f>E24*(1+F24)</f>
        <v>0</v>
      </c>
      <c r="H24" s="55"/>
      <c r="I24" s="55"/>
      <c r="J24" s="12"/>
      <c r="K24" s="12"/>
      <c r="L24" s="12"/>
      <c r="M24" s="12"/>
      <c r="N24" s="12"/>
      <c r="O24" s="12"/>
      <c r="P24" s="12"/>
      <c r="Q24" s="12"/>
      <c r="R24" s="12"/>
      <c r="S24" s="12"/>
      <c r="T24" s="12"/>
    </row>
    <row r="25" spans="1:20" ht="33" x14ac:dyDescent="0.3">
      <c r="A25" s="4" t="s">
        <v>78</v>
      </c>
      <c r="B25" s="88"/>
      <c r="C25" s="112" t="s">
        <v>124</v>
      </c>
      <c r="D25" s="51"/>
      <c r="E25" s="52"/>
      <c r="F25" s="53"/>
      <c r="G25" s="54">
        <f t="shared" ref="G25:G38" si="3">E25*(1+F25)</f>
        <v>0</v>
      </c>
      <c r="H25" s="56"/>
      <c r="I25" s="55"/>
      <c r="J25" s="12"/>
      <c r="K25" s="12"/>
      <c r="L25" s="12"/>
      <c r="M25" s="12"/>
      <c r="N25" s="12"/>
      <c r="O25" s="12"/>
      <c r="P25" s="12"/>
      <c r="Q25" s="12"/>
      <c r="R25" s="12"/>
      <c r="S25" s="12"/>
      <c r="T25" s="12"/>
    </row>
    <row r="26" spans="1:20" ht="16.5" x14ac:dyDescent="0.3">
      <c r="A26" s="4" t="s">
        <v>79</v>
      </c>
      <c r="B26" s="88"/>
      <c r="C26" s="51"/>
      <c r="D26" s="51"/>
      <c r="E26" s="52"/>
      <c r="F26" s="53"/>
      <c r="G26" s="54">
        <f t="shared" si="3"/>
        <v>0</v>
      </c>
      <c r="H26" s="56"/>
      <c r="I26" s="55"/>
      <c r="J26" s="12"/>
      <c r="K26" s="12"/>
      <c r="L26" s="12"/>
      <c r="M26" s="12"/>
      <c r="N26" s="12"/>
      <c r="O26" s="12"/>
      <c r="P26" s="12"/>
      <c r="Q26" s="12"/>
      <c r="R26" s="12"/>
      <c r="S26" s="12"/>
      <c r="T26" s="12"/>
    </row>
    <row r="27" spans="1:20" ht="16.5" x14ac:dyDescent="0.3">
      <c r="A27" s="4" t="s">
        <v>80</v>
      </c>
      <c r="B27" s="88"/>
      <c r="C27" s="51"/>
      <c r="D27" s="51"/>
      <c r="E27" s="52"/>
      <c r="F27" s="53"/>
      <c r="G27" s="54">
        <f t="shared" si="3"/>
        <v>0</v>
      </c>
      <c r="H27" s="56"/>
      <c r="I27" s="55"/>
      <c r="J27" s="12"/>
      <c r="K27" s="12"/>
      <c r="L27" s="12"/>
      <c r="M27" s="12"/>
      <c r="N27" s="12"/>
      <c r="O27" s="12"/>
      <c r="P27" s="12"/>
      <c r="Q27" s="12"/>
      <c r="R27" s="12"/>
      <c r="S27" s="12"/>
      <c r="T27" s="12"/>
    </row>
    <row r="28" spans="1:20" ht="16.5" x14ac:dyDescent="0.3">
      <c r="A28" s="4" t="s">
        <v>81</v>
      </c>
      <c r="B28" s="88"/>
      <c r="C28" s="51"/>
      <c r="D28" s="51"/>
      <c r="E28" s="52"/>
      <c r="F28" s="53"/>
      <c r="G28" s="54">
        <f t="shared" si="3"/>
        <v>0</v>
      </c>
      <c r="H28" s="56"/>
      <c r="I28" s="55"/>
      <c r="J28" s="12"/>
      <c r="K28" s="12"/>
      <c r="L28" s="12"/>
      <c r="M28" s="12"/>
      <c r="N28" s="12"/>
      <c r="O28" s="12"/>
      <c r="P28" s="12"/>
      <c r="Q28" s="12"/>
      <c r="R28" s="12"/>
      <c r="S28" s="12"/>
      <c r="T28" s="12"/>
    </row>
    <row r="29" spans="1:20" ht="16.5" x14ac:dyDescent="0.3">
      <c r="A29" s="4" t="s">
        <v>82</v>
      </c>
      <c r="B29" s="88"/>
      <c r="C29" s="51"/>
      <c r="D29" s="51"/>
      <c r="E29" s="52"/>
      <c r="F29" s="53"/>
      <c r="G29" s="54">
        <f t="shared" si="3"/>
        <v>0</v>
      </c>
      <c r="H29" s="56"/>
      <c r="I29" s="55"/>
      <c r="J29" s="12"/>
      <c r="K29" s="12"/>
      <c r="L29" s="12"/>
      <c r="M29" s="12"/>
      <c r="N29" s="12"/>
      <c r="O29" s="12"/>
      <c r="P29" s="12"/>
      <c r="Q29" s="12"/>
      <c r="R29" s="12"/>
      <c r="S29" s="12"/>
      <c r="T29" s="12"/>
    </row>
    <row r="30" spans="1:20" ht="16.5" x14ac:dyDescent="0.3">
      <c r="A30" s="4" t="s">
        <v>83</v>
      </c>
      <c r="B30" s="88"/>
      <c r="C30" s="51"/>
      <c r="D30" s="51"/>
      <c r="E30" s="52"/>
      <c r="F30" s="53"/>
      <c r="G30" s="57">
        <f t="shared" si="3"/>
        <v>0</v>
      </c>
      <c r="H30" s="56"/>
      <c r="I30" s="55"/>
      <c r="J30" s="12"/>
      <c r="K30" s="12"/>
      <c r="L30" s="12"/>
      <c r="M30" s="12"/>
      <c r="N30" s="12"/>
      <c r="O30" s="12"/>
      <c r="P30" s="12"/>
      <c r="Q30" s="12"/>
      <c r="R30" s="12"/>
      <c r="S30" s="12"/>
      <c r="T30" s="12"/>
    </row>
    <row r="31" spans="1:20" ht="16.5" x14ac:dyDescent="0.3">
      <c r="A31" s="4" t="s">
        <v>84</v>
      </c>
      <c r="B31" s="88"/>
      <c r="C31" s="51"/>
      <c r="D31" s="51"/>
      <c r="E31" s="52"/>
      <c r="F31" s="53"/>
      <c r="G31" s="57">
        <f t="shared" si="3"/>
        <v>0</v>
      </c>
      <c r="H31" s="56"/>
      <c r="I31" s="55"/>
      <c r="J31" s="12"/>
      <c r="K31" s="12"/>
      <c r="L31" s="12"/>
      <c r="M31" s="12"/>
      <c r="N31" s="12"/>
      <c r="O31" s="12"/>
      <c r="P31" s="12"/>
      <c r="Q31" s="12"/>
      <c r="R31" s="12"/>
      <c r="S31" s="12"/>
      <c r="T31" s="12"/>
    </row>
    <row r="32" spans="1:20" ht="16.5" x14ac:dyDescent="0.3">
      <c r="A32" s="4" t="s">
        <v>85</v>
      </c>
      <c r="B32" s="88"/>
      <c r="C32" s="51"/>
      <c r="D32" s="51"/>
      <c r="E32" s="52"/>
      <c r="F32" s="53"/>
      <c r="G32" s="57">
        <f t="shared" si="3"/>
        <v>0</v>
      </c>
      <c r="H32" s="56"/>
      <c r="I32" s="55"/>
      <c r="J32" s="12"/>
      <c r="K32" s="12"/>
      <c r="L32" s="12"/>
      <c r="M32" s="12"/>
      <c r="N32" s="12"/>
      <c r="O32" s="12"/>
      <c r="P32" s="12"/>
      <c r="Q32" s="12"/>
      <c r="R32" s="12"/>
      <c r="S32" s="12"/>
      <c r="T32" s="12"/>
    </row>
    <row r="33" spans="1:20" ht="16.5" x14ac:dyDescent="0.3">
      <c r="A33" s="4" t="s">
        <v>86</v>
      </c>
      <c r="B33" s="88"/>
      <c r="C33" s="51"/>
      <c r="D33" s="51"/>
      <c r="E33" s="52"/>
      <c r="F33" s="53"/>
      <c r="G33" s="57">
        <f t="shared" si="3"/>
        <v>0</v>
      </c>
      <c r="H33" s="56"/>
      <c r="I33" s="55"/>
      <c r="J33" s="12"/>
      <c r="K33" s="12"/>
      <c r="L33" s="12"/>
      <c r="M33" s="12"/>
      <c r="N33" s="12"/>
      <c r="O33" s="12"/>
      <c r="P33" s="12"/>
      <c r="Q33" s="12"/>
      <c r="R33" s="12"/>
      <c r="S33" s="12"/>
      <c r="T33" s="12"/>
    </row>
    <row r="34" spans="1:20" ht="16.5" x14ac:dyDescent="0.3">
      <c r="A34" s="4" t="s">
        <v>87</v>
      </c>
      <c r="B34" s="88"/>
      <c r="C34" s="51"/>
      <c r="D34" s="51"/>
      <c r="E34" s="52"/>
      <c r="F34" s="53"/>
      <c r="G34" s="57">
        <f t="shared" si="3"/>
        <v>0</v>
      </c>
      <c r="H34" s="56"/>
      <c r="I34" s="55"/>
      <c r="J34" s="12"/>
      <c r="K34" s="12"/>
      <c r="L34" s="12"/>
      <c r="M34" s="12"/>
      <c r="N34" s="12"/>
      <c r="O34" s="12"/>
      <c r="P34" s="12"/>
      <c r="Q34" s="12"/>
      <c r="R34" s="12"/>
      <c r="S34" s="12"/>
      <c r="T34" s="12"/>
    </row>
    <row r="35" spans="1:20" ht="16.5" x14ac:dyDescent="0.3">
      <c r="A35" s="4" t="s">
        <v>88</v>
      </c>
      <c r="B35" s="88"/>
      <c r="C35" s="51"/>
      <c r="D35" s="51"/>
      <c r="E35" s="52"/>
      <c r="F35" s="53"/>
      <c r="G35" s="57">
        <f t="shared" si="3"/>
        <v>0</v>
      </c>
      <c r="H35" s="56"/>
      <c r="I35" s="55"/>
      <c r="J35" s="12"/>
      <c r="K35" s="12"/>
      <c r="L35" s="12"/>
      <c r="M35" s="12"/>
      <c r="N35" s="12"/>
      <c r="O35" s="12"/>
      <c r="P35" s="12"/>
      <c r="Q35" s="12"/>
      <c r="R35" s="12"/>
      <c r="S35" s="12"/>
      <c r="T35" s="12"/>
    </row>
    <row r="36" spans="1:20" ht="16.5" x14ac:dyDescent="0.3">
      <c r="A36" s="4" t="s">
        <v>89</v>
      </c>
      <c r="B36" s="88"/>
      <c r="C36" s="51"/>
      <c r="D36" s="51"/>
      <c r="E36" s="52"/>
      <c r="F36" s="53"/>
      <c r="G36" s="57">
        <f t="shared" si="3"/>
        <v>0</v>
      </c>
      <c r="H36" s="56"/>
      <c r="I36" s="55"/>
      <c r="J36" s="12"/>
      <c r="K36" s="12"/>
      <c r="L36" s="12"/>
      <c r="M36" s="12"/>
      <c r="N36" s="12"/>
      <c r="O36" s="12"/>
      <c r="P36" s="12"/>
      <c r="Q36" s="12"/>
      <c r="R36" s="12"/>
      <c r="S36" s="12"/>
      <c r="T36" s="12"/>
    </row>
    <row r="37" spans="1:20" ht="16.5" x14ac:dyDescent="0.3">
      <c r="A37" s="4" t="s">
        <v>90</v>
      </c>
      <c r="B37" s="88"/>
      <c r="C37" s="51"/>
      <c r="D37" s="51"/>
      <c r="E37" s="52"/>
      <c r="F37" s="53"/>
      <c r="G37" s="57">
        <f t="shared" si="3"/>
        <v>0</v>
      </c>
      <c r="H37" s="56"/>
      <c r="I37" s="55"/>
      <c r="J37" s="12"/>
      <c r="K37" s="12"/>
      <c r="L37" s="12"/>
      <c r="M37" s="12"/>
      <c r="N37" s="12"/>
      <c r="O37" s="12"/>
      <c r="P37" s="12"/>
      <c r="Q37" s="12"/>
      <c r="R37" s="12"/>
      <c r="S37" s="12"/>
      <c r="T37" s="12"/>
    </row>
    <row r="38" spans="1:20" ht="16.5" x14ac:dyDescent="0.3">
      <c r="A38" s="4" t="s">
        <v>91</v>
      </c>
      <c r="B38" s="88"/>
      <c r="C38" s="51"/>
      <c r="D38" s="51"/>
      <c r="E38" s="52"/>
      <c r="F38" s="53"/>
      <c r="G38" s="57">
        <f t="shared" si="3"/>
        <v>0</v>
      </c>
      <c r="H38" s="56"/>
      <c r="I38" s="55"/>
      <c r="J38" s="12"/>
      <c r="K38" s="12"/>
      <c r="L38" s="12"/>
      <c r="M38" s="12"/>
      <c r="N38" s="12"/>
      <c r="O38" s="12"/>
      <c r="P38" s="12"/>
      <c r="Q38" s="12"/>
      <c r="R38" s="12"/>
      <c r="S38" s="12"/>
      <c r="T38" s="12"/>
    </row>
    <row r="39" spans="1:20" ht="16.5" x14ac:dyDescent="0.3">
      <c r="A39" s="12"/>
      <c r="B39" s="12"/>
      <c r="C39" s="12"/>
      <c r="D39" s="12"/>
      <c r="E39" s="12"/>
      <c r="F39" s="12"/>
      <c r="G39" s="12"/>
      <c r="H39" s="12"/>
      <c r="I39" s="12"/>
      <c r="J39" s="12"/>
      <c r="K39" s="12"/>
      <c r="L39" s="12"/>
      <c r="M39" s="12"/>
      <c r="N39" s="12"/>
      <c r="O39" s="12"/>
      <c r="P39" s="12"/>
      <c r="Q39" s="12"/>
      <c r="R39" s="12"/>
      <c r="S39" s="12"/>
      <c r="T39" s="12"/>
    </row>
    <row r="40" spans="1:20" ht="70.5" customHeight="1" x14ac:dyDescent="0.3">
      <c r="A40" s="77" t="s">
        <v>43</v>
      </c>
      <c r="B40" s="77"/>
      <c r="C40" s="8" t="s">
        <v>67</v>
      </c>
      <c r="D40" s="12"/>
      <c r="E40" s="12"/>
      <c r="F40" s="12"/>
      <c r="G40" s="12"/>
      <c r="H40" s="12"/>
      <c r="I40" s="12"/>
      <c r="J40" s="12"/>
      <c r="K40" s="12"/>
      <c r="L40" s="12"/>
      <c r="M40" s="12"/>
      <c r="N40" s="12"/>
      <c r="O40" s="12"/>
      <c r="P40" s="12"/>
      <c r="Q40" s="12"/>
      <c r="R40" s="12"/>
      <c r="S40" s="12"/>
      <c r="T40" s="12"/>
    </row>
    <row r="41" spans="1:20" ht="16.5" x14ac:dyDescent="0.3">
      <c r="A41" s="12"/>
      <c r="B41" s="12"/>
      <c r="C41" s="12"/>
      <c r="D41" s="12"/>
      <c r="E41" s="12"/>
      <c r="F41" s="12"/>
      <c r="G41" s="12"/>
      <c r="H41" s="12"/>
      <c r="I41" s="12"/>
      <c r="J41" s="12"/>
      <c r="K41" s="12"/>
      <c r="L41" s="12"/>
      <c r="M41" s="12"/>
      <c r="N41" s="12"/>
      <c r="O41" s="12"/>
      <c r="P41" s="12"/>
      <c r="Q41" s="12"/>
      <c r="R41" s="12"/>
      <c r="S41" s="12"/>
      <c r="T41" s="12"/>
    </row>
    <row r="42" spans="1:20" ht="16.5" x14ac:dyDescent="0.3">
      <c r="A42" s="12"/>
      <c r="B42" s="12"/>
      <c r="C42" s="12"/>
      <c r="D42" s="12"/>
      <c r="E42" s="12"/>
      <c r="F42" s="12"/>
      <c r="G42" s="12"/>
      <c r="H42" s="12"/>
      <c r="I42" s="12"/>
      <c r="J42" s="12"/>
      <c r="K42" s="12"/>
      <c r="L42" s="12"/>
      <c r="M42" s="12"/>
      <c r="N42" s="12"/>
      <c r="O42" s="12"/>
      <c r="P42" s="12"/>
      <c r="Q42" s="12"/>
      <c r="R42" s="12"/>
      <c r="S42" s="12"/>
      <c r="T42" s="12"/>
    </row>
    <row r="43" spans="1:20" ht="16.5" x14ac:dyDescent="0.3">
      <c r="A43" s="12"/>
      <c r="B43" s="12"/>
      <c r="C43" s="12"/>
      <c r="D43" s="12"/>
      <c r="E43" s="12"/>
      <c r="F43" s="12"/>
      <c r="G43" s="12"/>
      <c r="H43" s="12"/>
      <c r="I43" s="12"/>
      <c r="J43" s="12"/>
      <c r="K43" s="12"/>
      <c r="L43" s="12"/>
      <c r="M43" s="12"/>
      <c r="N43" s="12"/>
      <c r="O43" s="12"/>
      <c r="P43" s="12"/>
      <c r="Q43" s="12"/>
      <c r="R43" s="12"/>
      <c r="S43" s="12"/>
      <c r="T43" s="12"/>
    </row>
    <row r="44" spans="1:20" ht="16.5" x14ac:dyDescent="0.3">
      <c r="A44" s="12"/>
      <c r="B44" s="12"/>
      <c r="C44" s="12"/>
      <c r="D44" s="12"/>
      <c r="E44" s="12"/>
      <c r="F44" s="12"/>
      <c r="G44" s="12"/>
      <c r="H44" s="12"/>
      <c r="I44" s="12"/>
      <c r="J44" s="12"/>
      <c r="K44" s="12"/>
      <c r="L44" s="12"/>
      <c r="M44" s="12"/>
      <c r="N44" s="12"/>
      <c r="O44" s="12"/>
      <c r="P44" s="12"/>
      <c r="Q44" s="12"/>
      <c r="R44" s="12"/>
      <c r="S44" s="12"/>
      <c r="T44" s="12"/>
    </row>
    <row r="45" spans="1:20" ht="16.5" x14ac:dyDescent="0.3">
      <c r="A45" s="12"/>
      <c r="B45" s="12"/>
      <c r="C45" s="12"/>
      <c r="D45" s="12"/>
      <c r="E45" s="12"/>
      <c r="F45" s="12"/>
      <c r="G45" s="12"/>
      <c r="H45" s="12"/>
      <c r="I45" s="12"/>
      <c r="J45" s="12"/>
      <c r="K45" s="12"/>
      <c r="L45" s="12"/>
      <c r="M45" s="12"/>
      <c r="N45" s="12"/>
      <c r="O45" s="12"/>
      <c r="P45" s="12"/>
      <c r="Q45" s="12"/>
      <c r="R45" s="12"/>
      <c r="S45" s="12"/>
      <c r="T45" s="12"/>
    </row>
    <row r="46" spans="1:20" ht="16.5" x14ac:dyDescent="0.3">
      <c r="A46" s="12"/>
      <c r="B46" s="12"/>
      <c r="C46" s="12"/>
      <c r="D46" s="12"/>
      <c r="E46" s="12"/>
      <c r="F46" s="12"/>
      <c r="G46" s="12"/>
      <c r="H46" s="12"/>
      <c r="I46" s="12"/>
      <c r="J46" s="12"/>
      <c r="K46" s="12"/>
      <c r="L46" s="12"/>
      <c r="M46" s="12"/>
      <c r="N46" s="12"/>
      <c r="O46" s="12"/>
      <c r="P46" s="12"/>
      <c r="Q46" s="12"/>
      <c r="R46" s="12"/>
      <c r="S46" s="12"/>
      <c r="T46" s="12"/>
    </row>
    <row r="47" spans="1:20" ht="16.5" x14ac:dyDescent="0.3">
      <c r="A47" s="12"/>
      <c r="B47" s="12"/>
      <c r="C47" s="12"/>
      <c r="D47" s="12"/>
      <c r="E47" s="12"/>
      <c r="F47" s="12"/>
      <c r="G47" s="12"/>
      <c r="H47" s="12"/>
      <c r="I47" s="12"/>
      <c r="J47" s="12"/>
      <c r="K47" s="12"/>
      <c r="L47" s="12"/>
      <c r="M47" s="12"/>
      <c r="N47" s="12"/>
      <c r="O47" s="12"/>
      <c r="P47" s="12"/>
      <c r="Q47" s="12"/>
      <c r="R47" s="12"/>
      <c r="S47" s="12"/>
      <c r="T47" s="12"/>
    </row>
    <row r="48" spans="1:20" ht="16.5" x14ac:dyDescent="0.3">
      <c r="A48" s="12"/>
      <c r="B48" s="12"/>
      <c r="C48" s="12"/>
      <c r="D48" s="12"/>
      <c r="E48" s="12"/>
      <c r="F48" s="12"/>
      <c r="G48" s="12"/>
      <c r="H48" s="12"/>
      <c r="I48" s="12"/>
      <c r="J48" s="12"/>
      <c r="K48" s="12"/>
      <c r="L48" s="12"/>
      <c r="M48" s="12"/>
      <c r="N48" s="12"/>
      <c r="O48" s="12"/>
      <c r="P48" s="12"/>
      <c r="Q48" s="12"/>
      <c r="R48" s="12"/>
      <c r="S48" s="12"/>
      <c r="T48" s="12"/>
    </row>
    <row r="49" spans="1:20" ht="16.5" x14ac:dyDescent="0.3">
      <c r="A49" s="12"/>
      <c r="B49" s="12"/>
      <c r="C49" s="12"/>
      <c r="D49" s="12"/>
      <c r="E49" s="12"/>
      <c r="F49" s="12"/>
      <c r="G49" s="12"/>
      <c r="H49" s="12"/>
      <c r="I49" s="12"/>
      <c r="J49" s="12"/>
      <c r="K49" s="12"/>
      <c r="L49" s="12"/>
      <c r="M49" s="12"/>
      <c r="N49" s="12"/>
      <c r="O49" s="12"/>
      <c r="P49" s="12"/>
      <c r="Q49" s="12"/>
      <c r="R49" s="12"/>
      <c r="S49" s="12"/>
      <c r="T49" s="12"/>
    </row>
    <row r="50" spans="1:20" ht="16.5" x14ac:dyDescent="0.3">
      <c r="A50" s="12"/>
      <c r="B50" s="12"/>
      <c r="C50" s="12"/>
      <c r="D50" s="12"/>
      <c r="E50" s="12"/>
      <c r="F50" s="12"/>
      <c r="G50" s="12"/>
      <c r="H50" s="12"/>
      <c r="I50" s="12"/>
      <c r="J50" s="12"/>
      <c r="K50" s="12"/>
      <c r="L50" s="12"/>
      <c r="M50" s="12"/>
      <c r="N50" s="12"/>
      <c r="O50" s="12"/>
      <c r="P50" s="12"/>
      <c r="Q50" s="12"/>
      <c r="R50" s="12"/>
      <c r="S50" s="12"/>
      <c r="T50" s="12"/>
    </row>
    <row r="51" spans="1:20" ht="16.5" x14ac:dyDescent="0.3">
      <c r="A51" s="12"/>
      <c r="B51" s="12"/>
      <c r="C51" s="12"/>
      <c r="D51" s="12"/>
      <c r="E51" s="12"/>
      <c r="F51" s="12"/>
      <c r="G51" s="12"/>
      <c r="H51" s="12"/>
      <c r="I51" s="12"/>
      <c r="J51" s="12"/>
      <c r="K51" s="12"/>
      <c r="L51" s="12"/>
      <c r="M51" s="12"/>
      <c r="N51" s="12"/>
      <c r="O51" s="12"/>
      <c r="P51" s="12"/>
      <c r="Q51" s="12"/>
      <c r="R51" s="12"/>
      <c r="S51" s="12"/>
      <c r="T51" s="12"/>
    </row>
    <row r="52" spans="1:20" ht="16.5" x14ac:dyDescent="0.3">
      <c r="A52" s="12"/>
      <c r="B52" s="12"/>
      <c r="C52" s="12"/>
      <c r="D52" s="12"/>
      <c r="E52" s="12"/>
      <c r="F52" s="12"/>
      <c r="G52" s="12"/>
      <c r="H52" s="12"/>
      <c r="I52" s="12"/>
      <c r="J52" s="12"/>
      <c r="K52" s="12"/>
      <c r="L52" s="12"/>
      <c r="M52" s="12"/>
      <c r="N52" s="12"/>
      <c r="O52" s="12"/>
      <c r="P52" s="12"/>
      <c r="Q52" s="12"/>
      <c r="R52" s="12"/>
      <c r="S52" s="12"/>
      <c r="T52" s="12"/>
    </row>
    <row r="53" spans="1:20" ht="16.5" x14ac:dyDescent="0.3">
      <c r="A53" s="12"/>
      <c r="B53" s="12"/>
      <c r="C53" s="12"/>
      <c r="D53" s="12"/>
      <c r="E53" s="12"/>
      <c r="F53" s="12"/>
      <c r="G53" s="12"/>
      <c r="H53" s="12"/>
      <c r="I53" s="12"/>
      <c r="J53" s="12"/>
      <c r="K53" s="12"/>
      <c r="L53" s="12"/>
      <c r="M53" s="12"/>
      <c r="N53" s="12"/>
      <c r="O53" s="12"/>
      <c r="P53" s="12"/>
      <c r="Q53" s="12"/>
      <c r="R53" s="12"/>
      <c r="S53" s="12"/>
      <c r="T53" s="12"/>
    </row>
    <row r="54" spans="1:20" ht="16.5" x14ac:dyDescent="0.3">
      <c r="A54" s="12"/>
      <c r="B54" s="12"/>
      <c r="C54" s="12"/>
      <c r="D54" s="12"/>
      <c r="E54" s="12"/>
      <c r="F54" s="12"/>
      <c r="G54" s="12"/>
      <c r="H54" s="12"/>
      <c r="I54" s="12"/>
      <c r="J54" s="12"/>
      <c r="K54" s="12"/>
      <c r="L54" s="12"/>
      <c r="M54" s="12"/>
      <c r="N54" s="12"/>
      <c r="O54" s="12"/>
      <c r="P54" s="12"/>
      <c r="Q54" s="12"/>
      <c r="R54" s="12"/>
      <c r="S54" s="12"/>
      <c r="T54" s="12"/>
    </row>
    <row r="55" spans="1:20" ht="16.5" x14ac:dyDescent="0.3">
      <c r="A55" s="12"/>
      <c r="B55" s="12"/>
      <c r="C55" s="12"/>
      <c r="D55" s="12"/>
      <c r="E55" s="12"/>
      <c r="F55" s="12"/>
      <c r="G55" s="12"/>
      <c r="H55" s="12"/>
      <c r="I55" s="12"/>
      <c r="J55" s="12"/>
      <c r="K55" s="12"/>
      <c r="L55" s="12"/>
      <c r="M55" s="12"/>
      <c r="N55" s="12"/>
      <c r="O55" s="12"/>
      <c r="P55" s="12"/>
      <c r="Q55" s="12"/>
      <c r="R55" s="12"/>
      <c r="S55" s="12"/>
      <c r="T55" s="12"/>
    </row>
    <row r="56" spans="1:20" ht="16.5" x14ac:dyDescent="0.3">
      <c r="A56" s="12"/>
      <c r="B56" s="12"/>
      <c r="C56" s="12"/>
      <c r="D56" s="12"/>
      <c r="E56" s="12"/>
      <c r="F56" s="12"/>
      <c r="G56" s="12"/>
      <c r="H56" s="12"/>
      <c r="I56" s="12"/>
      <c r="J56" s="12"/>
      <c r="K56" s="12"/>
      <c r="L56" s="12"/>
      <c r="M56" s="12"/>
      <c r="N56" s="12"/>
      <c r="O56" s="12"/>
      <c r="P56" s="12"/>
      <c r="Q56" s="12"/>
      <c r="R56" s="12"/>
      <c r="S56" s="12"/>
      <c r="T56" s="12"/>
    </row>
    <row r="57" spans="1:20" ht="16.5" x14ac:dyDescent="0.3">
      <c r="A57" s="12"/>
      <c r="B57" s="12"/>
      <c r="C57" s="12"/>
      <c r="D57" s="12"/>
      <c r="E57" s="12"/>
      <c r="F57" s="12"/>
      <c r="G57" s="12"/>
      <c r="H57" s="12"/>
      <c r="I57" s="12"/>
      <c r="J57" s="12"/>
      <c r="K57" s="12"/>
      <c r="L57" s="12"/>
      <c r="M57" s="12"/>
      <c r="N57" s="12"/>
      <c r="O57" s="12"/>
      <c r="P57" s="12"/>
      <c r="Q57" s="12"/>
      <c r="R57" s="12"/>
      <c r="S57" s="12"/>
      <c r="T57" s="12"/>
    </row>
    <row r="58" spans="1:20" ht="16.5" x14ac:dyDescent="0.3">
      <c r="A58" s="12"/>
      <c r="B58" s="12"/>
      <c r="C58" s="12"/>
      <c r="D58" s="12"/>
      <c r="E58" s="12"/>
      <c r="F58" s="12"/>
      <c r="G58" s="12"/>
      <c r="H58" s="12"/>
      <c r="I58" s="12"/>
      <c r="J58" s="12"/>
      <c r="K58" s="12"/>
      <c r="L58" s="12"/>
      <c r="M58" s="12"/>
      <c r="N58" s="12"/>
      <c r="O58" s="12"/>
      <c r="P58" s="12"/>
      <c r="Q58" s="12"/>
      <c r="R58" s="12"/>
      <c r="S58" s="12"/>
      <c r="T58" s="12"/>
    </row>
    <row r="59" spans="1:20" ht="16.5" x14ac:dyDescent="0.3">
      <c r="A59" s="12"/>
      <c r="B59" s="12"/>
      <c r="C59" s="12"/>
      <c r="D59" s="12"/>
      <c r="E59" s="12"/>
      <c r="F59" s="12"/>
      <c r="G59" s="12"/>
      <c r="H59" s="12"/>
      <c r="I59" s="12"/>
      <c r="J59" s="12"/>
      <c r="K59" s="12"/>
      <c r="L59" s="12"/>
      <c r="M59" s="12"/>
      <c r="N59" s="12"/>
      <c r="O59" s="12"/>
      <c r="P59" s="12"/>
      <c r="Q59" s="12"/>
      <c r="R59" s="12"/>
      <c r="S59" s="12"/>
      <c r="T59" s="12"/>
    </row>
    <row r="60" spans="1:20" ht="16.5" x14ac:dyDescent="0.3">
      <c r="A60" s="12"/>
      <c r="B60" s="12"/>
      <c r="C60" s="12"/>
      <c r="D60" s="12"/>
      <c r="E60" s="12"/>
      <c r="F60" s="12"/>
      <c r="G60" s="12"/>
      <c r="H60" s="12"/>
      <c r="I60" s="12"/>
      <c r="J60" s="12"/>
      <c r="K60" s="12"/>
      <c r="L60" s="12"/>
      <c r="M60" s="12"/>
      <c r="N60" s="12"/>
      <c r="O60" s="12"/>
      <c r="P60" s="12"/>
      <c r="Q60" s="12"/>
      <c r="R60" s="12"/>
      <c r="S60" s="12"/>
      <c r="T60" s="12"/>
    </row>
    <row r="61" spans="1:20" ht="16.5" x14ac:dyDescent="0.3">
      <c r="A61" s="12"/>
      <c r="B61" s="12"/>
      <c r="C61" s="12"/>
      <c r="D61" s="12"/>
      <c r="E61" s="12"/>
      <c r="F61" s="12"/>
      <c r="G61" s="12"/>
      <c r="H61" s="12"/>
      <c r="I61" s="12"/>
      <c r="J61" s="12"/>
      <c r="K61" s="12"/>
      <c r="L61" s="12"/>
      <c r="M61" s="12"/>
      <c r="N61" s="12"/>
      <c r="O61" s="12"/>
      <c r="P61" s="12"/>
      <c r="Q61" s="12"/>
      <c r="R61" s="12"/>
      <c r="S61" s="12"/>
      <c r="T61" s="12"/>
    </row>
    <row r="62" spans="1:20" ht="16.5" x14ac:dyDescent="0.3">
      <c r="A62" s="12"/>
      <c r="B62" s="12"/>
      <c r="C62" s="12"/>
      <c r="D62" s="12"/>
      <c r="E62" s="12"/>
      <c r="F62" s="12"/>
      <c r="G62" s="12"/>
      <c r="H62" s="12"/>
      <c r="I62" s="12"/>
      <c r="J62" s="12"/>
      <c r="K62" s="12"/>
      <c r="L62" s="12"/>
      <c r="M62" s="12"/>
      <c r="N62" s="12"/>
      <c r="O62" s="12"/>
      <c r="P62" s="12"/>
      <c r="Q62" s="12"/>
      <c r="R62" s="12"/>
      <c r="S62" s="12"/>
      <c r="T62" s="12"/>
    </row>
    <row r="63" spans="1:20" ht="16.5" x14ac:dyDescent="0.3">
      <c r="A63" s="12"/>
      <c r="B63" s="12"/>
      <c r="C63" s="12"/>
      <c r="D63" s="12"/>
      <c r="E63" s="12"/>
      <c r="F63" s="12"/>
      <c r="G63" s="12"/>
      <c r="H63" s="12"/>
      <c r="I63" s="12"/>
      <c r="J63" s="12"/>
      <c r="K63" s="12"/>
      <c r="L63" s="12"/>
      <c r="M63" s="12"/>
      <c r="N63" s="12"/>
      <c r="O63" s="12"/>
      <c r="P63" s="12"/>
      <c r="Q63" s="12"/>
      <c r="R63" s="12"/>
      <c r="S63" s="12"/>
      <c r="T63" s="12"/>
    </row>
    <row r="64" spans="1:20" ht="16.5" x14ac:dyDescent="0.3">
      <c r="A64" s="12"/>
      <c r="B64" s="12"/>
      <c r="C64" s="12"/>
      <c r="D64" s="12"/>
      <c r="E64" s="12"/>
      <c r="F64" s="12"/>
      <c r="G64" s="12"/>
      <c r="H64" s="12"/>
      <c r="I64" s="12"/>
      <c r="J64" s="12"/>
      <c r="K64" s="12"/>
      <c r="L64" s="12"/>
      <c r="M64" s="12"/>
      <c r="N64" s="12"/>
      <c r="O64" s="12"/>
      <c r="P64" s="12"/>
      <c r="Q64" s="12"/>
      <c r="R64" s="12"/>
      <c r="S64" s="12"/>
      <c r="T64" s="12"/>
    </row>
    <row r="65" spans="1:20" ht="16.5" x14ac:dyDescent="0.3">
      <c r="A65" s="12"/>
      <c r="B65" s="12"/>
      <c r="C65" s="12"/>
      <c r="D65" s="12"/>
      <c r="E65" s="12"/>
      <c r="F65" s="12"/>
      <c r="G65" s="12"/>
      <c r="H65" s="12"/>
      <c r="I65" s="12"/>
      <c r="J65" s="12"/>
      <c r="K65" s="12"/>
      <c r="L65" s="12"/>
      <c r="M65" s="12"/>
      <c r="N65" s="12"/>
      <c r="O65" s="12"/>
      <c r="P65" s="12"/>
      <c r="Q65" s="12"/>
      <c r="R65" s="12"/>
      <c r="S65" s="12"/>
      <c r="T65" s="12"/>
    </row>
    <row r="66" spans="1:20" ht="16.5" x14ac:dyDescent="0.3">
      <c r="A66" s="12"/>
      <c r="B66" s="12"/>
      <c r="C66" s="12"/>
      <c r="D66" s="12"/>
      <c r="E66" s="12"/>
      <c r="F66" s="12"/>
      <c r="G66" s="12"/>
      <c r="H66" s="12"/>
      <c r="I66" s="12"/>
      <c r="J66" s="12"/>
      <c r="K66" s="12"/>
      <c r="L66" s="12"/>
      <c r="M66" s="12"/>
      <c r="N66" s="12"/>
      <c r="O66" s="12"/>
      <c r="P66" s="12"/>
      <c r="Q66" s="12"/>
      <c r="R66" s="12"/>
      <c r="S66" s="12"/>
      <c r="T66" s="12"/>
    </row>
    <row r="67" spans="1:20" ht="16.5" x14ac:dyDescent="0.3">
      <c r="A67" s="12"/>
      <c r="B67" s="12"/>
      <c r="C67" s="12"/>
      <c r="D67" s="12"/>
      <c r="E67" s="12"/>
      <c r="F67" s="12"/>
      <c r="G67" s="12"/>
      <c r="H67" s="12"/>
      <c r="I67" s="12"/>
      <c r="J67" s="12"/>
      <c r="K67" s="12"/>
      <c r="L67" s="12"/>
      <c r="M67" s="12"/>
      <c r="N67" s="12"/>
      <c r="O67" s="12"/>
      <c r="P67" s="12"/>
      <c r="Q67" s="12"/>
      <c r="R67" s="12"/>
      <c r="S67" s="12"/>
      <c r="T67" s="12"/>
    </row>
  </sheetData>
  <mergeCells count="92">
    <mergeCell ref="AN4:AY4"/>
    <mergeCell ref="AZ4:BK4"/>
    <mergeCell ref="BL4:BW4"/>
    <mergeCell ref="BL2:BW2"/>
    <mergeCell ref="AN2:AY2"/>
    <mergeCell ref="AZ2:BK2"/>
    <mergeCell ref="AN3:AY3"/>
    <mergeCell ref="AZ3:BK3"/>
    <mergeCell ref="BL3:BW3"/>
    <mergeCell ref="A19:T20"/>
    <mergeCell ref="A40:B40"/>
    <mergeCell ref="A1:T1"/>
    <mergeCell ref="A2:T4"/>
    <mergeCell ref="AB2:AM2"/>
    <mergeCell ref="AB3:AM3"/>
    <mergeCell ref="AB4:AM4"/>
    <mergeCell ref="B14:B16"/>
    <mergeCell ref="S14:S16"/>
    <mergeCell ref="T14:T16"/>
    <mergeCell ref="B24:B38"/>
    <mergeCell ref="BX2:CI2"/>
    <mergeCell ref="CJ2:CU2"/>
    <mergeCell ref="CV2:DG2"/>
    <mergeCell ref="DH2:DS2"/>
    <mergeCell ref="DT2:EE2"/>
    <mergeCell ref="HL2:HW2"/>
    <mergeCell ref="HX2:II2"/>
    <mergeCell ref="IJ2:IU2"/>
    <mergeCell ref="CJ3:CU3"/>
    <mergeCell ref="ER2:FC2"/>
    <mergeCell ref="FD2:FO2"/>
    <mergeCell ref="FP2:GA2"/>
    <mergeCell ref="GB2:GM2"/>
    <mergeCell ref="EF2:EQ2"/>
    <mergeCell ref="IV2:IY2"/>
    <mergeCell ref="GN2:GY2"/>
    <mergeCell ref="GZ2:HK2"/>
    <mergeCell ref="CV3:DG3"/>
    <mergeCell ref="DH3:DS3"/>
    <mergeCell ref="DT3:EE3"/>
    <mergeCell ref="EF3:EQ3"/>
    <mergeCell ref="ER3:FC3"/>
    <mergeCell ref="IJ3:IU3"/>
    <mergeCell ref="IV3:IY3"/>
    <mergeCell ref="GB3:GM3"/>
    <mergeCell ref="GN3:GY3"/>
    <mergeCell ref="GZ3:HK3"/>
    <mergeCell ref="HL3:HW3"/>
    <mergeCell ref="HX3:II3"/>
    <mergeCell ref="FD3:FO3"/>
    <mergeCell ref="BX4:CI4"/>
    <mergeCell ref="CJ4:CU4"/>
    <mergeCell ref="CV4:DG4"/>
    <mergeCell ref="DH4:DS4"/>
    <mergeCell ref="FP3:GA3"/>
    <mergeCell ref="BX3:CI3"/>
    <mergeCell ref="IV4:IY4"/>
    <mergeCell ref="DT4:EE4"/>
    <mergeCell ref="EF4:EQ4"/>
    <mergeCell ref="ER4:FC4"/>
    <mergeCell ref="FD4:FO4"/>
    <mergeCell ref="FP4:GA4"/>
    <mergeCell ref="GB4:GM4"/>
    <mergeCell ref="GN4:GY4"/>
    <mergeCell ref="GZ4:HK4"/>
    <mergeCell ref="HL4:HW4"/>
    <mergeCell ref="HX4:II4"/>
    <mergeCell ref="IJ4:IU4"/>
    <mergeCell ref="EF5:EQ5"/>
    <mergeCell ref="ER5:FC5"/>
    <mergeCell ref="A5:T5"/>
    <mergeCell ref="AB5:AM5"/>
    <mergeCell ref="AN5:AY5"/>
    <mergeCell ref="AZ5:BK5"/>
    <mergeCell ref="BL5:BW5"/>
    <mergeCell ref="BX5:CI5"/>
    <mergeCell ref="HX5:II5"/>
    <mergeCell ref="IJ5:IU5"/>
    <mergeCell ref="IV5:IY5"/>
    <mergeCell ref="A7:D7"/>
    <mergeCell ref="A9:B9"/>
    <mergeCell ref="C9:D9"/>
    <mergeCell ref="FD5:FO5"/>
    <mergeCell ref="FP5:GA5"/>
    <mergeCell ref="GB5:GM5"/>
    <mergeCell ref="GN5:GY5"/>
    <mergeCell ref="GZ5:HK5"/>
    <mergeCell ref="HL5:HW5"/>
    <mergeCell ref="CJ5:CU5"/>
    <mergeCell ref="CV5:DG5"/>
    <mergeCell ref="DH5:DS5"/>
    <mergeCell ref="DT5:EE5"/>
  </mergeCells>
  <conditionalFormatting sqref="F14:F16">
    <cfRule type="containsText" dxfId="1" priority="2" stopIfTrue="1" operator="containsText" text="Oui">
      <formula>NOT(ISERROR(SEARCH("Oui",F14)))</formula>
    </cfRule>
  </conditionalFormatting>
  <conditionalFormatting sqref="F14:F16">
    <cfRule type="containsText" dxfId="0" priority="1" stopIfTrue="1" operator="containsText" text="Oui">
      <formula>NOT(ISERROR(SEARCH("Oui",F14)))</formula>
    </cfRule>
  </conditionalFormatting>
  <dataValidations count="1">
    <dataValidation type="list" allowBlank="1" showInputMessage="1" showErrorMessage="1" sqref="F14:F16">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39</xdr:row>
                    <xdr:rowOff>38100</xdr:rowOff>
                  </from>
                  <to>
                    <xdr:col>2</xdr:col>
                    <xdr:colOff>4533900</xdr:colOff>
                    <xdr:row>39</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39</xdr:row>
                    <xdr:rowOff>209550</xdr:rowOff>
                  </from>
                  <to>
                    <xdr:col>2</xdr:col>
                    <xdr:colOff>4486275</xdr:colOff>
                    <xdr:row>39</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47"/>
  <sheetViews>
    <sheetView topLeftCell="A16" zoomScaleNormal="100" workbookViewId="0">
      <selection activeCell="A11" sqref="A11"/>
    </sheetView>
  </sheetViews>
  <sheetFormatPr baseColWidth="10" defaultRowHeight="15" x14ac:dyDescent="0.25"/>
  <cols>
    <col min="1" max="1" width="59.28515625" customWidth="1"/>
    <col min="2" max="2" width="63.42578125" customWidth="1"/>
  </cols>
  <sheetData>
    <row r="1" spans="1:2" ht="71.25" customHeight="1" x14ac:dyDescent="0.25">
      <c r="A1" s="95" t="s">
        <v>70</v>
      </c>
      <c r="B1" s="96"/>
    </row>
    <row r="2" spans="1:2" ht="56.25" customHeight="1" x14ac:dyDescent="0.25">
      <c r="A2" s="97" t="s">
        <v>25</v>
      </c>
      <c r="B2" s="98"/>
    </row>
    <row r="3" spans="1:2" ht="19.5" customHeight="1" x14ac:dyDescent="0.25">
      <c r="A3" s="89" t="s">
        <v>21</v>
      </c>
      <c r="B3" s="89"/>
    </row>
    <row r="4" spans="1:2" ht="36.75" customHeight="1" x14ac:dyDescent="0.25">
      <c r="A4" s="2" t="s">
        <v>11</v>
      </c>
      <c r="B4" s="2"/>
    </row>
    <row r="5" spans="1:2" ht="36.75" customHeight="1" x14ac:dyDescent="0.25">
      <c r="A5" s="2" t="s">
        <v>12</v>
      </c>
      <c r="B5" s="2"/>
    </row>
    <row r="6" spans="1:2" ht="36.75" customHeight="1" x14ac:dyDescent="0.25">
      <c r="A6" s="2" t="s">
        <v>13</v>
      </c>
      <c r="B6" s="2"/>
    </row>
    <row r="7" spans="1:2" ht="36.75" customHeight="1" x14ac:dyDescent="0.25">
      <c r="A7" s="2" t="s">
        <v>14</v>
      </c>
      <c r="B7" s="2"/>
    </row>
    <row r="8" spans="1:2" ht="36.75" customHeight="1" x14ac:dyDescent="0.25">
      <c r="A8" s="2" t="s">
        <v>15</v>
      </c>
      <c r="B8" s="2"/>
    </row>
    <row r="9" spans="1:2" ht="36.75" customHeight="1" x14ac:dyDescent="0.25">
      <c r="A9" s="15" t="s">
        <v>53</v>
      </c>
      <c r="B9" s="15"/>
    </row>
    <row r="10" spans="1:2" ht="16.5" x14ac:dyDescent="0.25">
      <c r="A10" s="89" t="s">
        <v>76</v>
      </c>
      <c r="B10" s="89"/>
    </row>
    <row r="11" spans="1:2" ht="26.25" customHeight="1" x14ac:dyDescent="0.25">
      <c r="A11" s="5" t="s">
        <v>116</v>
      </c>
      <c r="B11" s="6"/>
    </row>
    <row r="12" spans="1:2" ht="45" customHeight="1" x14ac:dyDescent="0.25">
      <c r="A12" s="14" t="s">
        <v>18</v>
      </c>
      <c r="B12" s="7"/>
    </row>
    <row r="13" spans="1:2" ht="113.25" customHeight="1" x14ac:dyDescent="0.25">
      <c r="A13" s="11" t="s">
        <v>101</v>
      </c>
      <c r="B13" s="7"/>
    </row>
    <row r="14" spans="1:2" ht="45" customHeight="1" x14ac:dyDescent="0.25">
      <c r="A14" s="11" t="s">
        <v>4</v>
      </c>
      <c r="B14" s="7"/>
    </row>
    <row r="15" spans="1:2" ht="45" customHeight="1" x14ac:dyDescent="0.25">
      <c r="A15" s="11" t="s">
        <v>5</v>
      </c>
      <c r="B15" s="4"/>
    </row>
    <row r="16" spans="1:2" ht="45" customHeight="1" x14ac:dyDescent="0.25">
      <c r="A16" s="11" t="s">
        <v>102</v>
      </c>
      <c r="B16" s="4"/>
    </row>
    <row r="17" spans="1:2" ht="45" customHeight="1" x14ac:dyDescent="0.25">
      <c r="A17" s="11" t="s">
        <v>100</v>
      </c>
      <c r="B17" s="4"/>
    </row>
    <row r="18" spans="1:2" ht="19.5" customHeight="1" x14ac:dyDescent="0.25">
      <c r="A18" s="92" t="s">
        <v>23</v>
      </c>
      <c r="B18" s="92"/>
    </row>
    <row r="19" spans="1:2" ht="319.5" x14ac:dyDescent="0.25">
      <c r="A19" s="39" t="s">
        <v>117</v>
      </c>
      <c r="B19" s="8" t="s">
        <v>118</v>
      </c>
    </row>
    <row r="20" spans="1:2" ht="20.25" x14ac:dyDescent="0.25">
      <c r="A20" s="93" t="s">
        <v>20</v>
      </c>
      <c r="B20" s="94"/>
    </row>
    <row r="21" spans="1:2" ht="20.25" customHeight="1" x14ac:dyDescent="0.25">
      <c r="A21" s="2" t="s">
        <v>6</v>
      </c>
      <c r="B21" s="1" t="s">
        <v>7</v>
      </c>
    </row>
    <row r="22" spans="1:2" ht="24" customHeight="1" x14ac:dyDescent="0.25">
      <c r="A22" s="2" t="s">
        <v>8</v>
      </c>
      <c r="B22" s="1" t="s">
        <v>9</v>
      </c>
    </row>
    <row r="23" spans="1:2" ht="20.25" x14ac:dyDescent="0.25">
      <c r="A23" s="93" t="s">
        <v>24</v>
      </c>
      <c r="B23" s="94"/>
    </row>
    <row r="24" spans="1:2" ht="115.5" x14ac:dyDescent="0.25">
      <c r="A24" s="9" t="s">
        <v>16</v>
      </c>
      <c r="B24" s="8" t="s">
        <v>26</v>
      </c>
    </row>
    <row r="25" spans="1:2" ht="23.25" customHeight="1" x14ac:dyDescent="0.25">
      <c r="A25" s="93" t="s">
        <v>10</v>
      </c>
      <c r="B25" s="94"/>
    </row>
    <row r="26" spans="1:2" ht="43.5" customHeight="1" x14ac:dyDescent="0.25">
      <c r="A26" s="45"/>
      <c r="B26" s="16" t="s">
        <v>92</v>
      </c>
    </row>
    <row r="27" spans="1:2" x14ac:dyDescent="0.25">
      <c r="A27" s="46" t="s">
        <v>0</v>
      </c>
      <c r="B27" s="47"/>
    </row>
    <row r="28" spans="1:2" x14ac:dyDescent="0.25">
      <c r="A28" s="46" t="s">
        <v>1</v>
      </c>
      <c r="B28" s="47"/>
    </row>
    <row r="29" spans="1:2" x14ac:dyDescent="0.25">
      <c r="A29" s="46" t="s">
        <v>2</v>
      </c>
      <c r="B29" s="47"/>
    </row>
    <row r="30" spans="1:2" x14ac:dyDescent="0.25">
      <c r="A30" s="46" t="s">
        <v>3</v>
      </c>
      <c r="B30" s="47"/>
    </row>
    <row r="31" spans="1:2" ht="24" customHeight="1" x14ac:dyDescent="0.25">
      <c r="A31" s="13" t="s">
        <v>19</v>
      </c>
      <c r="B31" s="48"/>
    </row>
    <row r="32" spans="1:2" ht="25.5" x14ac:dyDescent="0.25">
      <c r="A32" s="14" t="s">
        <v>108</v>
      </c>
      <c r="B32" s="50"/>
    </row>
    <row r="33" spans="1:2" x14ac:dyDescent="0.25">
      <c r="A33" s="14" t="s">
        <v>94</v>
      </c>
      <c r="B33" s="50"/>
    </row>
    <row r="34" spans="1:2" x14ac:dyDescent="0.25">
      <c r="A34" s="14" t="s">
        <v>99</v>
      </c>
      <c r="B34" s="50"/>
    </row>
    <row r="35" spans="1:2" x14ac:dyDescent="0.25">
      <c r="A35" s="14" t="s">
        <v>113</v>
      </c>
      <c r="B35" s="50"/>
    </row>
    <row r="36" spans="1:2" x14ac:dyDescent="0.25">
      <c r="A36" s="14" t="s">
        <v>59</v>
      </c>
      <c r="B36" s="50"/>
    </row>
    <row r="37" spans="1:2" x14ac:dyDescent="0.25">
      <c r="A37" s="14" t="s">
        <v>107</v>
      </c>
      <c r="B37" s="50"/>
    </row>
    <row r="38" spans="1:2" x14ac:dyDescent="0.25">
      <c r="A38" s="14" t="s">
        <v>93</v>
      </c>
      <c r="B38" s="50"/>
    </row>
    <row r="39" spans="1:2" x14ac:dyDescent="0.25">
      <c r="A39" s="14" t="s">
        <v>96</v>
      </c>
      <c r="B39" s="3"/>
    </row>
    <row r="40" spans="1:2" x14ac:dyDescent="0.25">
      <c r="A40" s="14" t="s">
        <v>95</v>
      </c>
      <c r="B40" s="50"/>
    </row>
    <row r="41" spans="1:2" ht="40.5" customHeight="1" x14ac:dyDescent="0.25">
      <c r="A41" s="14" t="s">
        <v>114</v>
      </c>
      <c r="B41" s="3"/>
    </row>
    <row r="42" spans="1:2" ht="40.5" customHeight="1" x14ac:dyDescent="0.25">
      <c r="A42" s="14" t="s">
        <v>22</v>
      </c>
      <c r="B42" s="3"/>
    </row>
    <row r="43" spans="1:2" x14ac:dyDescent="0.25">
      <c r="A43" s="14" t="s">
        <v>97</v>
      </c>
      <c r="B43" s="50"/>
    </row>
    <row r="44" spans="1:2" x14ac:dyDescent="0.25">
      <c r="A44" s="14" t="s">
        <v>115</v>
      </c>
      <c r="B44" s="50"/>
    </row>
    <row r="45" spans="1:2" x14ac:dyDescent="0.25">
      <c r="A45" s="49" t="s">
        <v>98</v>
      </c>
      <c r="B45" s="50"/>
    </row>
    <row r="46" spans="1:2" ht="16.5" x14ac:dyDescent="0.25">
      <c r="A46" s="89" t="s">
        <v>60</v>
      </c>
      <c r="B46" s="89"/>
    </row>
    <row r="47" spans="1:2" ht="79.5" customHeight="1" x14ac:dyDescent="0.25">
      <c r="A47" s="90" t="s">
        <v>61</v>
      </c>
      <c r="B47" s="91"/>
    </row>
  </sheetData>
  <mergeCells count="10">
    <mergeCell ref="A1:B1"/>
    <mergeCell ref="A2:B2"/>
    <mergeCell ref="A10:B10"/>
    <mergeCell ref="A3:B3"/>
    <mergeCell ref="A25:B25"/>
    <mergeCell ref="A46:B46"/>
    <mergeCell ref="A47:B47"/>
    <mergeCell ref="A18:B18"/>
    <mergeCell ref="A20:B20"/>
    <mergeCell ref="A23:B23"/>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23</xdr:row>
                    <xdr:rowOff>66675</xdr:rowOff>
                  </from>
                  <to>
                    <xdr:col>1</xdr:col>
                    <xdr:colOff>3362325</xdr:colOff>
                    <xdr:row>23</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23</xdr:row>
                    <xdr:rowOff>238125</xdr:rowOff>
                  </from>
                  <to>
                    <xdr:col>1</xdr:col>
                    <xdr:colOff>3324225</xdr:colOff>
                    <xdr:row>23</xdr:row>
                    <xdr:rowOff>552450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topLeftCell="E7" zoomScaleNormal="100" workbookViewId="0">
      <selection activeCell="H14" sqref="H14"/>
    </sheetView>
  </sheetViews>
  <sheetFormatPr baseColWidth="10" defaultRowHeight="15" x14ac:dyDescent="0.25"/>
  <cols>
    <col min="1" max="1" width="6.85546875" customWidth="1"/>
    <col min="2" max="2" width="24.42578125" customWidth="1"/>
    <col min="3" max="3" width="59.5703125" customWidth="1"/>
    <col min="4" max="4" width="34.28515625" customWidth="1"/>
    <col min="5" max="5" width="28.7109375" customWidth="1"/>
    <col min="6" max="6" width="26" customWidth="1"/>
    <col min="7" max="8" width="23" customWidth="1"/>
    <col min="9" max="9" width="24.5703125" customWidth="1"/>
  </cols>
  <sheetData>
    <row r="1" spans="1:9" ht="23.25" x14ac:dyDescent="0.25">
      <c r="A1" s="78" t="s">
        <v>44</v>
      </c>
      <c r="B1" s="78"/>
      <c r="C1" s="78"/>
      <c r="D1" s="78"/>
      <c r="E1" s="78"/>
      <c r="F1" s="78"/>
      <c r="G1" s="78"/>
      <c r="H1" s="78"/>
      <c r="I1" s="78"/>
    </row>
    <row r="2" spans="1:9" x14ac:dyDescent="0.25">
      <c r="A2" s="78" t="str">
        <f>'BPU LOT 4'!A2:T4</f>
        <v>LOT 4 - ASPIRATEUR POUSSIERE PROFESSIONNEL CAPACITE DE 6 A 10 LITRES ENVIRON ET ACCESSOIRES</v>
      </c>
      <c r="B2" s="78"/>
      <c r="C2" s="78"/>
      <c r="D2" s="78"/>
      <c r="E2" s="78"/>
      <c r="F2" s="78"/>
      <c r="G2" s="78"/>
      <c r="H2" s="78"/>
      <c r="I2" s="78"/>
    </row>
    <row r="3" spans="1:9" x14ac:dyDescent="0.25">
      <c r="A3" s="78"/>
      <c r="B3" s="78"/>
      <c r="C3" s="78"/>
      <c r="D3" s="78"/>
      <c r="E3" s="78"/>
      <c r="F3" s="78"/>
      <c r="G3" s="78"/>
      <c r="H3" s="78"/>
      <c r="I3" s="78"/>
    </row>
    <row r="4" spans="1:9" x14ac:dyDescent="0.25">
      <c r="A4" s="78"/>
      <c r="B4" s="78"/>
      <c r="C4" s="78"/>
      <c r="D4" s="78"/>
      <c r="E4" s="78"/>
      <c r="F4" s="78"/>
      <c r="G4" s="78"/>
      <c r="H4" s="78"/>
      <c r="I4" s="78"/>
    </row>
    <row r="5" spans="1:9" ht="23.25" x14ac:dyDescent="0.25">
      <c r="A5" s="70" t="s">
        <v>45</v>
      </c>
      <c r="B5" s="70"/>
      <c r="C5" s="70"/>
      <c r="D5" s="70"/>
      <c r="E5" s="70"/>
      <c r="F5" s="70"/>
      <c r="G5" s="70"/>
      <c r="H5" s="70"/>
      <c r="I5" s="70"/>
    </row>
    <row r="8" spans="1:9" ht="52.5" customHeight="1" x14ac:dyDescent="0.25">
      <c r="A8" s="102" t="s">
        <v>29</v>
      </c>
      <c r="B8" s="103"/>
      <c r="C8" s="104">
        <f>'BPU LOT 4'!C9:D9</f>
        <v>0</v>
      </c>
      <c r="D8" s="105"/>
    </row>
    <row r="9" spans="1:9" x14ac:dyDescent="0.25">
      <c r="A9" s="29"/>
      <c r="B9" s="29"/>
      <c r="C9" s="30"/>
      <c r="D9" s="30"/>
      <c r="E9" s="30"/>
      <c r="F9" s="29"/>
      <c r="G9" s="29"/>
      <c r="H9" s="29"/>
      <c r="I9" s="29"/>
    </row>
    <row r="10" spans="1:9" ht="30" x14ac:dyDescent="0.25">
      <c r="A10" s="106" t="s">
        <v>46</v>
      </c>
      <c r="B10" s="107"/>
      <c r="C10" s="107"/>
      <c r="D10" s="107"/>
      <c r="E10" s="107"/>
      <c r="F10" s="107"/>
      <c r="G10" s="107"/>
      <c r="H10" s="107"/>
      <c r="I10" s="108"/>
    </row>
    <row r="11" spans="1:9" ht="44.25" customHeight="1" x14ac:dyDescent="0.25">
      <c r="A11" s="10" t="s">
        <v>30</v>
      </c>
      <c r="B11" s="10" t="str">
        <f>'[1]BPU LOT 1'!B12</f>
        <v>Famille produit</v>
      </c>
      <c r="C11" s="10" t="s">
        <v>32</v>
      </c>
      <c r="D11" s="10" t="s">
        <v>35</v>
      </c>
      <c r="E11" s="31" t="s">
        <v>57</v>
      </c>
      <c r="F11" s="31" t="s">
        <v>58</v>
      </c>
      <c r="G11" s="31" t="s">
        <v>47</v>
      </c>
      <c r="H11" s="31" t="s">
        <v>49</v>
      </c>
      <c r="I11" s="31" t="s">
        <v>48</v>
      </c>
    </row>
    <row r="12" spans="1:9" ht="42.75" customHeight="1" x14ac:dyDescent="0.25">
      <c r="A12" s="21" t="str">
        <f>'BPU LOT 4'!A13</f>
        <v>4.1</v>
      </c>
      <c r="B12" s="36" t="s">
        <v>38</v>
      </c>
      <c r="C12" s="2" t="str">
        <f>'BPU LOT 4'!C13</f>
        <v>Aspirateur poussière professionnel capacité de 6 à 10 litres environ prêt à l'emploi (équipé à minima d’un filtre certifié HEPA, d’une brosse ronde et d’un suceur à fente).</v>
      </c>
      <c r="D12" s="44">
        <f>'BPU LOT 4'!E13</f>
        <v>0</v>
      </c>
      <c r="E12" s="25">
        <f>'BPU LOT 4'!J13</f>
        <v>0</v>
      </c>
      <c r="F12" s="25">
        <f>'BPU LOT 4'!L13</f>
        <v>0</v>
      </c>
      <c r="G12" s="33">
        <v>7</v>
      </c>
      <c r="H12" s="25">
        <f>G12*E12</f>
        <v>0</v>
      </c>
      <c r="I12" s="25">
        <f>G12*F12</f>
        <v>0</v>
      </c>
    </row>
    <row r="13" spans="1:9" ht="29.25" customHeight="1" x14ac:dyDescent="0.25">
      <c r="A13" s="21" t="str">
        <f>'BPU LOT 4'!A14</f>
        <v>4.2</v>
      </c>
      <c r="B13" s="109" t="s">
        <v>54</v>
      </c>
      <c r="C13" s="2" t="str">
        <f>'BPU LOT 4'!C14</f>
        <v>Filtre HEPA de remplacement compatible pour aspirateur proposé en ligne 4.1 - A l'unité</v>
      </c>
      <c r="D13" s="44">
        <f>'BPU LOT 4'!E14</f>
        <v>0</v>
      </c>
      <c r="E13" s="25">
        <f>'BPU LOT 4'!J14</f>
        <v>0</v>
      </c>
      <c r="F13" s="25">
        <f>'BPU LOT 4'!L14</f>
        <v>0</v>
      </c>
      <c r="G13" s="33">
        <v>14</v>
      </c>
      <c r="H13" s="25">
        <f t="shared" ref="H13:H15" si="0">G13*E13</f>
        <v>0</v>
      </c>
      <c r="I13" s="25">
        <f t="shared" ref="I13:I15" si="1">G13*F13</f>
        <v>0</v>
      </c>
    </row>
    <row r="14" spans="1:9" ht="29.25" customHeight="1" x14ac:dyDescent="0.25">
      <c r="A14" s="21" t="str">
        <f>'BPU LOT 4'!A15</f>
        <v>4.3</v>
      </c>
      <c r="B14" s="110"/>
      <c r="C14" s="2" t="str">
        <f>'BPU LOT 4'!C15</f>
        <v>Sacs poussière en papier pour aspirateur proposé en ligne 4.1 - A l'unité</v>
      </c>
      <c r="D14" s="44">
        <f>'BPU LOT 4'!E15</f>
        <v>0</v>
      </c>
      <c r="E14" s="25">
        <f>'BPU LOT 4'!J15</f>
        <v>0</v>
      </c>
      <c r="F14" s="25">
        <f>'BPU LOT 4'!L15</f>
        <v>0</v>
      </c>
      <c r="G14" s="33">
        <v>450</v>
      </c>
      <c r="H14" s="25">
        <f t="shared" si="0"/>
        <v>0</v>
      </c>
      <c r="I14" s="25">
        <f t="shared" si="1"/>
        <v>0</v>
      </c>
    </row>
    <row r="15" spans="1:9" ht="29.25" customHeight="1" thickBot="1" x14ac:dyDescent="0.3">
      <c r="A15" s="21" t="str">
        <f>'BPU LOT 4'!A16</f>
        <v>4.4</v>
      </c>
      <c r="B15" s="111"/>
      <c r="C15" s="2" t="str">
        <f>'BPU LOT 4'!C16</f>
        <v>Embouchure à roulettes multi -surfaces pour aspirateur proposé en ligne 4.1 - A l'unité</v>
      </c>
      <c r="D15" s="44">
        <f>'BPU LOT 4'!E16</f>
        <v>0</v>
      </c>
      <c r="E15" s="25">
        <f>'BPU LOT 4'!J16</f>
        <v>0</v>
      </c>
      <c r="F15" s="25">
        <f>'BPU LOT 4'!L16</f>
        <v>0</v>
      </c>
      <c r="G15" s="33">
        <v>26</v>
      </c>
      <c r="H15" s="25">
        <f t="shared" si="0"/>
        <v>0</v>
      </c>
      <c r="I15" s="25">
        <f t="shared" si="1"/>
        <v>0</v>
      </c>
    </row>
    <row r="16" spans="1:9" ht="26.25" customHeight="1" thickBot="1" x14ac:dyDescent="0.3">
      <c r="A16" s="32"/>
      <c r="B16" s="32"/>
      <c r="C16" s="99" t="s">
        <v>51</v>
      </c>
      <c r="D16" s="100"/>
      <c r="E16" s="100"/>
      <c r="F16" s="100"/>
      <c r="G16" s="101"/>
      <c r="H16" s="34">
        <f>SUM(H12:H15)</f>
        <v>0</v>
      </c>
    </row>
    <row r="17" spans="4:9" ht="26.25" customHeight="1" thickBot="1" x14ac:dyDescent="0.3">
      <c r="D17" s="99" t="s">
        <v>50</v>
      </c>
      <c r="E17" s="100"/>
      <c r="F17" s="100"/>
      <c r="G17" s="100"/>
      <c r="H17" s="101"/>
      <c r="I17" s="34">
        <f>SUM(I12:I15)</f>
        <v>0</v>
      </c>
    </row>
  </sheetData>
  <mergeCells count="9">
    <mergeCell ref="D17:H17"/>
    <mergeCell ref="C16:G16"/>
    <mergeCell ref="A1:I1"/>
    <mergeCell ref="A2:I4"/>
    <mergeCell ref="A5:I5"/>
    <mergeCell ref="A8:B8"/>
    <mergeCell ref="C8:D8"/>
    <mergeCell ref="A10:I10"/>
    <mergeCell ref="B13:B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4</vt:lpstr>
      <vt:lpstr>CADRE REPONSE TECHNIQUE LOT 4</vt:lpstr>
      <vt:lpstr>DQE LOT 4</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2025-01-23T09:52:38Z</dcterms:modified>
</cp:coreProperties>
</file>