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n.ghba.fr\data\GHBA\P0030 - Fonction Achat\2_CONSULTATIONS EN COURS\Consultation AL\01.Consultations\11. MAT NETT LCX\05. DCE\DCE V1\"/>
    </mc:Choice>
  </mc:AlternateContent>
  <bookViews>
    <workbookView xWindow="0" yWindow="0" windowWidth="28800" windowHeight="12300"/>
  </bookViews>
  <sheets>
    <sheet name="BPU LOT 5" sheetId="2" r:id="rId1"/>
    <sheet name="CADRE REPONSE TECHNIQUE LOT 5" sheetId="1" r:id="rId2"/>
    <sheet name="DQE LOT 5" sheetId="3" r:id="rId3"/>
  </sheets>
  <externalReferences>
    <externalReference r:id="rId4"/>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5" i="3" l="1"/>
  <c r="C15" i="3"/>
  <c r="A15" i="3"/>
  <c r="J16" i="2"/>
  <c r="R16" i="2" s="1"/>
  <c r="L16" i="2" l="1"/>
  <c r="F15" i="3" s="1"/>
  <c r="I15" i="3" s="1"/>
  <c r="E15" i="3"/>
  <c r="H15" i="3" s="1"/>
  <c r="G25" i="2"/>
  <c r="G39" i="2"/>
  <c r="G38" i="2"/>
  <c r="G37" i="2"/>
  <c r="G36" i="2"/>
  <c r="G35" i="2"/>
  <c r="G34" i="2"/>
  <c r="G33" i="2"/>
  <c r="G32" i="2"/>
  <c r="G31" i="2"/>
  <c r="G30" i="2"/>
  <c r="G29" i="2"/>
  <c r="G28" i="2"/>
  <c r="G27" i="2"/>
  <c r="G26" i="2"/>
  <c r="A2" i="3" l="1"/>
  <c r="D16" i="3" l="1"/>
  <c r="D14" i="3"/>
  <c r="D13" i="3"/>
  <c r="D12" i="3"/>
  <c r="C16" i="3"/>
  <c r="C14" i="3"/>
  <c r="C13" i="3"/>
  <c r="C12" i="3"/>
  <c r="A16" i="3"/>
  <c r="A14" i="3"/>
  <c r="A13" i="3"/>
  <c r="A12" i="3"/>
  <c r="C8" i="3"/>
  <c r="B11" i="3"/>
  <c r="J17" i="2"/>
  <c r="R17" i="2" s="1"/>
  <c r="J15" i="2"/>
  <c r="R15" i="2" s="1"/>
  <c r="J14" i="2"/>
  <c r="J13" i="2"/>
  <c r="E12" i="3" s="1"/>
  <c r="L15" i="2" l="1"/>
  <c r="E14" i="3"/>
  <c r="H14" i="3" s="1"/>
  <c r="L17" i="2"/>
  <c r="E16" i="3"/>
  <c r="H16" i="3" s="1"/>
  <c r="L13" i="2"/>
  <c r="F12" i="3" s="1"/>
  <c r="I12" i="3" s="1"/>
  <c r="H12" i="3"/>
  <c r="L14" i="2"/>
  <c r="E13" i="3"/>
  <c r="H13" i="3" s="1"/>
  <c r="H17" i="3" l="1"/>
  <c r="F16" i="3"/>
  <c r="I16" i="3" s="1"/>
  <c r="F14" i="3"/>
  <c r="I14" i="3" s="1"/>
  <c r="F13" i="3"/>
  <c r="I13" i="3" s="1"/>
  <c r="I18" i="3" l="1"/>
</calcChain>
</file>

<file path=xl/sharedStrings.xml><?xml version="1.0" encoding="utf-8"?>
<sst xmlns="http://schemas.openxmlformats.org/spreadsheetml/2006/main" count="156" uniqueCount="131">
  <si>
    <t xml:space="preserve">Modèle </t>
  </si>
  <si>
    <t>Marque du fabricant</t>
  </si>
  <si>
    <t>Référence Commerciale du fabricant</t>
  </si>
  <si>
    <t>Référence Commerciale du distributeur</t>
  </si>
  <si>
    <t xml:space="preserve">En cas de panne prolongée (durée d’immobilisation importante), la société peut–elle prêter, à titre gracieux, un équipement équivalent ? Si oui, pour quel délai </t>
  </si>
  <si>
    <t>Listez les cas d'exclusion</t>
  </si>
  <si>
    <t xml:space="preserve">Montant minimum de commande pour bénéficier d'une livraison franco de port </t>
  </si>
  <si>
    <t>...€</t>
  </si>
  <si>
    <t xml:space="preserve">En cas de non atteinte du minimum, montant des frais de port pour une livraison </t>
  </si>
  <si>
    <t>….€</t>
  </si>
  <si>
    <t>INFORMATIONS GENERALES RELATIVES AU MATERIEL</t>
  </si>
  <si>
    <t>Nom de la société :</t>
  </si>
  <si>
    <t>Adresse du siège social :</t>
  </si>
  <si>
    <t>Contact référent commercial (téléphone, mail…) :</t>
  </si>
  <si>
    <t>Contact référent administratif (téléphone, mail…) :</t>
  </si>
  <si>
    <t>Contact pour les demandes de devis (téléphone, mail…) :</t>
  </si>
  <si>
    <t>Remises liées aux conditions logistiques :</t>
  </si>
  <si>
    <t>Délai de livraison
(en jours à compter de la réception de la commande)</t>
  </si>
  <si>
    <t>Coordonnées du SAV (tél / fax / adresse mail / interlocuteur / horaires / jours...)</t>
  </si>
  <si>
    <t xml:space="preserve">INFORMATIONS TECHNIQUES </t>
  </si>
  <si>
    <t>Reprise et recyclage des articles commandés et mis au rebut dans le cadre de ce marché public ?</t>
  </si>
  <si>
    <t>FRAIS DE LIVRAISON</t>
  </si>
  <si>
    <t>INFORMATIONS GENERALES RELATIVES AU SOUMISSIONNAIRE</t>
  </si>
  <si>
    <t>Niveau sonore (dB) - Indiquez si une option de travail en réduction de bruit est disponible</t>
  </si>
  <si>
    <t>ECONOMIE CIRCULAIRE</t>
  </si>
  <si>
    <t>CONDITIONS COMMERCIALES COMPLEMENTAIRES</t>
  </si>
  <si>
    <t>Remplir un questionnaire par lot - Conserver le format Excel (pas de .pdf)
Ne pas modifier le tableau initial (pas d'ajout ni de suppression de lignes)
Inscrire un maximum d'informations dans ce tableau, en évitant les seules références aux documentations techniques sinon indiquer clairement les références et n° de pages des documents annexes correspondants.</t>
  </si>
  <si>
    <r>
      <t xml:space="preserve">
Si oui, précisez : (Ex :En fonction du nombre de matériel commandé, délais de paiement raccourci…?)
</t>
    </r>
    <r>
      <rPr>
        <sz val="10"/>
        <color indexed="8"/>
        <rFont val="Arial Narrow"/>
        <family val="2"/>
      </rPr>
      <t xml:space="preserve">
</t>
    </r>
  </si>
  <si>
    <t>BORDEREAU DES PRIX UNITAIRES</t>
  </si>
  <si>
    <t>Document contractuel</t>
  </si>
  <si>
    <t>Nom du soumissionnaire :</t>
  </si>
  <si>
    <t>N° Ligne</t>
  </si>
  <si>
    <t>Famille produit</t>
  </si>
  <si>
    <t>TYPE D'ARTICLE</t>
  </si>
  <si>
    <t>Taux TVA</t>
  </si>
  <si>
    <r>
      <rPr>
        <sz val="9"/>
        <rFont val="Arial Narrow"/>
        <family val="2"/>
      </rPr>
      <t>Prix Unitaire € TTC</t>
    </r>
    <r>
      <rPr>
        <b/>
        <sz val="9"/>
        <rFont val="Arial Narrow"/>
        <family val="2"/>
      </rPr>
      <t xml:space="preserve"> 
DONT l'éco-participation</t>
    </r>
  </si>
  <si>
    <t>Référence fournisseur</t>
  </si>
  <si>
    <r>
      <t xml:space="preserve">Fiche technique à fournir
</t>
    </r>
    <r>
      <rPr>
        <b/>
        <sz val="9"/>
        <color rgb="FFFF0000"/>
        <rFont val="Arial Narrow"/>
        <family val="2"/>
      </rPr>
      <t>(Rappel Votre fiche technique est à nommer avec le n° de ligne du BPU)</t>
    </r>
  </si>
  <si>
    <t>Fabricant</t>
  </si>
  <si>
    <t>Equipements</t>
  </si>
  <si>
    <t>OUI</t>
  </si>
  <si>
    <t>** Non Concerné</t>
  </si>
  <si>
    <t>NC**</t>
  </si>
  <si>
    <r>
      <rPr>
        <sz val="9"/>
        <rFont val="Arial Narrow"/>
        <family val="2"/>
      </rPr>
      <t>Prix Unitaire € H.T.</t>
    </r>
    <r>
      <rPr>
        <b/>
        <sz val="9"/>
        <rFont val="Arial Narrow"/>
        <family val="2"/>
      </rPr>
      <t xml:space="preserve">
AVEC l'éco-participation</t>
    </r>
  </si>
  <si>
    <t>Remise sur catalogue en cas de commande de produits complémentaires de même gamme :</t>
  </si>
  <si>
    <t>DETAIL QUANTITATIF ESTIMATIF</t>
  </si>
  <si>
    <r>
      <t xml:space="preserve">Document </t>
    </r>
    <r>
      <rPr>
        <b/>
        <sz val="18"/>
        <color indexed="9"/>
        <rFont val="Arial Narrow"/>
        <family val="2"/>
      </rPr>
      <t>NON</t>
    </r>
    <r>
      <rPr>
        <sz val="18"/>
        <color indexed="9"/>
        <rFont val="Arial Narrow"/>
        <family val="2"/>
      </rPr>
      <t xml:space="preserve"> contractuel</t>
    </r>
  </si>
  <si>
    <t>Procéder uniquement à un contrôle</t>
  </si>
  <si>
    <t>Quantité estimative sur la durée TOTALE du marché public</t>
  </si>
  <si>
    <t>Coût total TTC  sur la durée TOTALE du marché public</t>
  </si>
  <si>
    <t>Coût total HT  sur la durée TOTALE du marché public</t>
  </si>
  <si>
    <t>MONTANT TOTAL ESTIMATIF SUR 4 ANS (€TTC)</t>
  </si>
  <si>
    <t>MONTANT TOTAL ESTIMATIF SUR 4 ANS (€HT)</t>
  </si>
  <si>
    <t>Montant de 
l'éco-participation 
(si applicable à l'article)</t>
  </si>
  <si>
    <t>Adresse d’envoi des commandes (fax, mail…) :</t>
  </si>
  <si>
    <t>Accessoires</t>
  </si>
  <si>
    <t>Accessoire captif 
 (Sélectionner Oui ou Non)</t>
  </si>
  <si>
    <t>Durée de la garantie équipement/accessoire
 (en mois)</t>
  </si>
  <si>
    <t>Prix Unitaire € H.T. AVEC l'éco-participation 
(si applicable à l'article)</t>
  </si>
  <si>
    <t>Prix Unitaire € TTC DONT l'éco-participation 
(si applicable à l'article)</t>
  </si>
  <si>
    <t>OBSERVATIONS COMPLEMENTAIRES</t>
  </si>
  <si>
    <t>Autres remarques (consommables captifs et doivent être de la même marque que la machine ou simplement conseillés pour son utilisation ?)</t>
  </si>
  <si>
    <t>Prix unitaire remisé € HT</t>
  </si>
  <si>
    <t>% TVA</t>
  </si>
  <si>
    <t>Prix unitaire remisé TTC €</t>
  </si>
  <si>
    <t>Conditionnement</t>
  </si>
  <si>
    <t>Délai de livraison</t>
  </si>
  <si>
    <t>Si oui, préciser le taux de remise pour un équipement :  %
Si oui, préciser le taux de remise pour les pièces détachées et accessoires :  %</t>
  </si>
  <si>
    <t>COMPLETER LA TOTALITE DES LIGNES DU BPU CI-DESSUS</t>
  </si>
  <si>
    <t xml:space="preserve">Accessoires y compris ceux fournis de base pour des achats complémentaires et ceux en option les plus couramment utilisés - à lister  </t>
  </si>
  <si>
    <t xml:space="preserve">INFORMATIONS  RELATIVES A LA PRESTATION DE SAV </t>
  </si>
  <si>
    <t>Aspiration - préciser le nombre de vitesse du moteur</t>
  </si>
  <si>
    <t>Préciser la capacité de la cuve (Litres)</t>
  </si>
  <si>
    <t>Accessoires fournis en option - à lister</t>
  </si>
  <si>
    <t>Accessoires fournis en standard - à lister</t>
  </si>
  <si>
    <t>Dimensions de l'équipement Lxlxh (cm)</t>
  </si>
  <si>
    <t xml:space="preserve">Classification du filtre certifié HEPA - préciser l'indice </t>
  </si>
  <si>
    <t>Rangements intégrés pour les accessoires et le cordon d'alimentation ?</t>
  </si>
  <si>
    <t>LOT 5 – ASPIRATEUR POUSSIERE DORSAL PROFESSIONNEL CAPACITE DE 2 A 5 LITRES ET ACCESSOIRES</t>
  </si>
  <si>
    <t>CADRE DE REPONSE AUX QUESTIONS TECHNIQUES
LOT 5 – ASPIRATEUR POUSSIERE DORSAL PROFESSIONNEL CAPACITE DE 2 A 5 LITRES ET ACCESSOIRES</t>
  </si>
  <si>
    <t>5.1</t>
  </si>
  <si>
    <t>5.2</t>
  </si>
  <si>
    <t>5.3</t>
  </si>
  <si>
    <t>5.4</t>
  </si>
  <si>
    <t>5.5</t>
  </si>
  <si>
    <t>5.6</t>
  </si>
  <si>
    <t>5.7</t>
  </si>
  <si>
    <t>5.8</t>
  </si>
  <si>
    <t>5.9</t>
  </si>
  <si>
    <t>5.10</t>
  </si>
  <si>
    <t>5.11</t>
  </si>
  <si>
    <t>5.12</t>
  </si>
  <si>
    <t>5.13</t>
  </si>
  <si>
    <t>5.14</t>
  </si>
  <si>
    <t>5.15</t>
  </si>
  <si>
    <t>5.16</t>
  </si>
  <si>
    <t>5.17</t>
  </si>
  <si>
    <t>5.18</t>
  </si>
  <si>
    <t>5.19</t>
  </si>
  <si>
    <t>5.1 et 5.2 – ASPIRATEUR POUSSIERE DORSAL PROFESSIONNEL CAPACITE DE 2 A 5 LITRES AVEC BATTERIE</t>
  </si>
  <si>
    <t>Démarrage et arrêt de l'aspirateur - préciser les modalités (bouton start/stop-interrupteur - clé de fonctionnement, télécommande…) et le positionnement (présent sur l'aspirateur, sur le harnais, télécommande…)</t>
  </si>
  <si>
    <t>Type de batterie et préciser le nombre, la tension (Volts), la possibilité de recharges partielles sans aucune détérioration</t>
  </si>
  <si>
    <t>Type de chargeur</t>
  </si>
  <si>
    <t>Puissance d'aspiration (Watts)</t>
  </si>
  <si>
    <t>Autonomie sans interruption de l'aspirateur (h) en mode normal</t>
  </si>
  <si>
    <t>Préciser la capacité du sac (capacité utile en Litres)</t>
  </si>
  <si>
    <t>Temps de charge complète de la batterie (h)</t>
  </si>
  <si>
    <t>Délai maximal de remise en fonctionnement de la machine incluant le délai d'approvisionnement des pièces détachées d'origine à compter de la demande d'intervention du technicien (h)</t>
  </si>
  <si>
    <t>Durée de la garantie batterie 
(en mois)</t>
  </si>
  <si>
    <t>Batterie et chargeur pour aspirateur dorsal</t>
  </si>
  <si>
    <r>
      <t xml:space="preserve">Nota : 
- joindre obligatoirement ce fichier au format Excel
- </t>
    </r>
    <r>
      <rPr>
        <b/>
        <sz val="12"/>
        <color indexed="10"/>
        <rFont val="Arial Narrow"/>
        <family val="2"/>
      </rPr>
      <t xml:space="preserve">ATTENTION ce document contient 3 onglets
- COMPLETER LA TOTALITE DES LIGNES DU BPU
- Indiquer NC si non concerné
</t>
    </r>
  </si>
  <si>
    <t>Indiquez les délais et modalités en cas de panne constatée durant la période de garantie jusqu'à sa remise en marche ou son remplacement :
- Interlocuteur privilégié pour prise en charge de la demande, 
- Déplacement sur place d'un technicien ou intervention en atelier (décrire les différentes étapes),
- Délai maximal d'intervention, 
- Délai de remise en marche, 
- Votre traçabilité, 
- Remplacement à l'identique - Avoir si non réparable et sous quel délai ?</t>
  </si>
  <si>
    <t xml:space="preserve">Durée de la disponibilité des pièces détachées </t>
  </si>
  <si>
    <r>
      <rPr>
        <sz val="9"/>
        <rFont val="Arial Narrow"/>
        <family val="2"/>
      </rPr>
      <t xml:space="preserve">Prix </t>
    </r>
    <r>
      <rPr>
        <b/>
        <sz val="9"/>
        <color rgb="FFFF0000"/>
        <rFont val="Arial Narrow"/>
        <family val="2"/>
      </rPr>
      <t>Unitaire</t>
    </r>
    <r>
      <rPr>
        <sz val="9"/>
        <rFont val="Arial Narrow"/>
        <family val="2"/>
      </rPr>
      <t xml:space="preserve"> € H.T.</t>
    </r>
    <r>
      <rPr>
        <b/>
        <sz val="9"/>
        <rFont val="Arial Narrow"/>
        <family val="2"/>
      </rPr>
      <t xml:space="preserve">
SANS l'éco-participation</t>
    </r>
  </si>
  <si>
    <r>
      <t xml:space="preserve">Conditionnement de vente </t>
    </r>
    <r>
      <rPr>
        <b/>
        <sz val="9"/>
        <color rgb="FFFF0000"/>
        <rFont val="Arial Narrow"/>
        <family val="2"/>
      </rPr>
      <t>minimum</t>
    </r>
    <r>
      <rPr>
        <b/>
        <sz val="9"/>
        <rFont val="Arial Narrow"/>
        <family val="2"/>
      </rPr>
      <t xml:space="preserve">
(nombre de lots minimum pour une commande)</t>
    </r>
  </si>
  <si>
    <t>Prix au conditionnement de vente HT</t>
  </si>
  <si>
    <r>
      <t>Conditionnement de vente
(nombre d'unités</t>
    </r>
    <r>
      <rPr>
        <b/>
        <sz val="9"/>
        <rFont val="Arial Narrow"/>
        <family val="2"/>
      </rPr>
      <t xml:space="preserve"> dans un lot)</t>
    </r>
  </si>
  <si>
    <r>
      <t>Aspirateur poussière dorsal professionnel capacité de 2 à 5 litres environ</t>
    </r>
    <r>
      <rPr>
        <b/>
        <sz val="10"/>
        <color theme="1"/>
        <rFont val="Arial Narrow"/>
        <family val="2"/>
      </rPr>
      <t xml:space="preserve"> prêt à l'emploi</t>
    </r>
  </si>
  <si>
    <r>
      <t xml:space="preserve">Sac aspirateur papier compatible aspirateur dorsal proposé en ligne 5.1 - </t>
    </r>
    <r>
      <rPr>
        <b/>
        <sz val="10"/>
        <color rgb="FFFF0000"/>
        <rFont val="Arial Narrow"/>
        <family val="2"/>
      </rPr>
      <t>A l'unité</t>
    </r>
  </si>
  <si>
    <r>
      <t xml:space="preserve">Filtre certifié HEPA de remplacement compatible pour aspirateur proposé en ligne 5.1 - </t>
    </r>
    <r>
      <rPr>
        <b/>
        <sz val="10"/>
        <color rgb="FFFF0000"/>
        <rFont val="Arial Narrow"/>
        <family val="2"/>
      </rPr>
      <t>A l'unité</t>
    </r>
  </si>
  <si>
    <r>
      <t xml:space="preserve">Flexible aspirateur de remplacement compatible pour aspirateur proposé en ligne 5.1 - </t>
    </r>
    <r>
      <rPr>
        <b/>
        <sz val="10"/>
        <color rgb="FFFF0000"/>
        <rFont val="Arial Narrow"/>
        <family val="2"/>
      </rPr>
      <t>A l'unité</t>
    </r>
  </si>
  <si>
    <t>5.20</t>
  </si>
  <si>
    <t>Décrivez le système de portage de l'aspirateur (harnais ?)</t>
  </si>
  <si>
    <t>Préciser les caractéristiques optimisant l'ergonomie du matériel (tube télescopique, poignée de transport, fonctions simples et intuitives, harnais specifique…)</t>
  </si>
  <si>
    <t>SAV sous garantie
Précisez :</t>
  </si>
  <si>
    <r>
      <t xml:space="preserve">Sous quelles conditions organisez-vous la collecte </t>
    </r>
    <r>
      <rPr>
        <u/>
        <sz val="10"/>
        <color theme="1"/>
        <rFont val="Arial Narrow"/>
        <family val="2"/>
      </rPr>
      <t xml:space="preserve">(rappel </t>
    </r>
    <r>
      <rPr>
        <sz val="10"/>
        <color theme="1"/>
        <rFont val="Arial Narrow"/>
        <family val="2"/>
      </rPr>
      <t xml:space="preserve">: L'établissement demandeur pourra demander la reprise d'un minimum de 3 équipements usagés de petite taille à la fois ) ?
Indiquez les caractéristiques spécifiques de votre matériel pour assurer un recyclage optimal en fin de vie (facilité de démontage...) ?
Que deviennent les équipements collectés mis au rebut (recyclage des pièces, dons à des associations...) ?
Quelle filière traitera les déchets si les équipements sont non réutilisables ?
Les équipements proposés dans le cadre de ce marché public sont-ils fabriqués à partir de matériaux recyclés ? (Si oui, donnez un maximum de précisions)
</t>
    </r>
  </si>
  <si>
    <t>Forfait main d'œuvre €HT
si intervention curative réalisée par le prestataire 
(sur site ou en atelier à préciser)</t>
  </si>
  <si>
    <t>Forfait déplacement  €HT
si intervention curative réalisée par le prestataire
(sur site ou en atelier à préciser)</t>
  </si>
  <si>
    <r>
      <t>Décrivez les accessoire</t>
    </r>
    <r>
      <rPr>
        <sz val="9"/>
        <rFont val="Arial Narrow"/>
        <family val="2"/>
      </rPr>
      <t xml:space="preserve">s </t>
    </r>
    <r>
      <rPr>
        <b/>
        <sz val="9"/>
        <rFont val="Arial Narrow"/>
        <family val="2"/>
      </rPr>
      <t xml:space="preserve">ou OPTIONS proposés </t>
    </r>
    <r>
      <rPr>
        <b/>
        <sz val="9"/>
        <color rgb="FFFF0000"/>
        <rFont val="Arial Narrow"/>
        <family val="2"/>
      </rPr>
      <t xml:space="preserve">inclus dans le tarif </t>
    </r>
  </si>
  <si>
    <t>Références fournisseur</t>
  </si>
  <si>
    <r>
      <t xml:space="preserve">Poids de l'aspirateur </t>
    </r>
    <r>
      <rPr>
        <b/>
        <sz val="10"/>
        <rFont val="Arial Narrow"/>
        <family val="2"/>
      </rPr>
      <t>avec la batterie</t>
    </r>
    <r>
      <rPr>
        <sz val="10"/>
        <rFont val="Arial Narrow"/>
        <family val="2"/>
      </rPr>
      <t xml:space="preserve"> (Kg)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</si>
</sst>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 _€_-;\-* #,##0\ _€_-;_-* &quot;-&quot;\ _€_-;_-@_-"/>
    <numFmt numFmtId="165" formatCode="#,##0.00\ &quot;€&quot;"/>
  </numFmts>
  <fonts count="31" x14ac:knownFonts="1">
    <font>
      <sz val="11"/>
      <color theme="1"/>
      <name val="Calibri"/>
      <family val="2"/>
      <scheme val="minor"/>
    </font>
    <font>
      <sz val="10"/>
      <color theme="1"/>
      <name val="Arial Narrow"/>
      <family val="2"/>
    </font>
    <font>
      <b/>
      <sz val="10"/>
      <name val="Arial Narrow"/>
      <family val="2"/>
    </font>
    <font>
      <sz val="10"/>
      <color indexed="8"/>
      <name val="Arial Narrow"/>
      <family val="2"/>
    </font>
    <font>
      <sz val="10"/>
      <name val="Arial Narrow"/>
      <family val="2"/>
    </font>
    <font>
      <b/>
      <sz val="16"/>
      <color theme="0"/>
      <name val="Arial Narrow"/>
      <family val="2"/>
    </font>
    <font>
      <b/>
      <sz val="9"/>
      <name val="Arial Narrow"/>
      <family val="2"/>
    </font>
    <font>
      <b/>
      <sz val="9"/>
      <color rgb="FFFF0000"/>
      <name val="Arial Narrow"/>
      <family val="2"/>
    </font>
    <font>
      <sz val="8"/>
      <color rgb="FF000000"/>
      <name val="Segoe UI"/>
      <family val="2"/>
    </font>
    <font>
      <b/>
      <sz val="14"/>
      <color theme="0"/>
      <name val="Arial Narrow"/>
      <family val="2"/>
    </font>
    <font>
      <sz val="11"/>
      <color theme="1"/>
      <name val="Arial Narrow"/>
      <family val="2"/>
    </font>
    <font>
      <b/>
      <sz val="11"/>
      <color theme="0"/>
      <name val="Arial Narrow"/>
      <family val="2"/>
    </font>
    <font>
      <b/>
      <sz val="10"/>
      <color theme="0"/>
      <name val="Arial Narrow"/>
      <family val="2"/>
    </font>
    <font>
      <b/>
      <sz val="18"/>
      <color theme="0"/>
      <name val="Arial Narrow"/>
      <family val="2"/>
    </font>
    <font>
      <sz val="18"/>
      <color theme="0"/>
      <name val="Arial Narrow"/>
      <family val="2"/>
    </font>
    <font>
      <sz val="12"/>
      <color rgb="FFFF0000"/>
      <name val="Arial Narrow"/>
      <family val="2"/>
    </font>
    <font>
      <b/>
      <sz val="12"/>
      <color indexed="10"/>
      <name val="Arial Narrow"/>
      <family val="2"/>
    </font>
    <font>
      <b/>
      <sz val="11"/>
      <name val="Arial Narrow"/>
      <family val="2"/>
    </font>
    <font>
      <sz val="9"/>
      <name val="Arial Narrow"/>
      <family val="2"/>
    </font>
    <font>
      <b/>
      <sz val="18"/>
      <color rgb="FFFF0000"/>
      <name val="Arial Narrow"/>
      <family val="2"/>
    </font>
    <font>
      <b/>
      <sz val="18"/>
      <color indexed="9"/>
      <name val="Arial Narrow"/>
      <family val="2"/>
    </font>
    <font>
      <sz val="18"/>
      <color indexed="9"/>
      <name val="Arial Narrow"/>
      <family val="2"/>
    </font>
    <font>
      <b/>
      <sz val="10"/>
      <name val="Arial"/>
      <family val="2"/>
    </font>
    <font>
      <b/>
      <sz val="24"/>
      <color rgb="FFFF0000"/>
      <name val="Arial Narrow"/>
      <family val="2"/>
    </font>
    <font>
      <b/>
      <sz val="10"/>
      <color theme="1"/>
      <name val="Arial Narrow"/>
      <family val="2"/>
    </font>
    <font>
      <b/>
      <sz val="9"/>
      <name val="Arial"/>
      <family val="2"/>
    </font>
    <font>
      <b/>
      <sz val="14"/>
      <color theme="1"/>
      <name val="Arial Narrow"/>
      <family val="2"/>
    </font>
    <font>
      <sz val="18"/>
      <name val="Arial"/>
      <family val="2"/>
    </font>
    <font>
      <sz val="10"/>
      <name val="Arial"/>
      <family val="2"/>
    </font>
    <font>
      <b/>
      <sz val="10"/>
      <color rgb="FFFF0000"/>
      <name val="Arial Narrow"/>
      <family val="2"/>
    </font>
    <font>
      <u/>
      <sz val="10"/>
      <color theme="1"/>
      <name val="Arial Narrow"/>
      <family val="2"/>
    </font>
  </fonts>
  <fills count="10">
    <fill>
      <patternFill patternType="none"/>
    </fill>
    <fill>
      <patternFill patternType="gray125"/>
    </fill>
    <fill>
      <patternFill patternType="solid">
        <fgColor theme="0"/>
        <bgColor indexed="64"/>
      </patternFill>
    </fill>
    <fill>
      <patternFill patternType="solid">
        <fgColor indexed="42"/>
        <bgColor indexed="64"/>
      </patternFill>
    </fill>
    <fill>
      <patternFill patternType="solid">
        <fgColor rgb="FF2FB9CA"/>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
      <patternFill patternType="solid">
        <fgColor rgb="FFFFFF99"/>
        <bgColor indexed="64"/>
      </patternFill>
    </fill>
    <fill>
      <patternFill patternType="solid">
        <fgColor theme="0" tint="-0.14999847407452621"/>
        <bgColor indexed="64"/>
      </patternFill>
    </fill>
  </fills>
  <borders count="1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2">
    <xf numFmtId="0" fontId="0" fillId="0" borderId="0"/>
    <xf numFmtId="0" fontId="28" fillId="0" borderId="0"/>
  </cellStyleXfs>
  <cellXfs count="111">
    <xf numFmtId="0" fontId="0" fillId="0" borderId="0" xfId="0"/>
    <xf numFmtId="0" fontId="1" fillId="0" borderId="3" xfId="0" applyFont="1" applyFill="1" applyBorder="1" applyAlignment="1">
      <alignment horizontal="right"/>
    </xf>
    <xf numFmtId="0" fontId="1" fillId="0" borderId="3" xfId="0" applyFont="1" applyBorder="1" applyAlignment="1">
      <alignment wrapText="1"/>
    </xf>
    <xf numFmtId="0" fontId="4" fillId="0" borderId="3" xfId="0" applyFont="1" applyFill="1" applyBorder="1" applyAlignment="1">
      <alignment horizontal="center" vertical="center" wrapText="1"/>
    </xf>
    <xf numFmtId="0" fontId="4" fillId="0" borderId="3" xfId="0" applyFont="1" applyBorder="1" applyAlignment="1">
      <alignment horizontal="center" vertical="center"/>
    </xf>
    <xf numFmtId="0" fontId="2" fillId="3" borderId="3" xfId="0" applyFont="1" applyFill="1" applyBorder="1" applyAlignment="1">
      <alignment vertical="center" wrapText="1"/>
    </xf>
    <xf numFmtId="0" fontId="2" fillId="3" borderId="3" xfId="0" applyFont="1" applyFill="1" applyBorder="1" applyAlignment="1">
      <alignment horizontal="center" vertical="center"/>
    </xf>
    <xf numFmtId="0" fontId="4" fillId="0" borderId="3" xfId="0" applyFont="1" applyBorder="1" applyAlignment="1">
      <alignment horizontal="center" vertical="center" wrapText="1"/>
    </xf>
    <xf numFmtId="0" fontId="1" fillId="0" borderId="3" xfId="0" applyFont="1" applyFill="1" applyBorder="1" applyAlignment="1">
      <alignment horizontal="left" wrapText="1"/>
    </xf>
    <xf numFmtId="0" fontId="1" fillId="0" borderId="1" xfId="0" applyFont="1" applyFill="1" applyBorder="1" applyAlignment="1">
      <alignment vertical="center" wrapText="1"/>
    </xf>
    <xf numFmtId="49" fontId="6" fillId="5" borderId="3" xfId="0" applyNumberFormat="1" applyFont="1" applyFill="1" applyBorder="1" applyAlignment="1">
      <alignment horizontal="center" vertical="center" wrapText="1"/>
    </xf>
    <xf numFmtId="0" fontId="4" fillId="0" borderId="1" xfId="0" applyFont="1" applyBorder="1" applyAlignment="1">
      <alignment vertical="center" wrapText="1"/>
    </xf>
    <xf numFmtId="0" fontId="10" fillId="0" borderId="0" xfId="0" applyFont="1"/>
    <xf numFmtId="0" fontId="11" fillId="4" borderId="1" xfId="0" applyFont="1" applyFill="1" applyBorder="1" applyAlignment="1">
      <alignment vertical="center" wrapText="1"/>
    </xf>
    <xf numFmtId="0" fontId="4" fillId="0" borderId="1" xfId="0" applyFont="1" applyFill="1" applyBorder="1" applyAlignment="1">
      <alignment vertical="center" wrapText="1"/>
    </xf>
    <xf numFmtId="0" fontId="1" fillId="0" borderId="5" xfId="0" applyFont="1" applyBorder="1" applyAlignment="1">
      <alignment wrapText="1"/>
    </xf>
    <xf numFmtId="0" fontId="12" fillId="4" borderId="3" xfId="0" applyFont="1" applyFill="1" applyBorder="1" applyAlignment="1">
      <alignment horizontal="center" vertical="center" wrapText="1"/>
    </xf>
    <xf numFmtId="0" fontId="0" fillId="0" borderId="0" xfId="0" applyFill="1"/>
    <xf numFmtId="0" fontId="13" fillId="0" borderId="0" xfId="0" applyFont="1" applyFill="1" applyAlignment="1">
      <alignment vertical="center" wrapText="1"/>
    </xf>
    <xf numFmtId="0" fontId="13" fillId="0" borderId="0" xfId="0" applyFont="1" applyFill="1" applyAlignment="1">
      <alignment horizontal="center" vertical="center" wrapText="1"/>
    </xf>
    <xf numFmtId="0" fontId="17" fillId="0" borderId="0" xfId="0" applyFont="1" applyFill="1" applyBorder="1" applyAlignment="1" applyProtection="1">
      <alignment horizontal="center" vertical="center" wrapText="1"/>
      <protection locked="0"/>
    </xf>
    <xf numFmtId="0" fontId="1" fillId="0" borderId="3" xfId="0" applyFont="1" applyBorder="1"/>
    <xf numFmtId="0" fontId="4" fillId="5" borderId="3" xfId="0" applyFont="1" applyFill="1" applyBorder="1" applyAlignment="1">
      <alignment horizontal="center" vertical="center"/>
    </xf>
    <xf numFmtId="49" fontId="4" fillId="9" borderId="0" xfId="0" applyNumberFormat="1" applyFont="1" applyFill="1"/>
    <xf numFmtId="0" fontId="4" fillId="9" borderId="3" xfId="0" applyFont="1" applyFill="1" applyBorder="1" applyAlignment="1">
      <alignment horizontal="center" vertical="center"/>
    </xf>
    <xf numFmtId="44" fontId="1" fillId="0" borderId="3" xfId="0" applyNumberFormat="1" applyFont="1" applyBorder="1"/>
    <xf numFmtId="10" fontId="1" fillId="0" borderId="3" xfId="0" applyNumberFormat="1" applyFont="1" applyBorder="1"/>
    <xf numFmtId="0" fontId="10" fillId="9" borderId="0" xfId="0" applyFont="1" applyFill="1"/>
    <xf numFmtId="44" fontId="1" fillId="5" borderId="3" xfId="0" applyNumberFormat="1" applyFont="1" applyFill="1" applyBorder="1"/>
    <xf numFmtId="49" fontId="0" fillId="0" borderId="0" xfId="0" applyNumberFormat="1"/>
    <xf numFmtId="49" fontId="22" fillId="0" borderId="0" xfId="0" applyNumberFormat="1" applyFont="1" applyAlignment="1">
      <alignment horizontal="center"/>
    </xf>
    <xf numFmtId="49" fontId="25" fillId="5" borderId="3" xfId="0" applyNumberFormat="1" applyFont="1" applyFill="1" applyBorder="1" applyAlignment="1">
      <alignment horizontal="center" vertical="center" wrapText="1"/>
    </xf>
    <xf numFmtId="0" fontId="1" fillId="0" borderId="0" xfId="0" applyFont="1" applyBorder="1"/>
    <xf numFmtId="0" fontId="24" fillId="0" borderId="3" xfId="0" applyFont="1" applyBorder="1" applyAlignment="1">
      <alignment horizontal="center"/>
    </xf>
    <xf numFmtId="44" fontId="26" fillId="5" borderId="12" xfId="0" applyNumberFormat="1" applyFont="1" applyFill="1" applyBorder="1"/>
    <xf numFmtId="0" fontId="13" fillId="0" borderId="0" xfId="0" applyFont="1" applyFill="1" applyAlignment="1">
      <alignment horizontal="center" vertical="center" wrapText="1"/>
    </xf>
    <xf numFmtId="0" fontId="1" fillId="0" borderId="3" xfId="0" applyFont="1" applyBorder="1" applyAlignment="1">
      <alignment horizontal="center" vertical="center"/>
    </xf>
    <xf numFmtId="10" fontId="17" fillId="0" borderId="3" xfId="1" applyNumberFormat="1" applyFont="1" applyFill="1" applyBorder="1" applyAlignment="1">
      <alignment horizontal="center" vertical="center" wrapText="1"/>
    </xf>
    <xf numFmtId="0" fontId="4" fillId="2" borderId="3" xfId="0" applyFont="1" applyFill="1" applyBorder="1" applyAlignment="1">
      <alignment horizontal="center" vertical="center"/>
    </xf>
    <xf numFmtId="0" fontId="1" fillId="0" borderId="3" xfId="0" applyFont="1" applyFill="1" applyBorder="1" applyAlignment="1">
      <alignment horizontal="left" vertical="center" wrapText="1"/>
    </xf>
    <xf numFmtId="0" fontId="1" fillId="0" borderId="3" xfId="0" applyFont="1" applyBorder="1" applyAlignment="1">
      <alignment vertical="center"/>
    </xf>
    <xf numFmtId="165" fontId="1" fillId="0" borderId="3" xfId="0" applyNumberFormat="1" applyFont="1" applyBorder="1" applyAlignment="1">
      <alignment horizontal="center" vertical="center"/>
    </xf>
    <xf numFmtId="165" fontId="4" fillId="2" borderId="3" xfId="0" applyNumberFormat="1" applyFont="1" applyFill="1" applyBorder="1" applyAlignment="1">
      <alignment horizontal="center" vertical="center"/>
    </xf>
    <xf numFmtId="0" fontId="1" fillId="0" borderId="3" xfId="0" applyFont="1" applyBorder="1" applyAlignment="1">
      <alignment horizontal="right" vertical="center"/>
    </xf>
    <xf numFmtId="164" fontId="1" fillId="0" borderId="3" xfId="0" applyNumberFormat="1" applyFont="1" applyBorder="1" applyAlignment="1">
      <alignment horizontal="center" vertical="center"/>
    </xf>
    <xf numFmtId="0" fontId="11" fillId="4" borderId="17" xfId="0" applyFont="1" applyFill="1" applyBorder="1" applyAlignment="1">
      <alignment horizontal="center" vertical="center" wrapText="1"/>
    </xf>
    <xf numFmtId="0" fontId="1" fillId="0" borderId="1" xfId="0" applyFont="1" applyBorder="1" applyAlignment="1">
      <alignment wrapText="1"/>
    </xf>
    <xf numFmtId="0" fontId="1" fillId="0" borderId="3" xfId="0" applyFont="1" applyBorder="1" applyAlignment="1">
      <alignment horizontal="center" wrapText="1"/>
    </xf>
    <xf numFmtId="0" fontId="11" fillId="4" borderId="3" xfId="0" applyFont="1" applyFill="1" applyBorder="1" applyAlignment="1">
      <alignment vertical="center" wrapText="1"/>
    </xf>
    <xf numFmtId="0" fontId="4" fillId="2" borderId="1" xfId="0" applyFont="1" applyFill="1" applyBorder="1" applyAlignment="1">
      <alignment vertical="center" wrapText="1"/>
    </xf>
    <xf numFmtId="0" fontId="4" fillId="0" borderId="3" xfId="0" applyFont="1" applyFill="1" applyBorder="1" applyAlignment="1">
      <alignment horizontal="center" vertical="center"/>
    </xf>
    <xf numFmtId="0" fontId="10" fillId="0" borderId="3" xfId="0" applyFont="1" applyBorder="1"/>
    <xf numFmtId="165" fontId="10" fillId="0" borderId="3" xfId="0" applyNumberFormat="1" applyFont="1" applyBorder="1" applyAlignment="1">
      <alignment horizontal="center" vertical="center"/>
    </xf>
    <xf numFmtId="10" fontId="10" fillId="0" borderId="3" xfId="0" applyNumberFormat="1" applyFont="1" applyBorder="1" applyAlignment="1">
      <alignment horizontal="center" vertical="center"/>
    </xf>
    <xf numFmtId="44" fontId="10" fillId="0" borderId="3" xfId="0" applyNumberFormat="1" applyFont="1" applyBorder="1" applyAlignment="1">
      <alignment horizontal="center" vertical="center"/>
    </xf>
    <xf numFmtId="0" fontId="10" fillId="0" borderId="3" xfId="0" applyFont="1" applyBorder="1" applyAlignment="1">
      <alignment horizontal="center" vertical="center"/>
    </xf>
    <xf numFmtId="0" fontId="10" fillId="0" borderId="2" xfId="0" applyFont="1" applyBorder="1" applyAlignment="1">
      <alignment horizontal="center" vertical="center"/>
    </xf>
    <xf numFmtId="44" fontId="10" fillId="0" borderId="3" xfId="0" applyNumberFormat="1" applyFont="1" applyBorder="1"/>
    <xf numFmtId="0" fontId="13" fillId="0" borderId="0" xfId="0" applyFont="1" applyFill="1" applyAlignment="1">
      <alignment horizontal="center" vertical="center" wrapText="1"/>
    </xf>
    <xf numFmtId="0" fontId="13" fillId="0" borderId="0" xfId="0" applyFont="1" applyFill="1" applyAlignment="1">
      <alignment horizontal="center" vertical="center" wrapText="1"/>
    </xf>
    <xf numFmtId="44" fontId="4" fillId="5" borderId="3" xfId="0" applyNumberFormat="1" applyFont="1" applyFill="1" applyBorder="1" applyAlignment="1">
      <alignment horizontal="center" vertical="center"/>
    </xf>
    <xf numFmtId="0" fontId="13" fillId="0" borderId="0" xfId="0" applyFont="1" applyFill="1" applyAlignment="1">
      <alignment horizontal="center" vertical="center" wrapText="1"/>
    </xf>
    <xf numFmtId="0" fontId="19" fillId="6" borderId="6" xfId="0" applyFont="1" applyFill="1" applyBorder="1" applyAlignment="1">
      <alignment horizontal="center" vertical="center"/>
    </xf>
    <xf numFmtId="0" fontId="19" fillId="6" borderId="7" xfId="0" applyFont="1" applyFill="1" applyBorder="1" applyAlignment="1">
      <alignment horizontal="center" vertical="center"/>
    </xf>
    <xf numFmtId="0" fontId="19" fillId="6" borderId="8" xfId="0" applyFont="1" applyFill="1" applyBorder="1" applyAlignment="1">
      <alignment horizontal="center" vertical="center"/>
    </xf>
    <xf numFmtId="0" fontId="19" fillId="6" borderId="9" xfId="0" applyFont="1" applyFill="1" applyBorder="1" applyAlignment="1">
      <alignment horizontal="center" vertical="center"/>
    </xf>
    <xf numFmtId="0" fontId="19" fillId="6" borderId="10" xfId="0" applyFont="1" applyFill="1" applyBorder="1" applyAlignment="1">
      <alignment horizontal="center" vertical="center"/>
    </xf>
    <xf numFmtId="0" fontId="19" fillId="6" borderId="11" xfId="0" applyFont="1" applyFill="1" applyBorder="1" applyAlignment="1">
      <alignment horizontal="center" vertical="center"/>
    </xf>
    <xf numFmtId="0" fontId="1" fillId="0" borderId="3" xfId="0" applyFont="1" applyFill="1" applyBorder="1" applyAlignment="1">
      <alignment horizontal="left" vertical="center" wrapText="1"/>
    </xf>
    <xf numFmtId="0" fontId="13" fillId="4" borderId="0" xfId="0" applyFont="1" applyFill="1" applyAlignment="1">
      <alignment horizontal="center" vertical="center" wrapText="1"/>
    </xf>
    <xf numFmtId="0" fontId="1" fillId="9" borderId="5" xfId="0" applyFont="1" applyFill="1" applyBorder="1" applyAlignment="1">
      <alignment horizontal="center" vertical="center"/>
    </xf>
    <xf numFmtId="0" fontId="1" fillId="9" borderId="13" xfId="0" applyFont="1" applyFill="1" applyBorder="1" applyAlignment="1">
      <alignment horizontal="center" vertical="center"/>
    </xf>
    <xf numFmtId="0" fontId="1" fillId="9" borderId="14" xfId="0" applyFont="1" applyFill="1" applyBorder="1" applyAlignment="1">
      <alignment horizontal="center" vertical="center"/>
    </xf>
    <xf numFmtId="0" fontId="4" fillId="9" borderId="5" xfId="0" applyFont="1" applyFill="1" applyBorder="1" applyAlignment="1">
      <alignment horizontal="center" vertical="center"/>
    </xf>
    <xf numFmtId="0" fontId="4" fillId="9" borderId="13" xfId="0" applyFont="1" applyFill="1" applyBorder="1" applyAlignment="1">
      <alignment horizontal="center" vertical="center"/>
    </xf>
    <xf numFmtId="0" fontId="4" fillId="9" borderId="14" xfId="0" applyFont="1" applyFill="1" applyBorder="1" applyAlignment="1">
      <alignment horizontal="center" vertical="center"/>
    </xf>
    <xf numFmtId="0" fontId="10" fillId="0" borderId="3" xfId="0" applyFont="1" applyBorder="1" applyAlignment="1">
      <alignment horizontal="center" vertical="center" wrapText="1"/>
    </xf>
    <xf numFmtId="0" fontId="1" fillId="0" borderId="5" xfId="0" applyFont="1" applyBorder="1" applyAlignment="1">
      <alignment horizontal="center" vertical="center"/>
    </xf>
    <xf numFmtId="0" fontId="1" fillId="0" borderId="14" xfId="0" applyFont="1" applyBorder="1" applyAlignment="1">
      <alignment horizontal="center" vertical="center"/>
    </xf>
    <xf numFmtId="0" fontId="1" fillId="0" borderId="13" xfId="0" applyFont="1" applyBorder="1" applyAlignment="1">
      <alignment horizontal="center" vertical="center"/>
    </xf>
    <xf numFmtId="0" fontId="14" fillId="4" borderId="0" xfId="0" applyFont="1" applyFill="1" applyAlignment="1">
      <alignment horizontal="center"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6" borderId="2" xfId="0" applyFont="1" applyFill="1" applyBorder="1" applyAlignment="1">
      <alignment horizontal="left" vertical="center" wrapText="1"/>
    </xf>
    <xf numFmtId="0" fontId="17" fillId="7" borderId="1" xfId="0" applyFont="1" applyFill="1" applyBorder="1" applyAlignment="1">
      <alignment horizontal="center" vertical="center" wrapText="1"/>
    </xf>
    <xf numFmtId="0" fontId="17" fillId="7" borderId="2" xfId="0" applyFont="1" applyFill="1" applyBorder="1" applyAlignment="1">
      <alignment horizontal="center" vertical="center" wrapText="1"/>
    </xf>
    <xf numFmtId="49" fontId="17" fillId="8" borderId="1" xfId="0" applyNumberFormat="1" applyFont="1" applyFill="1" applyBorder="1" applyAlignment="1" applyProtection="1">
      <alignment horizontal="center" vertical="center" wrapText="1"/>
      <protection locked="0"/>
    </xf>
    <xf numFmtId="49" fontId="17" fillId="8" borderId="2" xfId="0" applyNumberFormat="1" applyFont="1" applyFill="1" applyBorder="1" applyAlignment="1" applyProtection="1">
      <alignment horizontal="center" vertical="center" wrapText="1"/>
      <protection locked="0"/>
    </xf>
    <xf numFmtId="0" fontId="9" fillId="4" borderId="15"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4" fillId="2" borderId="1" xfId="0" applyFont="1" applyFill="1" applyBorder="1" applyAlignment="1">
      <alignment horizontal="left" vertical="top" wrapText="1"/>
    </xf>
    <xf numFmtId="0" fontId="4" fillId="2" borderId="2" xfId="0" applyFont="1" applyFill="1" applyBorder="1" applyAlignment="1">
      <alignment horizontal="left" vertical="top" wrapText="1"/>
    </xf>
    <xf numFmtId="0" fontId="13" fillId="4" borderId="3" xfId="0" applyFont="1" applyFill="1" applyBorder="1" applyAlignment="1">
      <alignment horizontal="center" vertical="center" wrapText="1"/>
    </xf>
    <xf numFmtId="0" fontId="27" fillId="5" borderId="1" xfId="0" applyFont="1" applyFill="1" applyBorder="1" applyAlignment="1">
      <alignment horizontal="center" vertical="center"/>
    </xf>
    <xf numFmtId="0" fontId="27" fillId="5" borderId="4" xfId="0" applyFont="1" applyFill="1" applyBorder="1" applyAlignment="1">
      <alignment horizontal="center" vertical="center"/>
    </xf>
    <xf numFmtId="0" fontId="27" fillId="5" borderId="2" xfId="0" applyFont="1" applyFill="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164" fontId="17" fillId="0" borderId="1" xfId="0" applyNumberFormat="1" applyFont="1" applyFill="1" applyBorder="1" applyAlignment="1" applyProtection="1">
      <alignment horizontal="center" vertical="center" wrapText="1"/>
      <protection locked="0"/>
    </xf>
    <xf numFmtId="164" fontId="17" fillId="0" borderId="2" xfId="0" applyNumberFormat="1" applyFont="1" applyFill="1" applyBorder="1" applyAlignment="1" applyProtection="1">
      <alignment horizontal="center" vertical="center" wrapText="1"/>
      <protection locked="0"/>
    </xf>
    <xf numFmtId="0" fontId="23" fillId="6" borderId="1" xfId="0" applyFont="1" applyFill="1" applyBorder="1" applyAlignment="1">
      <alignment horizontal="center" vertical="center"/>
    </xf>
    <xf numFmtId="0" fontId="23" fillId="6" borderId="4" xfId="0" applyFont="1" applyFill="1" applyBorder="1" applyAlignment="1">
      <alignment horizontal="center" vertical="center"/>
    </xf>
    <xf numFmtId="0" fontId="23" fillId="6" borderId="2" xfId="0" applyFont="1" applyFill="1" applyBorder="1" applyAlignment="1">
      <alignment horizontal="center" vertical="center"/>
    </xf>
    <xf numFmtId="49" fontId="1" fillId="0" borderId="5" xfId="0" applyNumberFormat="1" applyFont="1" applyBorder="1" applyAlignment="1">
      <alignment horizontal="center" vertical="center"/>
    </xf>
    <xf numFmtId="49" fontId="1" fillId="0" borderId="13" xfId="0" applyNumberFormat="1" applyFont="1" applyBorder="1" applyAlignment="1">
      <alignment horizontal="center" vertical="center"/>
    </xf>
    <xf numFmtId="49" fontId="1" fillId="0" borderId="14" xfId="0" applyNumberFormat="1" applyFont="1" applyBorder="1" applyAlignment="1">
      <alignment horizontal="center" vertical="center"/>
    </xf>
  </cellXfs>
  <cellStyles count="2">
    <cellStyle name="Normal" xfId="0" builtinId="0"/>
    <cellStyle name="Normal 2" xfId="1"/>
  </cellStyles>
  <dxfs count="2">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1</xdr:col>
      <xdr:colOff>485775</xdr:colOff>
      <xdr:row>0</xdr:row>
      <xdr:rowOff>533400</xdr:rowOff>
    </xdr:to>
    <xdr:pic>
      <xdr:nvPicPr>
        <xdr:cNvPr id="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90725"/>
          <a:ext cx="11811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xdr:col>
          <xdr:colOff>4076700</xdr:colOff>
          <xdr:row>40</xdr:row>
          <xdr:rowOff>38100</xdr:rowOff>
        </xdr:from>
        <xdr:to>
          <xdr:col>2</xdr:col>
          <xdr:colOff>4533900</xdr:colOff>
          <xdr:row>40</xdr:row>
          <xdr:rowOff>295275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4076700</xdr:colOff>
          <xdr:row>40</xdr:row>
          <xdr:rowOff>209550</xdr:rowOff>
        </xdr:from>
        <xdr:to>
          <xdr:col>2</xdr:col>
          <xdr:colOff>4486275</xdr:colOff>
          <xdr:row>40</xdr:row>
          <xdr:rowOff>485775</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2952750</xdr:colOff>
          <xdr:row>23</xdr:row>
          <xdr:rowOff>66675</xdr:rowOff>
        </xdr:from>
        <xdr:to>
          <xdr:col>1</xdr:col>
          <xdr:colOff>3362325</xdr:colOff>
          <xdr:row>23</xdr:row>
          <xdr:rowOff>247650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xdr:twoCellAnchor editAs="oneCell">
    <xdr:from>
      <xdr:col>0</xdr:col>
      <xdr:colOff>9526</xdr:colOff>
      <xdr:row>0</xdr:row>
      <xdr:rowOff>0</xdr:rowOff>
    </xdr:from>
    <xdr:to>
      <xdr:col>0</xdr:col>
      <xdr:colOff>942976</xdr:colOff>
      <xdr:row>0</xdr:row>
      <xdr:rowOff>390525</xdr:rowOff>
    </xdr:to>
    <xdr:pic>
      <xdr:nvPicPr>
        <xdr:cNvPr id="1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6" y="0"/>
          <a:ext cx="9334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xdr:col>
          <xdr:colOff>2952750</xdr:colOff>
          <xdr:row>23</xdr:row>
          <xdr:rowOff>238125</xdr:rowOff>
        </xdr:from>
        <xdr:to>
          <xdr:col>1</xdr:col>
          <xdr:colOff>3324225</xdr:colOff>
          <xdr:row>23</xdr:row>
          <xdr:rowOff>552450</xdr:rowOff>
        </xdr:to>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990600</xdr:colOff>
      <xdr:row>3</xdr:row>
      <xdr:rowOff>21398</xdr:rowOff>
    </xdr:to>
    <xdr:pic>
      <xdr:nvPicPr>
        <xdr:cNvPr id="4"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1447800" cy="6976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HBA/P0030%20-%20Fonction%20Achat/2_CONSULTATIONS%20EN%20COURS/Consultation%20AL/01.Consultations/05.%20FRN%20ELECTRO%20HIFI/02.%20DCE/DCE%20GHBA%20FRN%20ELECTRO%20HIFI%20VF/DCE%20GHBA%20FRN%20ELECTRO%20HIFI/DOC%20A%20REMPLIR/05.1.%20CRFT%20LOT%201%20VFV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LOT 1"/>
      <sheetName val="CADRE REPONSE TECHNIQUE LOT 1"/>
      <sheetName val="DQE LOT 1"/>
    </sheetNames>
    <sheetDataSet>
      <sheetData sheetId="0" refreshError="1">
        <row r="12">
          <cell r="B12" t="str">
            <v>Famille produit</v>
          </cell>
        </row>
      </sheetData>
      <sheetData sheetId="1" refreshError="1"/>
      <sheetData sheetId="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Z68"/>
  <sheetViews>
    <sheetView tabSelected="1" workbookViewId="0">
      <selection activeCell="R15" sqref="R15"/>
    </sheetView>
  </sheetViews>
  <sheetFormatPr baseColWidth="10" defaultRowHeight="15" x14ac:dyDescent="0.25"/>
  <cols>
    <col min="1" max="1" width="10.42578125" customWidth="1"/>
    <col min="2" max="2" width="26.42578125" customWidth="1"/>
    <col min="3" max="3" width="68.42578125" customWidth="1"/>
    <col min="4" max="4" width="29" customWidth="1"/>
    <col min="5" max="6" width="27.5703125" customWidth="1"/>
    <col min="7" max="7" width="22" customWidth="1"/>
    <col min="8" max="8" width="15.7109375" customWidth="1"/>
    <col min="9" max="9" width="16.28515625" customWidth="1"/>
    <col min="10" max="10" width="12.7109375" customWidth="1"/>
    <col min="11" max="11" width="9.5703125" customWidth="1"/>
    <col min="12" max="12" width="16.140625" customWidth="1"/>
    <col min="13" max="13" width="23" bestFit="1" customWidth="1"/>
    <col min="14" max="14" width="19.7109375" bestFit="1" customWidth="1"/>
    <col min="15" max="15" width="19.7109375" customWidth="1"/>
    <col min="16" max="16" width="18.5703125" customWidth="1"/>
    <col min="17" max="18" width="20.140625" customWidth="1"/>
    <col min="19" max="19" width="19.5703125" customWidth="1"/>
    <col min="20" max="20" width="22.28515625" customWidth="1"/>
    <col min="21" max="21" width="22.140625" customWidth="1"/>
    <col min="22" max="34" width="11.5703125" customWidth="1"/>
    <col min="261" max="261" width="10.42578125" customWidth="1"/>
    <col min="262" max="262" width="26.42578125" customWidth="1"/>
    <col min="263" max="263" width="68.42578125" customWidth="1"/>
    <col min="264" max="264" width="47.28515625" customWidth="1"/>
    <col min="265" max="265" width="17.7109375" customWidth="1"/>
    <col min="266" max="266" width="31.5703125" customWidth="1"/>
    <col min="267" max="267" width="22" customWidth="1"/>
    <col min="268" max="268" width="9.85546875" customWidth="1"/>
    <col min="269" max="269" width="12.7109375" customWidth="1"/>
    <col min="270" max="270" width="21.42578125" customWidth="1"/>
    <col min="271" max="271" width="23.42578125" customWidth="1"/>
    <col min="272" max="272" width="23" bestFit="1" customWidth="1"/>
    <col min="273" max="273" width="19.7109375" bestFit="1" customWidth="1"/>
    <col min="274" max="275" width="18.5703125" customWidth="1"/>
    <col min="276" max="276" width="14.140625" bestFit="1" customWidth="1"/>
    <col min="277" max="277" width="25.5703125" customWidth="1"/>
    <col min="278" max="290" width="11.5703125" customWidth="1"/>
    <col min="517" max="517" width="10.42578125" customWidth="1"/>
    <col min="518" max="518" width="26.42578125" customWidth="1"/>
    <col min="519" max="519" width="68.42578125" customWidth="1"/>
    <col min="520" max="520" width="47.28515625" customWidth="1"/>
    <col min="521" max="521" width="17.7109375" customWidth="1"/>
    <col min="522" max="522" width="31.5703125" customWidth="1"/>
    <col min="523" max="523" width="22" customWidth="1"/>
    <col min="524" max="524" width="9.85546875" customWidth="1"/>
    <col min="525" max="525" width="12.7109375" customWidth="1"/>
    <col min="526" max="526" width="21.42578125" customWidth="1"/>
    <col min="527" max="527" width="23.42578125" customWidth="1"/>
    <col min="528" max="528" width="23" bestFit="1" customWidth="1"/>
    <col min="529" max="529" width="19.7109375" bestFit="1" customWidth="1"/>
    <col min="530" max="531" width="18.5703125" customWidth="1"/>
    <col min="532" max="532" width="14.140625" bestFit="1" customWidth="1"/>
    <col min="533" max="533" width="25.5703125" customWidth="1"/>
    <col min="534" max="546" width="11.5703125" customWidth="1"/>
    <col min="773" max="773" width="10.42578125" customWidth="1"/>
    <col min="774" max="774" width="26.42578125" customWidth="1"/>
    <col min="775" max="775" width="68.42578125" customWidth="1"/>
    <col min="776" max="776" width="47.28515625" customWidth="1"/>
    <col min="777" max="777" width="17.7109375" customWidth="1"/>
    <col min="778" max="778" width="31.5703125" customWidth="1"/>
    <col min="779" max="779" width="22" customWidth="1"/>
    <col min="780" max="780" width="9.85546875" customWidth="1"/>
    <col min="781" max="781" width="12.7109375" customWidth="1"/>
    <col min="782" max="782" width="21.42578125" customWidth="1"/>
    <col min="783" max="783" width="23.42578125" customWidth="1"/>
    <col min="784" max="784" width="23" bestFit="1" customWidth="1"/>
    <col min="785" max="785" width="19.7109375" bestFit="1" customWidth="1"/>
    <col min="786" max="787" width="18.5703125" customWidth="1"/>
    <col min="788" max="788" width="14.140625" bestFit="1" customWidth="1"/>
    <col min="789" max="789" width="25.5703125" customWidth="1"/>
    <col min="790" max="802" width="11.5703125" customWidth="1"/>
    <col min="1029" max="1029" width="10.42578125" customWidth="1"/>
    <col min="1030" max="1030" width="26.42578125" customWidth="1"/>
    <col min="1031" max="1031" width="68.42578125" customWidth="1"/>
    <col min="1032" max="1032" width="47.28515625" customWidth="1"/>
    <col min="1033" max="1033" width="17.7109375" customWidth="1"/>
    <col min="1034" max="1034" width="31.5703125" customWidth="1"/>
    <col min="1035" max="1035" width="22" customWidth="1"/>
    <col min="1036" max="1036" width="9.85546875" customWidth="1"/>
    <col min="1037" max="1037" width="12.7109375" customWidth="1"/>
    <col min="1038" max="1038" width="21.42578125" customWidth="1"/>
    <col min="1039" max="1039" width="23.42578125" customWidth="1"/>
    <col min="1040" max="1040" width="23" bestFit="1" customWidth="1"/>
    <col min="1041" max="1041" width="19.7109375" bestFit="1" customWidth="1"/>
    <col min="1042" max="1043" width="18.5703125" customWidth="1"/>
    <col min="1044" max="1044" width="14.140625" bestFit="1" customWidth="1"/>
    <col min="1045" max="1045" width="25.5703125" customWidth="1"/>
    <col min="1046" max="1058" width="11.5703125" customWidth="1"/>
    <col min="1285" max="1285" width="10.42578125" customWidth="1"/>
    <col min="1286" max="1286" width="26.42578125" customWidth="1"/>
    <col min="1287" max="1287" width="68.42578125" customWidth="1"/>
    <col min="1288" max="1288" width="47.28515625" customWidth="1"/>
    <col min="1289" max="1289" width="17.7109375" customWidth="1"/>
    <col min="1290" max="1290" width="31.5703125" customWidth="1"/>
    <col min="1291" max="1291" width="22" customWidth="1"/>
    <col min="1292" max="1292" width="9.85546875" customWidth="1"/>
    <col min="1293" max="1293" width="12.7109375" customWidth="1"/>
    <col min="1294" max="1294" width="21.42578125" customWidth="1"/>
    <col min="1295" max="1295" width="23.42578125" customWidth="1"/>
    <col min="1296" max="1296" width="23" bestFit="1" customWidth="1"/>
    <col min="1297" max="1297" width="19.7109375" bestFit="1" customWidth="1"/>
    <col min="1298" max="1299" width="18.5703125" customWidth="1"/>
    <col min="1300" max="1300" width="14.140625" bestFit="1" customWidth="1"/>
    <col min="1301" max="1301" width="25.5703125" customWidth="1"/>
    <col min="1302" max="1314" width="11.5703125" customWidth="1"/>
    <col min="1541" max="1541" width="10.42578125" customWidth="1"/>
    <col min="1542" max="1542" width="26.42578125" customWidth="1"/>
    <col min="1543" max="1543" width="68.42578125" customWidth="1"/>
    <col min="1544" max="1544" width="47.28515625" customWidth="1"/>
    <col min="1545" max="1545" width="17.7109375" customWidth="1"/>
    <col min="1546" max="1546" width="31.5703125" customWidth="1"/>
    <col min="1547" max="1547" width="22" customWidth="1"/>
    <col min="1548" max="1548" width="9.85546875" customWidth="1"/>
    <col min="1549" max="1549" width="12.7109375" customWidth="1"/>
    <col min="1550" max="1550" width="21.42578125" customWidth="1"/>
    <col min="1551" max="1551" width="23.42578125" customWidth="1"/>
    <col min="1552" max="1552" width="23" bestFit="1" customWidth="1"/>
    <col min="1553" max="1553" width="19.7109375" bestFit="1" customWidth="1"/>
    <col min="1554" max="1555" width="18.5703125" customWidth="1"/>
    <col min="1556" max="1556" width="14.140625" bestFit="1" customWidth="1"/>
    <col min="1557" max="1557" width="25.5703125" customWidth="1"/>
    <col min="1558" max="1570" width="11.5703125" customWidth="1"/>
    <col min="1797" max="1797" width="10.42578125" customWidth="1"/>
    <col min="1798" max="1798" width="26.42578125" customWidth="1"/>
    <col min="1799" max="1799" width="68.42578125" customWidth="1"/>
    <col min="1800" max="1800" width="47.28515625" customWidth="1"/>
    <col min="1801" max="1801" width="17.7109375" customWidth="1"/>
    <col min="1802" max="1802" width="31.5703125" customWidth="1"/>
    <col min="1803" max="1803" width="22" customWidth="1"/>
    <col min="1804" max="1804" width="9.85546875" customWidth="1"/>
    <col min="1805" max="1805" width="12.7109375" customWidth="1"/>
    <col min="1806" max="1806" width="21.42578125" customWidth="1"/>
    <col min="1807" max="1807" width="23.42578125" customWidth="1"/>
    <col min="1808" max="1808" width="23" bestFit="1" customWidth="1"/>
    <col min="1809" max="1809" width="19.7109375" bestFit="1" customWidth="1"/>
    <col min="1810" max="1811" width="18.5703125" customWidth="1"/>
    <col min="1812" max="1812" width="14.140625" bestFit="1" customWidth="1"/>
    <col min="1813" max="1813" width="25.5703125" customWidth="1"/>
    <col min="1814" max="1826" width="11.5703125" customWidth="1"/>
    <col min="2053" max="2053" width="10.42578125" customWidth="1"/>
    <col min="2054" max="2054" width="26.42578125" customWidth="1"/>
    <col min="2055" max="2055" width="68.42578125" customWidth="1"/>
    <col min="2056" max="2056" width="47.28515625" customWidth="1"/>
    <col min="2057" max="2057" width="17.7109375" customWidth="1"/>
    <col min="2058" max="2058" width="31.5703125" customWidth="1"/>
    <col min="2059" max="2059" width="22" customWidth="1"/>
    <col min="2060" max="2060" width="9.85546875" customWidth="1"/>
    <col min="2061" max="2061" width="12.7109375" customWidth="1"/>
    <col min="2062" max="2062" width="21.42578125" customWidth="1"/>
    <col min="2063" max="2063" width="23.42578125" customWidth="1"/>
    <col min="2064" max="2064" width="23" bestFit="1" customWidth="1"/>
    <col min="2065" max="2065" width="19.7109375" bestFit="1" customWidth="1"/>
    <col min="2066" max="2067" width="18.5703125" customWidth="1"/>
    <col min="2068" max="2068" width="14.140625" bestFit="1" customWidth="1"/>
    <col min="2069" max="2069" width="25.5703125" customWidth="1"/>
    <col min="2070" max="2082" width="11.5703125" customWidth="1"/>
    <col min="2309" max="2309" width="10.42578125" customWidth="1"/>
    <col min="2310" max="2310" width="26.42578125" customWidth="1"/>
    <col min="2311" max="2311" width="68.42578125" customWidth="1"/>
    <col min="2312" max="2312" width="47.28515625" customWidth="1"/>
    <col min="2313" max="2313" width="17.7109375" customWidth="1"/>
    <col min="2314" max="2314" width="31.5703125" customWidth="1"/>
    <col min="2315" max="2315" width="22" customWidth="1"/>
    <col min="2316" max="2316" width="9.85546875" customWidth="1"/>
    <col min="2317" max="2317" width="12.7109375" customWidth="1"/>
    <col min="2318" max="2318" width="21.42578125" customWidth="1"/>
    <col min="2319" max="2319" width="23.42578125" customWidth="1"/>
    <col min="2320" max="2320" width="23" bestFit="1" customWidth="1"/>
    <col min="2321" max="2321" width="19.7109375" bestFit="1" customWidth="1"/>
    <col min="2322" max="2323" width="18.5703125" customWidth="1"/>
    <col min="2324" max="2324" width="14.140625" bestFit="1" customWidth="1"/>
    <col min="2325" max="2325" width="25.5703125" customWidth="1"/>
    <col min="2326" max="2338" width="11.5703125" customWidth="1"/>
    <col min="2565" max="2565" width="10.42578125" customWidth="1"/>
    <col min="2566" max="2566" width="26.42578125" customWidth="1"/>
    <col min="2567" max="2567" width="68.42578125" customWidth="1"/>
    <col min="2568" max="2568" width="47.28515625" customWidth="1"/>
    <col min="2569" max="2569" width="17.7109375" customWidth="1"/>
    <col min="2570" max="2570" width="31.5703125" customWidth="1"/>
    <col min="2571" max="2571" width="22" customWidth="1"/>
    <col min="2572" max="2572" width="9.85546875" customWidth="1"/>
    <col min="2573" max="2573" width="12.7109375" customWidth="1"/>
    <col min="2574" max="2574" width="21.42578125" customWidth="1"/>
    <col min="2575" max="2575" width="23.42578125" customWidth="1"/>
    <col min="2576" max="2576" width="23" bestFit="1" customWidth="1"/>
    <col min="2577" max="2577" width="19.7109375" bestFit="1" customWidth="1"/>
    <col min="2578" max="2579" width="18.5703125" customWidth="1"/>
    <col min="2580" max="2580" width="14.140625" bestFit="1" customWidth="1"/>
    <col min="2581" max="2581" width="25.5703125" customWidth="1"/>
    <col min="2582" max="2594" width="11.5703125" customWidth="1"/>
    <col min="2821" max="2821" width="10.42578125" customWidth="1"/>
    <col min="2822" max="2822" width="26.42578125" customWidth="1"/>
    <col min="2823" max="2823" width="68.42578125" customWidth="1"/>
    <col min="2824" max="2824" width="47.28515625" customWidth="1"/>
    <col min="2825" max="2825" width="17.7109375" customWidth="1"/>
    <col min="2826" max="2826" width="31.5703125" customWidth="1"/>
    <col min="2827" max="2827" width="22" customWidth="1"/>
    <col min="2828" max="2828" width="9.85546875" customWidth="1"/>
    <col min="2829" max="2829" width="12.7109375" customWidth="1"/>
    <col min="2830" max="2830" width="21.42578125" customWidth="1"/>
    <col min="2831" max="2831" width="23.42578125" customWidth="1"/>
    <col min="2832" max="2832" width="23" bestFit="1" customWidth="1"/>
    <col min="2833" max="2833" width="19.7109375" bestFit="1" customWidth="1"/>
    <col min="2834" max="2835" width="18.5703125" customWidth="1"/>
    <col min="2836" max="2836" width="14.140625" bestFit="1" customWidth="1"/>
    <col min="2837" max="2837" width="25.5703125" customWidth="1"/>
    <col min="2838" max="2850" width="11.5703125" customWidth="1"/>
    <col min="3077" max="3077" width="10.42578125" customWidth="1"/>
    <col min="3078" max="3078" width="26.42578125" customWidth="1"/>
    <col min="3079" max="3079" width="68.42578125" customWidth="1"/>
    <col min="3080" max="3080" width="47.28515625" customWidth="1"/>
    <col min="3081" max="3081" width="17.7109375" customWidth="1"/>
    <col min="3082" max="3082" width="31.5703125" customWidth="1"/>
    <col min="3083" max="3083" width="22" customWidth="1"/>
    <col min="3084" max="3084" width="9.85546875" customWidth="1"/>
    <col min="3085" max="3085" width="12.7109375" customWidth="1"/>
    <col min="3086" max="3086" width="21.42578125" customWidth="1"/>
    <col min="3087" max="3087" width="23.42578125" customWidth="1"/>
    <col min="3088" max="3088" width="23" bestFit="1" customWidth="1"/>
    <col min="3089" max="3089" width="19.7109375" bestFit="1" customWidth="1"/>
    <col min="3090" max="3091" width="18.5703125" customWidth="1"/>
    <col min="3092" max="3092" width="14.140625" bestFit="1" customWidth="1"/>
    <col min="3093" max="3093" width="25.5703125" customWidth="1"/>
    <col min="3094" max="3106" width="11.5703125" customWidth="1"/>
    <col min="3333" max="3333" width="10.42578125" customWidth="1"/>
    <col min="3334" max="3334" width="26.42578125" customWidth="1"/>
    <col min="3335" max="3335" width="68.42578125" customWidth="1"/>
    <col min="3336" max="3336" width="47.28515625" customWidth="1"/>
    <col min="3337" max="3337" width="17.7109375" customWidth="1"/>
    <col min="3338" max="3338" width="31.5703125" customWidth="1"/>
    <col min="3339" max="3339" width="22" customWidth="1"/>
    <col min="3340" max="3340" width="9.85546875" customWidth="1"/>
    <col min="3341" max="3341" width="12.7109375" customWidth="1"/>
    <col min="3342" max="3342" width="21.42578125" customWidth="1"/>
    <col min="3343" max="3343" width="23.42578125" customWidth="1"/>
    <col min="3344" max="3344" width="23" bestFit="1" customWidth="1"/>
    <col min="3345" max="3345" width="19.7109375" bestFit="1" customWidth="1"/>
    <col min="3346" max="3347" width="18.5703125" customWidth="1"/>
    <col min="3348" max="3348" width="14.140625" bestFit="1" customWidth="1"/>
    <col min="3349" max="3349" width="25.5703125" customWidth="1"/>
    <col min="3350" max="3362" width="11.5703125" customWidth="1"/>
    <col min="3589" max="3589" width="10.42578125" customWidth="1"/>
    <col min="3590" max="3590" width="26.42578125" customWidth="1"/>
    <col min="3591" max="3591" width="68.42578125" customWidth="1"/>
    <col min="3592" max="3592" width="47.28515625" customWidth="1"/>
    <col min="3593" max="3593" width="17.7109375" customWidth="1"/>
    <col min="3594" max="3594" width="31.5703125" customWidth="1"/>
    <col min="3595" max="3595" width="22" customWidth="1"/>
    <col min="3596" max="3596" width="9.85546875" customWidth="1"/>
    <col min="3597" max="3597" width="12.7109375" customWidth="1"/>
    <col min="3598" max="3598" width="21.42578125" customWidth="1"/>
    <col min="3599" max="3599" width="23.42578125" customWidth="1"/>
    <col min="3600" max="3600" width="23" bestFit="1" customWidth="1"/>
    <col min="3601" max="3601" width="19.7109375" bestFit="1" customWidth="1"/>
    <col min="3602" max="3603" width="18.5703125" customWidth="1"/>
    <col min="3604" max="3604" width="14.140625" bestFit="1" customWidth="1"/>
    <col min="3605" max="3605" width="25.5703125" customWidth="1"/>
    <col min="3606" max="3618" width="11.5703125" customWidth="1"/>
    <col min="3845" max="3845" width="10.42578125" customWidth="1"/>
    <col min="3846" max="3846" width="26.42578125" customWidth="1"/>
    <col min="3847" max="3847" width="68.42578125" customWidth="1"/>
    <col min="3848" max="3848" width="47.28515625" customWidth="1"/>
    <col min="3849" max="3849" width="17.7109375" customWidth="1"/>
    <col min="3850" max="3850" width="31.5703125" customWidth="1"/>
    <col min="3851" max="3851" width="22" customWidth="1"/>
    <col min="3852" max="3852" width="9.85546875" customWidth="1"/>
    <col min="3853" max="3853" width="12.7109375" customWidth="1"/>
    <col min="3854" max="3854" width="21.42578125" customWidth="1"/>
    <col min="3855" max="3855" width="23.42578125" customWidth="1"/>
    <col min="3856" max="3856" width="23" bestFit="1" customWidth="1"/>
    <col min="3857" max="3857" width="19.7109375" bestFit="1" customWidth="1"/>
    <col min="3858" max="3859" width="18.5703125" customWidth="1"/>
    <col min="3860" max="3860" width="14.140625" bestFit="1" customWidth="1"/>
    <col min="3861" max="3861" width="25.5703125" customWidth="1"/>
    <col min="3862" max="3874" width="11.5703125" customWidth="1"/>
    <col min="4101" max="4101" width="10.42578125" customWidth="1"/>
    <col min="4102" max="4102" width="26.42578125" customWidth="1"/>
    <col min="4103" max="4103" width="68.42578125" customWidth="1"/>
    <col min="4104" max="4104" width="47.28515625" customWidth="1"/>
    <col min="4105" max="4105" width="17.7109375" customWidth="1"/>
    <col min="4106" max="4106" width="31.5703125" customWidth="1"/>
    <col min="4107" max="4107" width="22" customWidth="1"/>
    <col min="4108" max="4108" width="9.85546875" customWidth="1"/>
    <col min="4109" max="4109" width="12.7109375" customWidth="1"/>
    <col min="4110" max="4110" width="21.42578125" customWidth="1"/>
    <col min="4111" max="4111" width="23.42578125" customWidth="1"/>
    <col min="4112" max="4112" width="23" bestFit="1" customWidth="1"/>
    <col min="4113" max="4113" width="19.7109375" bestFit="1" customWidth="1"/>
    <col min="4114" max="4115" width="18.5703125" customWidth="1"/>
    <col min="4116" max="4116" width="14.140625" bestFit="1" customWidth="1"/>
    <col min="4117" max="4117" width="25.5703125" customWidth="1"/>
    <col min="4118" max="4130" width="11.5703125" customWidth="1"/>
    <col min="4357" max="4357" width="10.42578125" customWidth="1"/>
    <col min="4358" max="4358" width="26.42578125" customWidth="1"/>
    <col min="4359" max="4359" width="68.42578125" customWidth="1"/>
    <col min="4360" max="4360" width="47.28515625" customWidth="1"/>
    <col min="4361" max="4361" width="17.7109375" customWidth="1"/>
    <col min="4362" max="4362" width="31.5703125" customWidth="1"/>
    <col min="4363" max="4363" width="22" customWidth="1"/>
    <col min="4364" max="4364" width="9.85546875" customWidth="1"/>
    <col min="4365" max="4365" width="12.7109375" customWidth="1"/>
    <col min="4366" max="4366" width="21.42578125" customWidth="1"/>
    <col min="4367" max="4367" width="23.42578125" customWidth="1"/>
    <col min="4368" max="4368" width="23" bestFit="1" customWidth="1"/>
    <col min="4369" max="4369" width="19.7109375" bestFit="1" customWidth="1"/>
    <col min="4370" max="4371" width="18.5703125" customWidth="1"/>
    <col min="4372" max="4372" width="14.140625" bestFit="1" customWidth="1"/>
    <col min="4373" max="4373" width="25.5703125" customWidth="1"/>
    <col min="4374" max="4386" width="11.5703125" customWidth="1"/>
    <col min="4613" max="4613" width="10.42578125" customWidth="1"/>
    <col min="4614" max="4614" width="26.42578125" customWidth="1"/>
    <col min="4615" max="4615" width="68.42578125" customWidth="1"/>
    <col min="4616" max="4616" width="47.28515625" customWidth="1"/>
    <col min="4617" max="4617" width="17.7109375" customWidth="1"/>
    <col min="4618" max="4618" width="31.5703125" customWidth="1"/>
    <col min="4619" max="4619" width="22" customWidth="1"/>
    <col min="4620" max="4620" width="9.85546875" customWidth="1"/>
    <col min="4621" max="4621" width="12.7109375" customWidth="1"/>
    <col min="4622" max="4622" width="21.42578125" customWidth="1"/>
    <col min="4623" max="4623" width="23.42578125" customWidth="1"/>
    <col min="4624" max="4624" width="23" bestFit="1" customWidth="1"/>
    <col min="4625" max="4625" width="19.7109375" bestFit="1" customWidth="1"/>
    <col min="4626" max="4627" width="18.5703125" customWidth="1"/>
    <col min="4628" max="4628" width="14.140625" bestFit="1" customWidth="1"/>
    <col min="4629" max="4629" width="25.5703125" customWidth="1"/>
    <col min="4630" max="4642" width="11.5703125" customWidth="1"/>
    <col min="4869" max="4869" width="10.42578125" customWidth="1"/>
    <col min="4870" max="4870" width="26.42578125" customWidth="1"/>
    <col min="4871" max="4871" width="68.42578125" customWidth="1"/>
    <col min="4872" max="4872" width="47.28515625" customWidth="1"/>
    <col min="4873" max="4873" width="17.7109375" customWidth="1"/>
    <col min="4874" max="4874" width="31.5703125" customWidth="1"/>
    <col min="4875" max="4875" width="22" customWidth="1"/>
    <col min="4876" max="4876" width="9.85546875" customWidth="1"/>
    <col min="4877" max="4877" width="12.7109375" customWidth="1"/>
    <col min="4878" max="4878" width="21.42578125" customWidth="1"/>
    <col min="4879" max="4879" width="23.42578125" customWidth="1"/>
    <col min="4880" max="4880" width="23" bestFit="1" customWidth="1"/>
    <col min="4881" max="4881" width="19.7109375" bestFit="1" customWidth="1"/>
    <col min="4882" max="4883" width="18.5703125" customWidth="1"/>
    <col min="4884" max="4884" width="14.140625" bestFit="1" customWidth="1"/>
    <col min="4885" max="4885" width="25.5703125" customWidth="1"/>
    <col min="4886" max="4898" width="11.5703125" customWidth="1"/>
    <col min="5125" max="5125" width="10.42578125" customWidth="1"/>
    <col min="5126" max="5126" width="26.42578125" customWidth="1"/>
    <col min="5127" max="5127" width="68.42578125" customWidth="1"/>
    <col min="5128" max="5128" width="47.28515625" customWidth="1"/>
    <col min="5129" max="5129" width="17.7109375" customWidth="1"/>
    <col min="5130" max="5130" width="31.5703125" customWidth="1"/>
    <col min="5131" max="5131" width="22" customWidth="1"/>
    <col min="5132" max="5132" width="9.85546875" customWidth="1"/>
    <col min="5133" max="5133" width="12.7109375" customWidth="1"/>
    <col min="5134" max="5134" width="21.42578125" customWidth="1"/>
    <col min="5135" max="5135" width="23.42578125" customWidth="1"/>
    <col min="5136" max="5136" width="23" bestFit="1" customWidth="1"/>
    <col min="5137" max="5137" width="19.7109375" bestFit="1" customWidth="1"/>
    <col min="5138" max="5139" width="18.5703125" customWidth="1"/>
    <col min="5140" max="5140" width="14.140625" bestFit="1" customWidth="1"/>
    <col min="5141" max="5141" width="25.5703125" customWidth="1"/>
    <col min="5142" max="5154" width="11.5703125" customWidth="1"/>
    <col min="5381" max="5381" width="10.42578125" customWidth="1"/>
    <col min="5382" max="5382" width="26.42578125" customWidth="1"/>
    <col min="5383" max="5383" width="68.42578125" customWidth="1"/>
    <col min="5384" max="5384" width="47.28515625" customWidth="1"/>
    <col min="5385" max="5385" width="17.7109375" customWidth="1"/>
    <col min="5386" max="5386" width="31.5703125" customWidth="1"/>
    <col min="5387" max="5387" width="22" customWidth="1"/>
    <col min="5388" max="5388" width="9.85546875" customWidth="1"/>
    <col min="5389" max="5389" width="12.7109375" customWidth="1"/>
    <col min="5390" max="5390" width="21.42578125" customWidth="1"/>
    <col min="5391" max="5391" width="23.42578125" customWidth="1"/>
    <col min="5392" max="5392" width="23" bestFit="1" customWidth="1"/>
    <col min="5393" max="5393" width="19.7109375" bestFit="1" customWidth="1"/>
    <col min="5394" max="5395" width="18.5703125" customWidth="1"/>
    <col min="5396" max="5396" width="14.140625" bestFit="1" customWidth="1"/>
    <col min="5397" max="5397" width="25.5703125" customWidth="1"/>
    <col min="5398" max="5410" width="11.5703125" customWidth="1"/>
    <col min="5637" max="5637" width="10.42578125" customWidth="1"/>
    <col min="5638" max="5638" width="26.42578125" customWidth="1"/>
    <col min="5639" max="5639" width="68.42578125" customWidth="1"/>
    <col min="5640" max="5640" width="47.28515625" customWidth="1"/>
    <col min="5641" max="5641" width="17.7109375" customWidth="1"/>
    <col min="5642" max="5642" width="31.5703125" customWidth="1"/>
    <col min="5643" max="5643" width="22" customWidth="1"/>
    <col min="5644" max="5644" width="9.85546875" customWidth="1"/>
    <col min="5645" max="5645" width="12.7109375" customWidth="1"/>
    <col min="5646" max="5646" width="21.42578125" customWidth="1"/>
    <col min="5647" max="5647" width="23.42578125" customWidth="1"/>
    <col min="5648" max="5648" width="23" bestFit="1" customWidth="1"/>
    <col min="5649" max="5649" width="19.7109375" bestFit="1" customWidth="1"/>
    <col min="5650" max="5651" width="18.5703125" customWidth="1"/>
    <col min="5652" max="5652" width="14.140625" bestFit="1" customWidth="1"/>
    <col min="5653" max="5653" width="25.5703125" customWidth="1"/>
    <col min="5654" max="5666" width="11.5703125" customWidth="1"/>
    <col min="5893" max="5893" width="10.42578125" customWidth="1"/>
    <col min="5894" max="5894" width="26.42578125" customWidth="1"/>
    <col min="5895" max="5895" width="68.42578125" customWidth="1"/>
    <col min="5896" max="5896" width="47.28515625" customWidth="1"/>
    <col min="5897" max="5897" width="17.7109375" customWidth="1"/>
    <col min="5898" max="5898" width="31.5703125" customWidth="1"/>
    <col min="5899" max="5899" width="22" customWidth="1"/>
    <col min="5900" max="5900" width="9.85546875" customWidth="1"/>
    <col min="5901" max="5901" width="12.7109375" customWidth="1"/>
    <col min="5902" max="5902" width="21.42578125" customWidth="1"/>
    <col min="5903" max="5903" width="23.42578125" customWidth="1"/>
    <col min="5904" max="5904" width="23" bestFit="1" customWidth="1"/>
    <col min="5905" max="5905" width="19.7109375" bestFit="1" customWidth="1"/>
    <col min="5906" max="5907" width="18.5703125" customWidth="1"/>
    <col min="5908" max="5908" width="14.140625" bestFit="1" customWidth="1"/>
    <col min="5909" max="5909" width="25.5703125" customWidth="1"/>
    <col min="5910" max="5922" width="11.5703125" customWidth="1"/>
    <col min="6149" max="6149" width="10.42578125" customWidth="1"/>
    <col min="6150" max="6150" width="26.42578125" customWidth="1"/>
    <col min="6151" max="6151" width="68.42578125" customWidth="1"/>
    <col min="6152" max="6152" width="47.28515625" customWidth="1"/>
    <col min="6153" max="6153" width="17.7109375" customWidth="1"/>
    <col min="6154" max="6154" width="31.5703125" customWidth="1"/>
    <col min="6155" max="6155" width="22" customWidth="1"/>
    <col min="6156" max="6156" width="9.85546875" customWidth="1"/>
    <col min="6157" max="6157" width="12.7109375" customWidth="1"/>
    <col min="6158" max="6158" width="21.42578125" customWidth="1"/>
    <col min="6159" max="6159" width="23.42578125" customWidth="1"/>
    <col min="6160" max="6160" width="23" bestFit="1" customWidth="1"/>
    <col min="6161" max="6161" width="19.7109375" bestFit="1" customWidth="1"/>
    <col min="6162" max="6163" width="18.5703125" customWidth="1"/>
    <col min="6164" max="6164" width="14.140625" bestFit="1" customWidth="1"/>
    <col min="6165" max="6165" width="25.5703125" customWidth="1"/>
    <col min="6166" max="6178" width="11.5703125" customWidth="1"/>
    <col min="6405" max="6405" width="10.42578125" customWidth="1"/>
    <col min="6406" max="6406" width="26.42578125" customWidth="1"/>
    <col min="6407" max="6407" width="68.42578125" customWidth="1"/>
    <col min="6408" max="6408" width="47.28515625" customWidth="1"/>
    <col min="6409" max="6409" width="17.7109375" customWidth="1"/>
    <col min="6410" max="6410" width="31.5703125" customWidth="1"/>
    <col min="6411" max="6411" width="22" customWidth="1"/>
    <col min="6412" max="6412" width="9.85546875" customWidth="1"/>
    <col min="6413" max="6413" width="12.7109375" customWidth="1"/>
    <col min="6414" max="6414" width="21.42578125" customWidth="1"/>
    <col min="6415" max="6415" width="23.42578125" customWidth="1"/>
    <col min="6416" max="6416" width="23" bestFit="1" customWidth="1"/>
    <col min="6417" max="6417" width="19.7109375" bestFit="1" customWidth="1"/>
    <col min="6418" max="6419" width="18.5703125" customWidth="1"/>
    <col min="6420" max="6420" width="14.140625" bestFit="1" customWidth="1"/>
    <col min="6421" max="6421" width="25.5703125" customWidth="1"/>
    <col min="6422" max="6434" width="11.5703125" customWidth="1"/>
    <col min="6661" max="6661" width="10.42578125" customWidth="1"/>
    <col min="6662" max="6662" width="26.42578125" customWidth="1"/>
    <col min="6663" max="6663" width="68.42578125" customWidth="1"/>
    <col min="6664" max="6664" width="47.28515625" customWidth="1"/>
    <col min="6665" max="6665" width="17.7109375" customWidth="1"/>
    <col min="6666" max="6666" width="31.5703125" customWidth="1"/>
    <col min="6667" max="6667" width="22" customWidth="1"/>
    <col min="6668" max="6668" width="9.85546875" customWidth="1"/>
    <col min="6669" max="6669" width="12.7109375" customWidth="1"/>
    <col min="6670" max="6670" width="21.42578125" customWidth="1"/>
    <col min="6671" max="6671" width="23.42578125" customWidth="1"/>
    <col min="6672" max="6672" width="23" bestFit="1" customWidth="1"/>
    <col min="6673" max="6673" width="19.7109375" bestFit="1" customWidth="1"/>
    <col min="6674" max="6675" width="18.5703125" customWidth="1"/>
    <col min="6676" max="6676" width="14.140625" bestFit="1" customWidth="1"/>
    <col min="6677" max="6677" width="25.5703125" customWidth="1"/>
    <col min="6678" max="6690" width="11.5703125" customWidth="1"/>
    <col min="6917" max="6917" width="10.42578125" customWidth="1"/>
    <col min="6918" max="6918" width="26.42578125" customWidth="1"/>
    <col min="6919" max="6919" width="68.42578125" customWidth="1"/>
    <col min="6920" max="6920" width="47.28515625" customWidth="1"/>
    <col min="6921" max="6921" width="17.7109375" customWidth="1"/>
    <col min="6922" max="6922" width="31.5703125" customWidth="1"/>
    <col min="6923" max="6923" width="22" customWidth="1"/>
    <col min="6924" max="6924" width="9.85546875" customWidth="1"/>
    <col min="6925" max="6925" width="12.7109375" customWidth="1"/>
    <col min="6926" max="6926" width="21.42578125" customWidth="1"/>
    <col min="6927" max="6927" width="23.42578125" customWidth="1"/>
    <col min="6928" max="6928" width="23" bestFit="1" customWidth="1"/>
    <col min="6929" max="6929" width="19.7109375" bestFit="1" customWidth="1"/>
    <col min="6930" max="6931" width="18.5703125" customWidth="1"/>
    <col min="6932" max="6932" width="14.140625" bestFit="1" customWidth="1"/>
    <col min="6933" max="6933" width="25.5703125" customWidth="1"/>
    <col min="6934" max="6946" width="11.5703125" customWidth="1"/>
    <col min="7173" max="7173" width="10.42578125" customWidth="1"/>
    <col min="7174" max="7174" width="26.42578125" customWidth="1"/>
    <col min="7175" max="7175" width="68.42578125" customWidth="1"/>
    <col min="7176" max="7176" width="47.28515625" customWidth="1"/>
    <col min="7177" max="7177" width="17.7109375" customWidth="1"/>
    <col min="7178" max="7178" width="31.5703125" customWidth="1"/>
    <col min="7179" max="7179" width="22" customWidth="1"/>
    <col min="7180" max="7180" width="9.85546875" customWidth="1"/>
    <col min="7181" max="7181" width="12.7109375" customWidth="1"/>
    <col min="7182" max="7182" width="21.42578125" customWidth="1"/>
    <col min="7183" max="7183" width="23.42578125" customWidth="1"/>
    <col min="7184" max="7184" width="23" bestFit="1" customWidth="1"/>
    <col min="7185" max="7185" width="19.7109375" bestFit="1" customWidth="1"/>
    <col min="7186" max="7187" width="18.5703125" customWidth="1"/>
    <col min="7188" max="7188" width="14.140625" bestFit="1" customWidth="1"/>
    <col min="7189" max="7189" width="25.5703125" customWidth="1"/>
    <col min="7190" max="7202" width="11.5703125" customWidth="1"/>
    <col min="7429" max="7429" width="10.42578125" customWidth="1"/>
    <col min="7430" max="7430" width="26.42578125" customWidth="1"/>
    <col min="7431" max="7431" width="68.42578125" customWidth="1"/>
    <col min="7432" max="7432" width="47.28515625" customWidth="1"/>
    <col min="7433" max="7433" width="17.7109375" customWidth="1"/>
    <col min="7434" max="7434" width="31.5703125" customWidth="1"/>
    <col min="7435" max="7435" width="22" customWidth="1"/>
    <col min="7436" max="7436" width="9.85546875" customWidth="1"/>
    <col min="7437" max="7437" width="12.7109375" customWidth="1"/>
    <col min="7438" max="7438" width="21.42578125" customWidth="1"/>
    <col min="7439" max="7439" width="23.42578125" customWidth="1"/>
    <col min="7440" max="7440" width="23" bestFit="1" customWidth="1"/>
    <col min="7441" max="7441" width="19.7109375" bestFit="1" customWidth="1"/>
    <col min="7442" max="7443" width="18.5703125" customWidth="1"/>
    <col min="7444" max="7444" width="14.140625" bestFit="1" customWidth="1"/>
    <col min="7445" max="7445" width="25.5703125" customWidth="1"/>
    <col min="7446" max="7458" width="11.5703125" customWidth="1"/>
    <col min="7685" max="7685" width="10.42578125" customWidth="1"/>
    <col min="7686" max="7686" width="26.42578125" customWidth="1"/>
    <col min="7687" max="7687" width="68.42578125" customWidth="1"/>
    <col min="7688" max="7688" width="47.28515625" customWidth="1"/>
    <col min="7689" max="7689" width="17.7109375" customWidth="1"/>
    <col min="7690" max="7690" width="31.5703125" customWidth="1"/>
    <col min="7691" max="7691" width="22" customWidth="1"/>
    <col min="7692" max="7692" width="9.85546875" customWidth="1"/>
    <col min="7693" max="7693" width="12.7109375" customWidth="1"/>
    <col min="7694" max="7694" width="21.42578125" customWidth="1"/>
    <col min="7695" max="7695" width="23.42578125" customWidth="1"/>
    <col min="7696" max="7696" width="23" bestFit="1" customWidth="1"/>
    <col min="7697" max="7697" width="19.7109375" bestFit="1" customWidth="1"/>
    <col min="7698" max="7699" width="18.5703125" customWidth="1"/>
    <col min="7700" max="7700" width="14.140625" bestFit="1" customWidth="1"/>
    <col min="7701" max="7701" width="25.5703125" customWidth="1"/>
    <col min="7702" max="7714" width="11.5703125" customWidth="1"/>
    <col min="7941" max="7941" width="10.42578125" customWidth="1"/>
    <col min="7942" max="7942" width="26.42578125" customWidth="1"/>
    <col min="7943" max="7943" width="68.42578125" customWidth="1"/>
    <col min="7944" max="7944" width="47.28515625" customWidth="1"/>
    <col min="7945" max="7945" width="17.7109375" customWidth="1"/>
    <col min="7946" max="7946" width="31.5703125" customWidth="1"/>
    <col min="7947" max="7947" width="22" customWidth="1"/>
    <col min="7948" max="7948" width="9.85546875" customWidth="1"/>
    <col min="7949" max="7949" width="12.7109375" customWidth="1"/>
    <col min="7950" max="7950" width="21.42578125" customWidth="1"/>
    <col min="7951" max="7951" width="23.42578125" customWidth="1"/>
    <col min="7952" max="7952" width="23" bestFit="1" customWidth="1"/>
    <col min="7953" max="7953" width="19.7109375" bestFit="1" customWidth="1"/>
    <col min="7954" max="7955" width="18.5703125" customWidth="1"/>
    <col min="7956" max="7956" width="14.140625" bestFit="1" customWidth="1"/>
    <col min="7957" max="7957" width="25.5703125" customWidth="1"/>
    <col min="7958" max="7970" width="11.5703125" customWidth="1"/>
    <col min="8197" max="8197" width="10.42578125" customWidth="1"/>
    <col min="8198" max="8198" width="26.42578125" customWidth="1"/>
    <col min="8199" max="8199" width="68.42578125" customWidth="1"/>
    <col min="8200" max="8200" width="47.28515625" customWidth="1"/>
    <col min="8201" max="8201" width="17.7109375" customWidth="1"/>
    <col min="8202" max="8202" width="31.5703125" customWidth="1"/>
    <col min="8203" max="8203" width="22" customWidth="1"/>
    <col min="8204" max="8204" width="9.85546875" customWidth="1"/>
    <col min="8205" max="8205" width="12.7109375" customWidth="1"/>
    <col min="8206" max="8206" width="21.42578125" customWidth="1"/>
    <col min="8207" max="8207" width="23.42578125" customWidth="1"/>
    <col min="8208" max="8208" width="23" bestFit="1" customWidth="1"/>
    <col min="8209" max="8209" width="19.7109375" bestFit="1" customWidth="1"/>
    <col min="8210" max="8211" width="18.5703125" customWidth="1"/>
    <col min="8212" max="8212" width="14.140625" bestFit="1" customWidth="1"/>
    <col min="8213" max="8213" width="25.5703125" customWidth="1"/>
    <col min="8214" max="8226" width="11.5703125" customWidth="1"/>
    <col min="8453" max="8453" width="10.42578125" customWidth="1"/>
    <col min="8454" max="8454" width="26.42578125" customWidth="1"/>
    <col min="8455" max="8455" width="68.42578125" customWidth="1"/>
    <col min="8456" max="8456" width="47.28515625" customWidth="1"/>
    <col min="8457" max="8457" width="17.7109375" customWidth="1"/>
    <col min="8458" max="8458" width="31.5703125" customWidth="1"/>
    <col min="8459" max="8459" width="22" customWidth="1"/>
    <col min="8460" max="8460" width="9.85546875" customWidth="1"/>
    <col min="8461" max="8461" width="12.7109375" customWidth="1"/>
    <col min="8462" max="8462" width="21.42578125" customWidth="1"/>
    <col min="8463" max="8463" width="23.42578125" customWidth="1"/>
    <col min="8464" max="8464" width="23" bestFit="1" customWidth="1"/>
    <col min="8465" max="8465" width="19.7109375" bestFit="1" customWidth="1"/>
    <col min="8466" max="8467" width="18.5703125" customWidth="1"/>
    <col min="8468" max="8468" width="14.140625" bestFit="1" customWidth="1"/>
    <col min="8469" max="8469" width="25.5703125" customWidth="1"/>
    <col min="8470" max="8482" width="11.5703125" customWidth="1"/>
    <col min="8709" max="8709" width="10.42578125" customWidth="1"/>
    <col min="8710" max="8710" width="26.42578125" customWidth="1"/>
    <col min="8711" max="8711" width="68.42578125" customWidth="1"/>
    <col min="8712" max="8712" width="47.28515625" customWidth="1"/>
    <col min="8713" max="8713" width="17.7109375" customWidth="1"/>
    <col min="8714" max="8714" width="31.5703125" customWidth="1"/>
    <col min="8715" max="8715" width="22" customWidth="1"/>
    <col min="8716" max="8716" width="9.85546875" customWidth="1"/>
    <col min="8717" max="8717" width="12.7109375" customWidth="1"/>
    <col min="8718" max="8718" width="21.42578125" customWidth="1"/>
    <col min="8719" max="8719" width="23.42578125" customWidth="1"/>
    <col min="8720" max="8720" width="23" bestFit="1" customWidth="1"/>
    <col min="8721" max="8721" width="19.7109375" bestFit="1" customWidth="1"/>
    <col min="8722" max="8723" width="18.5703125" customWidth="1"/>
    <col min="8724" max="8724" width="14.140625" bestFit="1" customWidth="1"/>
    <col min="8725" max="8725" width="25.5703125" customWidth="1"/>
    <col min="8726" max="8738" width="11.5703125" customWidth="1"/>
    <col min="8965" max="8965" width="10.42578125" customWidth="1"/>
    <col min="8966" max="8966" width="26.42578125" customWidth="1"/>
    <col min="8967" max="8967" width="68.42578125" customWidth="1"/>
    <col min="8968" max="8968" width="47.28515625" customWidth="1"/>
    <col min="8969" max="8969" width="17.7109375" customWidth="1"/>
    <col min="8970" max="8970" width="31.5703125" customWidth="1"/>
    <col min="8971" max="8971" width="22" customWidth="1"/>
    <col min="8972" max="8972" width="9.85546875" customWidth="1"/>
    <col min="8973" max="8973" width="12.7109375" customWidth="1"/>
    <col min="8974" max="8974" width="21.42578125" customWidth="1"/>
    <col min="8975" max="8975" width="23.42578125" customWidth="1"/>
    <col min="8976" max="8976" width="23" bestFit="1" customWidth="1"/>
    <col min="8977" max="8977" width="19.7109375" bestFit="1" customWidth="1"/>
    <col min="8978" max="8979" width="18.5703125" customWidth="1"/>
    <col min="8980" max="8980" width="14.140625" bestFit="1" customWidth="1"/>
    <col min="8981" max="8981" width="25.5703125" customWidth="1"/>
    <col min="8982" max="8994" width="11.5703125" customWidth="1"/>
    <col min="9221" max="9221" width="10.42578125" customWidth="1"/>
    <col min="9222" max="9222" width="26.42578125" customWidth="1"/>
    <col min="9223" max="9223" width="68.42578125" customWidth="1"/>
    <col min="9224" max="9224" width="47.28515625" customWidth="1"/>
    <col min="9225" max="9225" width="17.7109375" customWidth="1"/>
    <col min="9226" max="9226" width="31.5703125" customWidth="1"/>
    <col min="9227" max="9227" width="22" customWidth="1"/>
    <col min="9228" max="9228" width="9.85546875" customWidth="1"/>
    <col min="9229" max="9229" width="12.7109375" customWidth="1"/>
    <col min="9230" max="9230" width="21.42578125" customWidth="1"/>
    <col min="9231" max="9231" width="23.42578125" customWidth="1"/>
    <col min="9232" max="9232" width="23" bestFit="1" customWidth="1"/>
    <col min="9233" max="9233" width="19.7109375" bestFit="1" customWidth="1"/>
    <col min="9234" max="9235" width="18.5703125" customWidth="1"/>
    <col min="9236" max="9236" width="14.140625" bestFit="1" customWidth="1"/>
    <col min="9237" max="9237" width="25.5703125" customWidth="1"/>
    <col min="9238" max="9250" width="11.5703125" customWidth="1"/>
    <col min="9477" max="9477" width="10.42578125" customWidth="1"/>
    <col min="9478" max="9478" width="26.42578125" customWidth="1"/>
    <col min="9479" max="9479" width="68.42578125" customWidth="1"/>
    <col min="9480" max="9480" width="47.28515625" customWidth="1"/>
    <col min="9481" max="9481" width="17.7109375" customWidth="1"/>
    <col min="9482" max="9482" width="31.5703125" customWidth="1"/>
    <col min="9483" max="9483" width="22" customWidth="1"/>
    <col min="9484" max="9484" width="9.85546875" customWidth="1"/>
    <col min="9485" max="9485" width="12.7109375" customWidth="1"/>
    <col min="9486" max="9486" width="21.42578125" customWidth="1"/>
    <col min="9487" max="9487" width="23.42578125" customWidth="1"/>
    <col min="9488" max="9488" width="23" bestFit="1" customWidth="1"/>
    <col min="9489" max="9489" width="19.7109375" bestFit="1" customWidth="1"/>
    <col min="9490" max="9491" width="18.5703125" customWidth="1"/>
    <col min="9492" max="9492" width="14.140625" bestFit="1" customWidth="1"/>
    <col min="9493" max="9493" width="25.5703125" customWidth="1"/>
    <col min="9494" max="9506" width="11.5703125" customWidth="1"/>
    <col min="9733" max="9733" width="10.42578125" customWidth="1"/>
    <col min="9734" max="9734" width="26.42578125" customWidth="1"/>
    <col min="9735" max="9735" width="68.42578125" customWidth="1"/>
    <col min="9736" max="9736" width="47.28515625" customWidth="1"/>
    <col min="9737" max="9737" width="17.7109375" customWidth="1"/>
    <col min="9738" max="9738" width="31.5703125" customWidth="1"/>
    <col min="9739" max="9739" width="22" customWidth="1"/>
    <col min="9740" max="9740" width="9.85546875" customWidth="1"/>
    <col min="9741" max="9741" width="12.7109375" customWidth="1"/>
    <col min="9742" max="9742" width="21.42578125" customWidth="1"/>
    <col min="9743" max="9743" width="23.42578125" customWidth="1"/>
    <col min="9744" max="9744" width="23" bestFit="1" customWidth="1"/>
    <col min="9745" max="9745" width="19.7109375" bestFit="1" customWidth="1"/>
    <col min="9746" max="9747" width="18.5703125" customWidth="1"/>
    <col min="9748" max="9748" width="14.140625" bestFit="1" customWidth="1"/>
    <col min="9749" max="9749" width="25.5703125" customWidth="1"/>
    <col min="9750" max="9762" width="11.5703125" customWidth="1"/>
    <col min="9989" max="9989" width="10.42578125" customWidth="1"/>
    <col min="9990" max="9990" width="26.42578125" customWidth="1"/>
    <col min="9991" max="9991" width="68.42578125" customWidth="1"/>
    <col min="9992" max="9992" width="47.28515625" customWidth="1"/>
    <col min="9993" max="9993" width="17.7109375" customWidth="1"/>
    <col min="9994" max="9994" width="31.5703125" customWidth="1"/>
    <col min="9995" max="9995" width="22" customWidth="1"/>
    <col min="9996" max="9996" width="9.85546875" customWidth="1"/>
    <col min="9997" max="9997" width="12.7109375" customWidth="1"/>
    <col min="9998" max="9998" width="21.42578125" customWidth="1"/>
    <col min="9999" max="9999" width="23.42578125" customWidth="1"/>
    <col min="10000" max="10000" width="23" bestFit="1" customWidth="1"/>
    <col min="10001" max="10001" width="19.7109375" bestFit="1" customWidth="1"/>
    <col min="10002" max="10003" width="18.5703125" customWidth="1"/>
    <col min="10004" max="10004" width="14.140625" bestFit="1" customWidth="1"/>
    <col min="10005" max="10005" width="25.5703125" customWidth="1"/>
    <col min="10006" max="10018" width="11.5703125" customWidth="1"/>
    <col min="10245" max="10245" width="10.42578125" customWidth="1"/>
    <col min="10246" max="10246" width="26.42578125" customWidth="1"/>
    <col min="10247" max="10247" width="68.42578125" customWidth="1"/>
    <col min="10248" max="10248" width="47.28515625" customWidth="1"/>
    <col min="10249" max="10249" width="17.7109375" customWidth="1"/>
    <col min="10250" max="10250" width="31.5703125" customWidth="1"/>
    <col min="10251" max="10251" width="22" customWidth="1"/>
    <col min="10252" max="10252" width="9.85546875" customWidth="1"/>
    <col min="10253" max="10253" width="12.7109375" customWidth="1"/>
    <col min="10254" max="10254" width="21.42578125" customWidth="1"/>
    <col min="10255" max="10255" width="23.42578125" customWidth="1"/>
    <col min="10256" max="10256" width="23" bestFit="1" customWidth="1"/>
    <col min="10257" max="10257" width="19.7109375" bestFit="1" customWidth="1"/>
    <col min="10258" max="10259" width="18.5703125" customWidth="1"/>
    <col min="10260" max="10260" width="14.140625" bestFit="1" customWidth="1"/>
    <col min="10261" max="10261" width="25.5703125" customWidth="1"/>
    <col min="10262" max="10274" width="11.5703125" customWidth="1"/>
    <col min="10501" max="10501" width="10.42578125" customWidth="1"/>
    <col min="10502" max="10502" width="26.42578125" customWidth="1"/>
    <col min="10503" max="10503" width="68.42578125" customWidth="1"/>
    <col min="10504" max="10504" width="47.28515625" customWidth="1"/>
    <col min="10505" max="10505" width="17.7109375" customWidth="1"/>
    <col min="10506" max="10506" width="31.5703125" customWidth="1"/>
    <col min="10507" max="10507" width="22" customWidth="1"/>
    <col min="10508" max="10508" width="9.85546875" customWidth="1"/>
    <col min="10509" max="10509" width="12.7109375" customWidth="1"/>
    <col min="10510" max="10510" width="21.42578125" customWidth="1"/>
    <col min="10511" max="10511" width="23.42578125" customWidth="1"/>
    <col min="10512" max="10512" width="23" bestFit="1" customWidth="1"/>
    <col min="10513" max="10513" width="19.7109375" bestFit="1" customWidth="1"/>
    <col min="10514" max="10515" width="18.5703125" customWidth="1"/>
    <col min="10516" max="10516" width="14.140625" bestFit="1" customWidth="1"/>
    <col min="10517" max="10517" width="25.5703125" customWidth="1"/>
    <col min="10518" max="10530" width="11.5703125" customWidth="1"/>
    <col min="10757" max="10757" width="10.42578125" customWidth="1"/>
    <col min="10758" max="10758" width="26.42578125" customWidth="1"/>
    <col min="10759" max="10759" width="68.42578125" customWidth="1"/>
    <col min="10760" max="10760" width="47.28515625" customWidth="1"/>
    <col min="10761" max="10761" width="17.7109375" customWidth="1"/>
    <col min="10762" max="10762" width="31.5703125" customWidth="1"/>
    <col min="10763" max="10763" width="22" customWidth="1"/>
    <col min="10764" max="10764" width="9.85546875" customWidth="1"/>
    <col min="10765" max="10765" width="12.7109375" customWidth="1"/>
    <col min="10766" max="10766" width="21.42578125" customWidth="1"/>
    <col min="10767" max="10767" width="23.42578125" customWidth="1"/>
    <col min="10768" max="10768" width="23" bestFit="1" customWidth="1"/>
    <col min="10769" max="10769" width="19.7109375" bestFit="1" customWidth="1"/>
    <col min="10770" max="10771" width="18.5703125" customWidth="1"/>
    <col min="10772" max="10772" width="14.140625" bestFit="1" customWidth="1"/>
    <col min="10773" max="10773" width="25.5703125" customWidth="1"/>
    <col min="10774" max="10786" width="11.5703125" customWidth="1"/>
    <col min="11013" max="11013" width="10.42578125" customWidth="1"/>
    <col min="11014" max="11014" width="26.42578125" customWidth="1"/>
    <col min="11015" max="11015" width="68.42578125" customWidth="1"/>
    <col min="11016" max="11016" width="47.28515625" customWidth="1"/>
    <col min="11017" max="11017" width="17.7109375" customWidth="1"/>
    <col min="11018" max="11018" width="31.5703125" customWidth="1"/>
    <col min="11019" max="11019" width="22" customWidth="1"/>
    <col min="11020" max="11020" width="9.85546875" customWidth="1"/>
    <col min="11021" max="11021" width="12.7109375" customWidth="1"/>
    <col min="11022" max="11022" width="21.42578125" customWidth="1"/>
    <col min="11023" max="11023" width="23.42578125" customWidth="1"/>
    <col min="11024" max="11024" width="23" bestFit="1" customWidth="1"/>
    <col min="11025" max="11025" width="19.7109375" bestFit="1" customWidth="1"/>
    <col min="11026" max="11027" width="18.5703125" customWidth="1"/>
    <col min="11028" max="11028" width="14.140625" bestFit="1" customWidth="1"/>
    <col min="11029" max="11029" width="25.5703125" customWidth="1"/>
    <col min="11030" max="11042" width="11.5703125" customWidth="1"/>
    <col min="11269" max="11269" width="10.42578125" customWidth="1"/>
    <col min="11270" max="11270" width="26.42578125" customWidth="1"/>
    <col min="11271" max="11271" width="68.42578125" customWidth="1"/>
    <col min="11272" max="11272" width="47.28515625" customWidth="1"/>
    <col min="11273" max="11273" width="17.7109375" customWidth="1"/>
    <col min="11274" max="11274" width="31.5703125" customWidth="1"/>
    <col min="11275" max="11275" width="22" customWidth="1"/>
    <col min="11276" max="11276" width="9.85546875" customWidth="1"/>
    <col min="11277" max="11277" width="12.7109375" customWidth="1"/>
    <col min="11278" max="11278" width="21.42578125" customWidth="1"/>
    <col min="11279" max="11279" width="23.42578125" customWidth="1"/>
    <col min="11280" max="11280" width="23" bestFit="1" customWidth="1"/>
    <col min="11281" max="11281" width="19.7109375" bestFit="1" customWidth="1"/>
    <col min="11282" max="11283" width="18.5703125" customWidth="1"/>
    <col min="11284" max="11284" width="14.140625" bestFit="1" customWidth="1"/>
    <col min="11285" max="11285" width="25.5703125" customWidth="1"/>
    <col min="11286" max="11298" width="11.5703125" customWidth="1"/>
    <col min="11525" max="11525" width="10.42578125" customWidth="1"/>
    <col min="11526" max="11526" width="26.42578125" customWidth="1"/>
    <col min="11527" max="11527" width="68.42578125" customWidth="1"/>
    <col min="11528" max="11528" width="47.28515625" customWidth="1"/>
    <col min="11529" max="11529" width="17.7109375" customWidth="1"/>
    <col min="11530" max="11530" width="31.5703125" customWidth="1"/>
    <col min="11531" max="11531" width="22" customWidth="1"/>
    <col min="11532" max="11532" width="9.85546875" customWidth="1"/>
    <col min="11533" max="11533" width="12.7109375" customWidth="1"/>
    <col min="11534" max="11534" width="21.42578125" customWidth="1"/>
    <col min="11535" max="11535" width="23.42578125" customWidth="1"/>
    <col min="11536" max="11536" width="23" bestFit="1" customWidth="1"/>
    <col min="11537" max="11537" width="19.7109375" bestFit="1" customWidth="1"/>
    <col min="11538" max="11539" width="18.5703125" customWidth="1"/>
    <col min="11540" max="11540" width="14.140625" bestFit="1" customWidth="1"/>
    <col min="11541" max="11541" width="25.5703125" customWidth="1"/>
    <col min="11542" max="11554" width="11.5703125" customWidth="1"/>
    <col min="11781" max="11781" width="10.42578125" customWidth="1"/>
    <col min="11782" max="11782" width="26.42578125" customWidth="1"/>
    <col min="11783" max="11783" width="68.42578125" customWidth="1"/>
    <col min="11784" max="11784" width="47.28515625" customWidth="1"/>
    <col min="11785" max="11785" width="17.7109375" customWidth="1"/>
    <col min="11786" max="11786" width="31.5703125" customWidth="1"/>
    <col min="11787" max="11787" width="22" customWidth="1"/>
    <col min="11788" max="11788" width="9.85546875" customWidth="1"/>
    <col min="11789" max="11789" width="12.7109375" customWidth="1"/>
    <col min="11790" max="11790" width="21.42578125" customWidth="1"/>
    <col min="11791" max="11791" width="23.42578125" customWidth="1"/>
    <col min="11792" max="11792" width="23" bestFit="1" customWidth="1"/>
    <col min="11793" max="11793" width="19.7109375" bestFit="1" customWidth="1"/>
    <col min="11794" max="11795" width="18.5703125" customWidth="1"/>
    <col min="11796" max="11796" width="14.140625" bestFit="1" customWidth="1"/>
    <col min="11797" max="11797" width="25.5703125" customWidth="1"/>
    <col min="11798" max="11810" width="11.5703125" customWidth="1"/>
    <col min="12037" max="12037" width="10.42578125" customWidth="1"/>
    <col min="12038" max="12038" width="26.42578125" customWidth="1"/>
    <col min="12039" max="12039" width="68.42578125" customWidth="1"/>
    <col min="12040" max="12040" width="47.28515625" customWidth="1"/>
    <col min="12041" max="12041" width="17.7109375" customWidth="1"/>
    <col min="12042" max="12042" width="31.5703125" customWidth="1"/>
    <col min="12043" max="12043" width="22" customWidth="1"/>
    <col min="12044" max="12044" width="9.85546875" customWidth="1"/>
    <col min="12045" max="12045" width="12.7109375" customWidth="1"/>
    <col min="12046" max="12046" width="21.42578125" customWidth="1"/>
    <col min="12047" max="12047" width="23.42578125" customWidth="1"/>
    <col min="12048" max="12048" width="23" bestFit="1" customWidth="1"/>
    <col min="12049" max="12049" width="19.7109375" bestFit="1" customWidth="1"/>
    <col min="12050" max="12051" width="18.5703125" customWidth="1"/>
    <col min="12052" max="12052" width="14.140625" bestFit="1" customWidth="1"/>
    <col min="12053" max="12053" width="25.5703125" customWidth="1"/>
    <col min="12054" max="12066" width="11.5703125" customWidth="1"/>
    <col min="12293" max="12293" width="10.42578125" customWidth="1"/>
    <col min="12294" max="12294" width="26.42578125" customWidth="1"/>
    <col min="12295" max="12295" width="68.42578125" customWidth="1"/>
    <col min="12296" max="12296" width="47.28515625" customWidth="1"/>
    <col min="12297" max="12297" width="17.7109375" customWidth="1"/>
    <col min="12298" max="12298" width="31.5703125" customWidth="1"/>
    <col min="12299" max="12299" width="22" customWidth="1"/>
    <col min="12300" max="12300" width="9.85546875" customWidth="1"/>
    <col min="12301" max="12301" width="12.7109375" customWidth="1"/>
    <col min="12302" max="12302" width="21.42578125" customWidth="1"/>
    <col min="12303" max="12303" width="23.42578125" customWidth="1"/>
    <col min="12304" max="12304" width="23" bestFit="1" customWidth="1"/>
    <col min="12305" max="12305" width="19.7109375" bestFit="1" customWidth="1"/>
    <col min="12306" max="12307" width="18.5703125" customWidth="1"/>
    <col min="12308" max="12308" width="14.140625" bestFit="1" customWidth="1"/>
    <col min="12309" max="12309" width="25.5703125" customWidth="1"/>
    <col min="12310" max="12322" width="11.5703125" customWidth="1"/>
    <col min="12549" max="12549" width="10.42578125" customWidth="1"/>
    <col min="12550" max="12550" width="26.42578125" customWidth="1"/>
    <col min="12551" max="12551" width="68.42578125" customWidth="1"/>
    <col min="12552" max="12552" width="47.28515625" customWidth="1"/>
    <col min="12553" max="12553" width="17.7109375" customWidth="1"/>
    <col min="12554" max="12554" width="31.5703125" customWidth="1"/>
    <col min="12555" max="12555" width="22" customWidth="1"/>
    <col min="12556" max="12556" width="9.85546875" customWidth="1"/>
    <col min="12557" max="12557" width="12.7109375" customWidth="1"/>
    <col min="12558" max="12558" width="21.42578125" customWidth="1"/>
    <col min="12559" max="12559" width="23.42578125" customWidth="1"/>
    <col min="12560" max="12560" width="23" bestFit="1" customWidth="1"/>
    <col min="12561" max="12561" width="19.7109375" bestFit="1" customWidth="1"/>
    <col min="12562" max="12563" width="18.5703125" customWidth="1"/>
    <col min="12564" max="12564" width="14.140625" bestFit="1" customWidth="1"/>
    <col min="12565" max="12565" width="25.5703125" customWidth="1"/>
    <col min="12566" max="12578" width="11.5703125" customWidth="1"/>
    <col min="12805" max="12805" width="10.42578125" customWidth="1"/>
    <col min="12806" max="12806" width="26.42578125" customWidth="1"/>
    <col min="12807" max="12807" width="68.42578125" customWidth="1"/>
    <col min="12808" max="12808" width="47.28515625" customWidth="1"/>
    <col min="12809" max="12809" width="17.7109375" customWidth="1"/>
    <col min="12810" max="12810" width="31.5703125" customWidth="1"/>
    <col min="12811" max="12811" width="22" customWidth="1"/>
    <col min="12812" max="12812" width="9.85546875" customWidth="1"/>
    <col min="12813" max="12813" width="12.7109375" customWidth="1"/>
    <col min="12814" max="12814" width="21.42578125" customWidth="1"/>
    <col min="12815" max="12815" width="23.42578125" customWidth="1"/>
    <col min="12816" max="12816" width="23" bestFit="1" customWidth="1"/>
    <col min="12817" max="12817" width="19.7109375" bestFit="1" customWidth="1"/>
    <col min="12818" max="12819" width="18.5703125" customWidth="1"/>
    <col min="12820" max="12820" width="14.140625" bestFit="1" customWidth="1"/>
    <col min="12821" max="12821" width="25.5703125" customWidth="1"/>
    <col min="12822" max="12834" width="11.5703125" customWidth="1"/>
    <col min="13061" max="13061" width="10.42578125" customWidth="1"/>
    <col min="13062" max="13062" width="26.42578125" customWidth="1"/>
    <col min="13063" max="13063" width="68.42578125" customWidth="1"/>
    <col min="13064" max="13064" width="47.28515625" customWidth="1"/>
    <col min="13065" max="13065" width="17.7109375" customWidth="1"/>
    <col min="13066" max="13066" width="31.5703125" customWidth="1"/>
    <col min="13067" max="13067" width="22" customWidth="1"/>
    <col min="13068" max="13068" width="9.85546875" customWidth="1"/>
    <col min="13069" max="13069" width="12.7109375" customWidth="1"/>
    <col min="13070" max="13070" width="21.42578125" customWidth="1"/>
    <col min="13071" max="13071" width="23.42578125" customWidth="1"/>
    <col min="13072" max="13072" width="23" bestFit="1" customWidth="1"/>
    <col min="13073" max="13073" width="19.7109375" bestFit="1" customWidth="1"/>
    <col min="13074" max="13075" width="18.5703125" customWidth="1"/>
    <col min="13076" max="13076" width="14.140625" bestFit="1" customWidth="1"/>
    <col min="13077" max="13077" width="25.5703125" customWidth="1"/>
    <col min="13078" max="13090" width="11.5703125" customWidth="1"/>
    <col min="13317" max="13317" width="10.42578125" customWidth="1"/>
    <col min="13318" max="13318" width="26.42578125" customWidth="1"/>
    <col min="13319" max="13319" width="68.42578125" customWidth="1"/>
    <col min="13320" max="13320" width="47.28515625" customWidth="1"/>
    <col min="13321" max="13321" width="17.7109375" customWidth="1"/>
    <col min="13322" max="13322" width="31.5703125" customWidth="1"/>
    <col min="13323" max="13323" width="22" customWidth="1"/>
    <col min="13324" max="13324" width="9.85546875" customWidth="1"/>
    <col min="13325" max="13325" width="12.7109375" customWidth="1"/>
    <col min="13326" max="13326" width="21.42578125" customWidth="1"/>
    <col min="13327" max="13327" width="23.42578125" customWidth="1"/>
    <col min="13328" max="13328" width="23" bestFit="1" customWidth="1"/>
    <col min="13329" max="13329" width="19.7109375" bestFit="1" customWidth="1"/>
    <col min="13330" max="13331" width="18.5703125" customWidth="1"/>
    <col min="13332" max="13332" width="14.140625" bestFit="1" customWidth="1"/>
    <col min="13333" max="13333" width="25.5703125" customWidth="1"/>
    <col min="13334" max="13346" width="11.5703125" customWidth="1"/>
    <col min="13573" max="13573" width="10.42578125" customWidth="1"/>
    <col min="13574" max="13574" width="26.42578125" customWidth="1"/>
    <col min="13575" max="13575" width="68.42578125" customWidth="1"/>
    <col min="13576" max="13576" width="47.28515625" customWidth="1"/>
    <col min="13577" max="13577" width="17.7109375" customWidth="1"/>
    <col min="13578" max="13578" width="31.5703125" customWidth="1"/>
    <col min="13579" max="13579" width="22" customWidth="1"/>
    <col min="13580" max="13580" width="9.85546875" customWidth="1"/>
    <col min="13581" max="13581" width="12.7109375" customWidth="1"/>
    <col min="13582" max="13582" width="21.42578125" customWidth="1"/>
    <col min="13583" max="13583" width="23.42578125" customWidth="1"/>
    <col min="13584" max="13584" width="23" bestFit="1" customWidth="1"/>
    <col min="13585" max="13585" width="19.7109375" bestFit="1" customWidth="1"/>
    <col min="13586" max="13587" width="18.5703125" customWidth="1"/>
    <col min="13588" max="13588" width="14.140625" bestFit="1" customWidth="1"/>
    <col min="13589" max="13589" width="25.5703125" customWidth="1"/>
    <col min="13590" max="13602" width="11.5703125" customWidth="1"/>
    <col min="13829" max="13829" width="10.42578125" customWidth="1"/>
    <col min="13830" max="13830" width="26.42578125" customWidth="1"/>
    <col min="13831" max="13831" width="68.42578125" customWidth="1"/>
    <col min="13832" max="13832" width="47.28515625" customWidth="1"/>
    <col min="13833" max="13833" width="17.7109375" customWidth="1"/>
    <col min="13834" max="13834" width="31.5703125" customWidth="1"/>
    <col min="13835" max="13835" width="22" customWidth="1"/>
    <col min="13836" max="13836" width="9.85546875" customWidth="1"/>
    <col min="13837" max="13837" width="12.7109375" customWidth="1"/>
    <col min="13838" max="13838" width="21.42578125" customWidth="1"/>
    <col min="13839" max="13839" width="23.42578125" customWidth="1"/>
    <col min="13840" max="13840" width="23" bestFit="1" customWidth="1"/>
    <col min="13841" max="13841" width="19.7109375" bestFit="1" customWidth="1"/>
    <col min="13842" max="13843" width="18.5703125" customWidth="1"/>
    <col min="13844" max="13844" width="14.140625" bestFit="1" customWidth="1"/>
    <col min="13845" max="13845" width="25.5703125" customWidth="1"/>
    <col min="13846" max="13858" width="11.5703125" customWidth="1"/>
    <col min="14085" max="14085" width="10.42578125" customWidth="1"/>
    <col min="14086" max="14086" width="26.42578125" customWidth="1"/>
    <col min="14087" max="14087" width="68.42578125" customWidth="1"/>
    <col min="14088" max="14088" width="47.28515625" customWidth="1"/>
    <col min="14089" max="14089" width="17.7109375" customWidth="1"/>
    <col min="14090" max="14090" width="31.5703125" customWidth="1"/>
    <col min="14091" max="14091" width="22" customWidth="1"/>
    <col min="14092" max="14092" width="9.85546875" customWidth="1"/>
    <col min="14093" max="14093" width="12.7109375" customWidth="1"/>
    <col min="14094" max="14094" width="21.42578125" customWidth="1"/>
    <col min="14095" max="14095" width="23.42578125" customWidth="1"/>
    <col min="14096" max="14096" width="23" bestFit="1" customWidth="1"/>
    <col min="14097" max="14097" width="19.7109375" bestFit="1" customWidth="1"/>
    <col min="14098" max="14099" width="18.5703125" customWidth="1"/>
    <col min="14100" max="14100" width="14.140625" bestFit="1" customWidth="1"/>
    <col min="14101" max="14101" width="25.5703125" customWidth="1"/>
    <col min="14102" max="14114" width="11.5703125" customWidth="1"/>
    <col min="14341" max="14341" width="10.42578125" customWidth="1"/>
    <col min="14342" max="14342" width="26.42578125" customWidth="1"/>
    <col min="14343" max="14343" width="68.42578125" customWidth="1"/>
    <col min="14344" max="14344" width="47.28515625" customWidth="1"/>
    <col min="14345" max="14345" width="17.7109375" customWidth="1"/>
    <col min="14346" max="14346" width="31.5703125" customWidth="1"/>
    <col min="14347" max="14347" width="22" customWidth="1"/>
    <col min="14348" max="14348" width="9.85546875" customWidth="1"/>
    <col min="14349" max="14349" width="12.7109375" customWidth="1"/>
    <col min="14350" max="14350" width="21.42578125" customWidth="1"/>
    <col min="14351" max="14351" width="23.42578125" customWidth="1"/>
    <col min="14352" max="14352" width="23" bestFit="1" customWidth="1"/>
    <col min="14353" max="14353" width="19.7109375" bestFit="1" customWidth="1"/>
    <col min="14354" max="14355" width="18.5703125" customWidth="1"/>
    <col min="14356" max="14356" width="14.140625" bestFit="1" customWidth="1"/>
    <col min="14357" max="14357" width="25.5703125" customWidth="1"/>
    <col min="14358" max="14370" width="11.5703125" customWidth="1"/>
    <col min="14597" max="14597" width="10.42578125" customWidth="1"/>
    <col min="14598" max="14598" width="26.42578125" customWidth="1"/>
    <col min="14599" max="14599" width="68.42578125" customWidth="1"/>
    <col min="14600" max="14600" width="47.28515625" customWidth="1"/>
    <col min="14601" max="14601" width="17.7109375" customWidth="1"/>
    <col min="14602" max="14602" width="31.5703125" customWidth="1"/>
    <col min="14603" max="14603" width="22" customWidth="1"/>
    <col min="14604" max="14604" width="9.85546875" customWidth="1"/>
    <col min="14605" max="14605" width="12.7109375" customWidth="1"/>
    <col min="14606" max="14606" width="21.42578125" customWidth="1"/>
    <col min="14607" max="14607" width="23.42578125" customWidth="1"/>
    <col min="14608" max="14608" width="23" bestFit="1" customWidth="1"/>
    <col min="14609" max="14609" width="19.7109375" bestFit="1" customWidth="1"/>
    <col min="14610" max="14611" width="18.5703125" customWidth="1"/>
    <col min="14612" max="14612" width="14.140625" bestFit="1" customWidth="1"/>
    <col min="14613" max="14613" width="25.5703125" customWidth="1"/>
    <col min="14614" max="14626" width="11.5703125" customWidth="1"/>
    <col min="14853" max="14853" width="10.42578125" customWidth="1"/>
    <col min="14854" max="14854" width="26.42578125" customWidth="1"/>
    <col min="14855" max="14855" width="68.42578125" customWidth="1"/>
    <col min="14856" max="14856" width="47.28515625" customWidth="1"/>
    <col min="14857" max="14857" width="17.7109375" customWidth="1"/>
    <col min="14858" max="14858" width="31.5703125" customWidth="1"/>
    <col min="14859" max="14859" width="22" customWidth="1"/>
    <col min="14860" max="14860" width="9.85546875" customWidth="1"/>
    <col min="14861" max="14861" width="12.7109375" customWidth="1"/>
    <col min="14862" max="14862" width="21.42578125" customWidth="1"/>
    <col min="14863" max="14863" width="23.42578125" customWidth="1"/>
    <col min="14864" max="14864" width="23" bestFit="1" customWidth="1"/>
    <col min="14865" max="14865" width="19.7109375" bestFit="1" customWidth="1"/>
    <col min="14866" max="14867" width="18.5703125" customWidth="1"/>
    <col min="14868" max="14868" width="14.140625" bestFit="1" customWidth="1"/>
    <col min="14869" max="14869" width="25.5703125" customWidth="1"/>
    <col min="14870" max="14882" width="11.5703125" customWidth="1"/>
    <col min="15109" max="15109" width="10.42578125" customWidth="1"/>
    <col min="15110" max="15110" width="26.42578125" customWidth="1"/>
    <col min="15111" max="15111" width="68.42578125" customWidth="1"/>
    <col min="15112" max="15112" width="47.28515625" customWidth="1"/>
    <col min="15113" max="15113" width="17.7109375" customWidth="1"/>
    <col min="15114" max="15114" width="31.5703125" customWidth="1"/>
    <col min="15115" max="15115" width="22" customWidth="1"/>
    <col min="15116" max="15116" width="9.85546875" customWidth="1"/>
    <col min="15117" max="15117" width="12.7109375" customWidth="1"/>
    <col min="15118" max="15118" width="21.42578125" customWidth="1"/>
    <col min="15119" max="15119" width="23.42578125" customWidth="1"/>
    <col min="15120" max="15120" width="23" bestFit="1" customWidth="1"/>
    <col min="15121" max="15121" width="19.7109375" bestFit="1" customWidth="1"/>
    <col min="15122" max="15123" width="18.5703125" customWidth="1"/>
    <col min="15124" max="15124" width="14.140625" bestFit="1" customWidth="1"/>
    <col min="15125" max="15125" width="25.5703125" customWidth="1"/>
    <col min="15126" max="15138" width="11.5703125" customWidth="1"/>
    <col min="15365" max="15365" width="10.42578125" customWidth="1"/>
    <col min="15366" max="15366" width="26.42578125" customWidth="1"/>
    <col min="15367" max="15367" width="68.42578125" customWidth="1"/>
    <col min="15368" max="15368" width="47.28515625" customWidth="1"/>
    <col min="15369" max="15369" width="17.7109375" customWidth="1"/>
    <col min="15370" max="15370" width="31.5703125" customWidth="1"/>
    <col min="15371" max="15371" width="22" customWidth="1"/>
    <col min="15372" max="15372" width="9.85546875" customWidth="1"/>
    <col min="15373" max="15373" width="12.7109375" customWidth="1"/>
    <col min="15374" max="15374" width="21.42578125" customWidth="1"/>
    <col min="15375" max="15375" width="23.42578125" customWidth="1"/>
    <col min="15376" max="15376" width="23" bestFit="1" customWidth="1"/>
    <col min="15377" max="15377" width="19.7109375" bestFit="1" customWidth="1"/>
    <col min="15378" max="15379" width="18.5703125" customWidth="1"/>
    <col min="15380" max="15380" width="14.140625" bestFit="1" customWidth="1"/>
    <col min="15381" max="15381" width="25.5703125" customWidth="1"/>
    <col min="15382" max="15394" width="11.5703125" customWidth="1"/>
    <col min="15621" max="15621" width="10.42578125" customWidth="1"/>
    <col min="15622" max="15622" width="26.42578125" customWidth="1"/>
    <col min="15623" max="15623" width="68.42578125" customWidth="1"/>
    <col min="15624" max="15624" width="47.28515625" customWidth="1"/>
    <col min="15625" max="15625" width="17.7109375" customWidth="1"/>
    <col min="15626" max="15626" width="31.5703125" customWidth="1"/>
    <col min="15627" max="15627" width="22" customWidth="1"/>
    <col min="15628" max="15628" width="9.85546875" customWidth="1"/>
    <col min="15629" max="15629" width="12.7109375" customWidth="1"/>
    <col min="15630" max="15630" width="21.42578125" customWidth="1"/>
    <col min="15631" max="15631" width="23.42578125" customWidth="1"/>
    <col min="15632" max="15632" width="23" bestFit="1" customWidth="1"/>
    <col min="15633" max="15633" width="19.7109375" bestFit="1" customWidth="1"/>
    <col min="15634" max="15635" width="18.5703125" customWidth="1"/>
    <col min="15636" max="15636" width="14.140625" bestFit="1" customWidth="1"/>
    <col min="15637" max="15637" width="25.5703125" customWidth="1"/>
    <col min="15638" max="15650" width="11.5703125" customWidth="1"/>
    <col min="15877" max="15877" width="10.42578125" customWidth="1"/>
    <col min="15878" max="15878" width="26.42578125" customWidth="1"/>
    <col min="15879" max="15879" width="68.42578125" customWidth="1"/>
    <col min="15880" max="15880" width="47.28515625" customWidth="1"/>
    <col min="15881" max="15881" width="17.7109375" customWidth="1"/>
    <col min="15882" max="15882" width="31.5703125" customWidth="1"/>
    <col min="15883" max="15883" width="22" customWidth="1"/>
    <col min="15884" max="15884" width="9.85546875" customWidth="1"/>
    <col min="15885" max="15885" width="12.7109375" customWidth="1"/>
    <col min="15886" max="15886" width="21.42578125" customWidth="1"/>
    <col min="15887" max="15887" width="23.42578125" customWidth="1"/>
    <col min="15888" max="15888" width="23" bestFit="1" customWidth="1"/>
    <col min="15889" max="15889" width="19.7109375" bestFit="1" customWidth="1"/>
    <col min="15890" max="15891" width="18.5703125" customWidth="1"/>
    <col min="15892" max="15892" width="14.140625" bestFit="1" customWidth="1"/>
    <col min="15893" max="15893" width="25.5703125" customWidth="1"/>
    <col min="15894" max="15906" width="11.5703125" customWidth="1"/>
    <col min="16133" max="16133" width="10.42578125" customWidth="1"/>
    <col min="16134" max="16134" width="26.42578125" customWidth="1"/>
    <col min="16135" max="16135" width="68.42578125" customWidth="1"/>
    <col min="16136" max="16136" width="47.28515625" customWidth="1"/>
    <col min="16137" max="16137" width="17.7109375" customWidth="1"/>
    <col min="16138" max="16138" width="31.5703125" customWidth="1"/>
    <col min="16139" max="16139" width="22" customWidth="1"/>
    <col min="16140" max="16140" width="9.85546875" customWidth="1"/>
    <col min="16141" max="16141" width="12.7109375" customWidth="1"/>
    <col min="16142" max="16142" width="21.42578125" customWidth="1"/>
    <col min="16143" max="16143" width="23.42578125" customWidth="1"/>
    <col min="16144" max="16144" width="23" bestFit="1" customWidth="1"/>
    <col min="16145" max="16145" width="19.7109375" bestFit="1" customWidth="1"/>
    <col min="16146" max="16147" width="18.5703125" customWidth="1"/>
    <col min="16148" max="16148" width="14.140625" bestFit="1" customWidth="1"/>
    <col min="16149" max="16149" width="25.5703125" customWidth="1"/>
    <col min="16150" max="16162" width="11.5703125" customWidth="1"/>
  </cols>
  <sheetData>
    <row r="1" spans="1:260" ht="51" customHeight="1" x14ac:dyDescent="0.25">
      <c r="A1" s="69" t="s">
        <v>28</v>
      </c>
      <c r="B1" s="69"/>
      <c r="C1" s="69"/>
      <c r="D1" s="69"/>
      <c r="E1" s="69"/>
      <c r="F1" s="69"/>
      <c r="G1" s="69"/>
      <c r="H1" s="69"/>
      <c r="I1" s="69"/>
      <c r="J1" s="69"/>
      <c r="K1" s="69"/>
      <c r="L1" s="69"/>
      <c r="M1" s="69"/>
      <c r="N1" s="69"/>
      <c r="O1" s="69"/>
      <c r="P1" s="69"/>
      <c r="Q1" s="69"/>
      <c r="R1" s="69"/>
      <c r="S1" s="69"/>
      <c r="T1" s="69"/>
      <c r="U1" s="69"/>
      <c r="V1" s="17"/>
      <c r="W1" s="17"/>
      <c r="X1" s="17"/>
      <c r="Y1" s="17"/>
      <c r="Z1" s="17"/>
      <c r="AA1" s="17"/>
      <c r="AB1" s="17"/>
      <c r="AC1" s="17"/>
      <c r="AD1" s="17"/>
      <c r="AE1" s="17"/>
      <c r="AF1" s="17"/>
      <c r="AG1" s="17"/>
      <c r="AH1" s="17"/>
    </row>
    <row r="2" spans="1:260" s="17" customFormat="1" ht="7.5" customHeight="1" x14ac:dyDescent="0.25">
      <c r="A2" s="69" t="s">
        <v>78</v>
      </c>
      <c r="B2" s="69"/>
      <c r="C2" s="69"/>
      <c r="D2" s="69"/>
      <c r="E2" s="69"/>
      <c r="F2" s="69"/>
      <c r="G2" s="69"/>
      <c r="H2" s="69"/>
      <c r="I2" s="69"/>
      <c r="J2" s="69"/>
      <c r="K2" s="69"/>
      <c r="L2" s="69"/>
      <c r="M2" s="69"/>
      <c r="N2" s="69"/>
      <c r="O2" s="69"/>
      <c r="P2" s="69"/>
      <c r="Q2" s="69"/>
      <c r="R2" s="69"/>
      <c r="S2" s="69"/>
      <c r="T2" s="69"/>
      <c r="U2" s="69"/>
      <c r="V2" s="18"/>
      <c r="W2" s="18"/>
      <c r="X2" s="18"/>
      <c r="Y2" s="18"/>
      <c r="Z2" s="18"/>
      <c r="AA2" s="18"/>
      <c r="AB2" s="18"/>
      <c r="AC2" s="61"/>
      <c r="AD2" s="61"/>
      <c r="AE2" s="61"/>
      <c r="AF2" s="61"/>
      <c r="AG2" s="61"/>
      <c r="AH2" s="61"/>
      <c r="AI2" s="61"/>
      <c r="AJ2" s="61"/>
      <c r="AK2" s="61"/>
      <c r="AL2" s="61"/>
      <c r="AM2" s="61"/>
      <c r="AN2" s="61"/>
      <c r="AO2" s="61"/>
      <c r="AP2" s="61"/>
      <c r="AQ2" s="61"/>
      <c r="AR2" s="61"/>
      <c r="AS2" s="61"/>
      <c r="AT2" s="61"/>
      <c r="AU2" s="61"/>
      <c r="AV2" s="61"/>
      <c r="AW2" s="61"/>
      <c r="AX2" s="61"/>
      <c r="AY2" s="61"/>
      <c r="AZ2" s="61"/>
      <c r="BA2" s="61"/>
      <c r="BB2" s="61"/>
      <c r="BC2" s="61"/>
      <c r="BD2" s="61"/>
      <c r="BE2" s="61"/>
      <c r="BF2" s="61"/>
      <c r="BG2" s="61"/>
      <c r="BH2" s="61"/>
      <c r="BI2" s="61"/>
      <c r="BJ2" s="61"/>
      <c r="BK2" s="61"/>
      <c r="BL2" s="61"/>
      <c r="BM2" s="61"/>
      <c r="BN2" s="61"/>
      <c r="BO2" s="61"/>
      <c r="BP2" s="61"/>
      <c r="BQ2" s="61"/>
      <c r="BR2" s="61"/>
      <c r="BS2" s="61"/>
      <c r="BT2" s="61"/>
      <c r="BU2" s="61"/>
      <c r="BV2" s="61"/>
      <c r="BW2" s="61"/>
      <c r="BX2" s="61"/>
      <c r="BY2" s="61"/>
      <c r="BZ2" s="61"/>
      <c r="CA2" s="61"/>
      <c r="CB2" s="61"/>
      <c r="CC2" s="61"/>
      <c r="CD2" s="61"/>
      <c r="CE2" s="61"/>
      <c r="CF2" s="61"/>
      <c r="CG2" s="61"/>
      <c r="CH2" s="61"/>
      <c r="CI2" s="61"/>
      <c r="CJ2" s="61"/>
      <c r="CK2" s="61"/>
      <c r="CL2" s="61"/>
      <c r="CM2" s="61"/>
      <c r="CN2" s="61"/>
      <c r="CO2" s="61"/>
      <c r="CP2" s="61"/>
      <c r="CQ2" s="61"/>
      <c r="CR2" s="61"/>
      <c r="CS2" s="61"/>
      <c r="CT2" s="61"/>
      <c r="CU2" s="61"/>
      <c r="CV2" s="61"/>
      <c r="CW2" s="61"/>
      <c r="CX2" s="61"/>
      <c r="CY2" s="61"/>
      <c r="CZ2" s="61"/>
      <c r="DA2" s="61"/>
      <c r="DB2" s="61"/>
      <c r="DC2" s="61"/>
      <c r="DD2" s="61"/>
      <c r="DE2" s="61"/>
      <c r="DF2" s="61"/>
      <c r="DG2" s="61"/>
      <c r="DH2" s="61"/>
      <c r="DI2" s="61"/>
      <c r="DJ2" s="61"/>
      <c r="DK2" s="61"/>
      <c r="DL2" s="61"/>
      <c r="DM2" s="61"/>
      <c r="DN2" s="61"/>
      <c r="DO2" s="61"/>
      <c r="DP2" s="61"/>
      <c r="DQ2" s="61"/>
      <c r="DR2" s="61"/>
      <c r="DS2" s="61"/>
      <c r="DT2" s="61"/>
      <c r="DU2" s="61"/>
      <c r="DV2" s="61"/>
      <c r="DW2" s="61"/>
      <c r="DX2" s="61"/>
      <c r="DY2" s="61"/>
      <c r="DZ2" s="61"/>
      <c r="EA2" s="61"/>
      <c r="EB2" s="61"/>
      <c r="EC2" s="61"/>
      <c r="ED2" s="61"/>
      <c r="EE2" s="61"/>
      <c r="EF2" s="61"/>
      <c r="EG2" s="61"/>
      <c r="EH2" s="61"/>
      <c r="EI2" s="61"/>
      <c r="EJ2" s="61"/>
      <c r="EK2" s="61"/>
      <c r="EL2" s="61"/>
      <c r="EM2" s="61"/>
      <c r="EN2" s="61"/>
      <c r="EO2" s="61"/>
      <c r="EP2" s="61"/>
      <c r="EQ2" s="61"/>
      <c r="ER2" s="61"/>
      <c r="ES2" s="61"/>
      <c r="ET2" s="61"/>
      <c r="EU2" s="61"/>
      <c r="EV2" s="61"/>
      <c r="EW2" s="61"/>
      <c r="EX2" s="61"/>
      <c r="EY2" s="61"/>
      <c r="EZ2" s="61"/>
      <c r="FA2" s="61"/>
      <c r="FB2" s="61"/>
      <c r="FC2" s="61"/>
      <c r="FD2" s="61"/>
      <c r="FE2" s="61"/>
      <c r="FF2" s="61"/>
      <c r="FG2" s="61"/>
      <c r="FH2" s="61"/>
      <c r="FI2" s="61"/>
      <c r="FJ2" s="61"/>
      <c r="FK2" s="61"/>
      <c r="FL2" s="61"/>
      <c r="FM2" s="61"/>
      <c r="FN2" s="61"/>
      <c r="FO2" s="61"/>
      <c r="FP2" s="61"/>
      <c r="FQ2" s="61"/>
      <c r="FR2" s="61"/>
      <c r="FS2" s="61"/>
      <c r="FT2" s="61"/>
      <c r="FU2" s="61"/>
      <c r="FV2" s="61"/>
      <c r="FW2" s="61"/>
      <c r="FX2" s="61"/>
      <c r="FY2" s="61"/>
      <c r="FZ2" s="61"/>
      <c r="GA2" s="61"/>
      <c r="GB2" s="61"/>
      <c r="GC2" s="61"/>
      <c r="GD2" s="61"/>
      <c r="GE2" s="61"/>
      <c r="GF2" s="61"/>
      <c r="GG2" s="61"/>
      <c r="GH2" s="61"/>
      <c r="GI2" s="61"/>
      <c r="GJ2" s="61"/>
      <c r="GK2" s="61"/>
      <c r="GL2" s="61"/>
      <c r="GM2" s="61"/>
      <c r="GN2" s="61"/>
      <c r="GO2" s="61"/>
      <c r="GP2" s="61"/>
      <c r="GQ2" s="61"/>
      <c r="GR2" s="61"/>
      <c r="GS2" s="61"/>
      <c r="GT2" s="61"/>
      <c r="GU2" s="61"/>
      <c r="GV2" s="61"/>
      <c r="GW2" s="61"/>
      <c r="GX2" s="61"/>
      <c r="GY2" s="61"/>
      <c r="GZ2" s="61"/>
      <c r="HA2" s="61"/>
      <c r="HB2" s="61"/>
      <c r="HC2" s="61"/>
      <c r="HD2" s="61"/>
      <c r="HE2" s="61"/>
      <c r="HF2" s="61"/>
      <c r="HG2" s="61"/>
      <c r="HH2" s="61"/>
      <c r="HI2" s="61"/>
      <c r="HJ2" s="61"/>
      <c r="HK2" s="61"/>
      <c r="HL2" s="61"/>
      <c r="HM2" s="61"/>
      <c r="HN2" s="61"/>
      <c r="HO2" s="61"/>
      <c r="HP2" s="61"/>
      <c r="HQ2" s="61"/>
      <c r="HR2" s="61"/>
      <c r="HS2" s="61"/>
      <c r="HT2" s="61"/>
      <c r="HU2" s="61"/>
      <c r="HV2" s="61"/>
      <c r="HW2" s="61"/>
      <c r="HX2" s="61"/>
      <c r="HY2" s="61"/>
      <c r="HZ2" s="61"/>
      <c r="IA2" s="61"/>
      <c r="IB2" s="61"/>
      <c r="IC2" s="61"/>
      <c r="ID2" s="61"/>
      <c r="IE2" s="61"/>
      <c r="IF2" s="61"/>
      <c r="IG2" s="61"/>
      <c r="IH2" s="61"/>
      <c r="II2" s="61"/>
      <c r="IJ2" s="61"/>
      <c r="IK2" s="61"/>
      <c r="IL2" s="61"/>
      <c r="IM2" s="61"/>
      <c r="IN2" s="61"/>
      <c r="IO2" s="61"/>
      <c r="IP2" s="61"/>
      <c r="IQ2" s="61"/>
      <c r="IR2" s="61"/>
      <c r="IS2" s="61"/>
      <c r="IT2" s="61"/>
      <c r="IU2" s="61"/>
      <c r="IV2" s="61"/>
      <c r="IW2" s="61"/>
      <c r="IX2" s="61"/>
      <c r="IY2" s="61"/>
      <c r="IZ2" s="61"/>
    </row>
    <row r="3" spans="1:260" s="17" customFormat="1" ht="24.75" customHeight="1" x14ac:dyDescent="0.25">
      <c r="A3" s="69"/>
      <c r="B3" s="69"/>
      <c r="C3" s="69"/>
      <c r="D3" s="69"/>
      <c r="E3" s="69"/>
      <c r="F3" s="69"/>
      <c r="G3" s="69"/>
      <c r="H3" s="69"/>
      <c r="I3" s="69"/>
      <c r="J3" s="69"/>
      <c r="K3" s="69"/>
      <c r="L3" s="69"/>
      <c r="M3" s="69"/>
      <c r="N3" s="69"/>
      <c r="O3" s="69"/>
      <c r="P3" s="69"/>
      <c r="Q3" s="69"/>
      <c r="R3" s="69"/>
      <c r="S3" s="69"/>
      <c r="T3" s="69"/>
      <c r="U3" s="69"/>
      <c r="V3" s="18"/>
      <c r="W3" s="18"/>
      <c r="X3" s="18"/>
      <c r="Y3" s="18"/>
      <c r="Z3" s="18"/>
      <c r="AA3" s="18"/>
      <c r="AB3" s="18"/>
      <c r="AC3" s="61"/>
      <c r="AD3" s="61"/>
      <c r="AE3" s="61"/>
      <c r="AF3" s="61"/>
      <c r="AG3" s="61"/>
      <c r="AH3" s="61"/>
      <c r="AI3" s="61"/>
      <c r="AJ3" s="61"/>
      <c r="AK3" s="61"/>
      <c r="AL3" s="61"/>
      <c r="AM3" s="61"/>
      <c r="AN3" s="61"/>
      <c r="AO3" s="61"/>
      <c r="AP3" s="61"/>
      <c r="AQ3" s="61"/>
      <c r="AR3" s="61"/>
      <c r="AS3" s="61"/>
      <c r="AT3" s="61"/>
      <c r="AU3" s="61"/>
      <c r="AV3" s="61"/>
      <c r="AW3" s="61"/>
      <c r="AX3" s="61"/>
      <c r="AY3" s="61"/>
      <c r="AZ3" s="61"/>
      <c r="BA3" s="61"/>
      <c r="BB3" s="61"/>
      <c r="BC3" s="61"/>
      <c r="BD3" s="61"/>
      <c r="BE3" s="61"/>
      <c r="BF3" s="61"/>
      <c r="BG3" s="61"/>
      <c r="BH3" s="61"/>
      <c r="BI3" s="61"/>
      <c r="BJ3" s="61"/>
      <c r="BK3" s="61"/>
      <c r="BL3" s="61"/>
      <c r="BM3" s="61"/>
      <c r="BN3" s="61"/>
      <c r="BO3" s="61"/>
      <c r="BP3" s="61"/>
      <c r="BQ3" s="61"/>
      <c r="BR3" s="61"/>
      <c r="BS3" s="61"/>
      <c r="BT3" s="61"/>
      <c r="BU3" s="61"/>
      <c r="BV3" s="61"/>
      <c r="BW3" s="61"/>
      <c r="BX3" s="61"/>
      <c r="BY3" s="61"/>
      <c r="BZ3" s="61"/>
      <c r="CA3" s="61"/>
      <c r="CB3" s="61"/>
      <c r="CC3" s="61"/>
      <c r="CD3" s="61"/>
      <c r="CE3" s="61"/>
      <c r="CF3" s="61"/>
      <c r="CG3" s="61"/>
      <c r="CH3" s="61"/>
      <c r="CI3" s="61"/>
      <c r="CJ3" s="61"/>
      <c r="CK3" s="61"/>
      <c r="CL3" s="61"/>
      <c r="CM3" s="61"/>
      <c r="CN3" s="61"/>
      <c r="CO3" s="61"/>
      <c r="CP3" s="61"/>
      <c r="CQ3" s="61"/>
      <c r="CR3" s="61"/>
      <c r="CS3" s="61"/>
      <c r="CT3" s="61"/>
      <c r="CU3" s="61"/>
      <c r="CV3" s="61"/>
      <c r="CW3" s="61"/>
      <c r="CX3" s="61"/>
      <c r="CY3" s="61"/>
      <c r="CZ3" s="61"/>
      <c r="DA3" s="61"/>
      <c r="DB3" s="61"/>
      <c r="DC3" s="61"/>
      <c r="DD3" s="61"/>
      <c r="DE3" s="61"/>
      <c r="DF3" s="61"/>
      <c r="DG3" s="61"/>
      <c r="DH3" s="61"/>
      <c r="DI3" s="61"/>
      <c r="DJ3" s="61"/>
      <c r="DK3" s="61"/>
      <c r="DL3" s="61"/>
      <c r="DM3" s="61"/>
      <c r="DN3" s="61"/>
      <c r="DO3" s="61"/>
      <c r="DP3" s="61"/>
      <c r="DQ3" s="61"/>
      <c r="DR3" s="61"/>
      <c r="DS3" s="61"/>
      <c r="DT3" s="61"/>
      <c r="DU3" s="61"/>
      <c r="DV3" s="61"/>
      <c r="DW3" s="61"/>
      <c r="DX3" s="61"/>
      <c r="DY3" s="61"/>
      <c r="DZ3" s="61"/>
      <c r="EA3" s="61"/>
      <c r="EB3" s="61"/>
      <c r="EC3" s="61"/>
      <c r="ED3" s="61"/>
      <c r="EE3" s="61"/>
      <c r="EF3" s="61"/>
      <c r="EG3" s="61"/>
      <c r="EH3" s="61"/>
      <c r="EI3" s="61"/>
      <c r="EJ3" s="61"/>
      <c r="EK3" s="61"/>
      <c r="EL3" s="61"/>
      <c r="EM3" s="61"/>
      <c r="EN3" s="61"/>
      <c r="EO3" s="61"/>
      <c r="EP3" s="61"/>
      <c r="EQ3" s="61"/>
      <c r="ER3" s="61"/>
      <c r="ES3" s="61"/>
      <c r="ET3" s="61"/>
      <c r="EU3" s="61"/>
      <c r="EV3" s="61"/>
      <c r="EW3" s="61"/>
      <c r="EX3" s="61"/>
      <c r="EY3" s="61"/>
      <c r="EZ3" s="61"/>
      <c r="FA3" s="61"/>
      <c r="FB3" s="61"/>
      <c r="FC3" s="61"/>
      <c r="FD3" s="61"/>
      <c r="FE3" s="61"/>
      <c r="FF3" s="61"/>
      <c r="FG3" s="61"/>
      <c r="FH3" s="61"/>
      <c r="FI3" s="61"/>
      <c r="FJ3" s="61"/>
      <c r="FK3" s="61"/>
      <c r="FL3" s="61"/>
      <c r="FM3" s="61"/>
      <c r="FN3" s="61"/>
      <c r="FO3" s="61"/>
      <c r="FP3" s="61"/>
      <c r="FQ3" s="61"/>
      <c r="FR3" s="61"/>
      <c r="FS3" s="61"/>
      <c r="FT3" s="61"/>
      <c r="FU3" s="61"/>
      <c r="FV3" s="61"/>
      <c r="FW3" s="61"/>
      <c r="FX3" s="61"/>
      <c r="FY3" s="61"/>
      <c r="FZ3" s="61"/>
      <c r="GA3" s="61"/>
      <c r="GB3" s="61"/>
      <c r="GC3" s="61"/>
      <c r="GD3" s="61"/>
      <c r="GE3" s="61"/>
      <c r="GF3" s="61"/>
      <c r="GG3" s="61"/>
      <c r="GH3" s="61"/>
      <c r="GI3" s="61"/>
      <c r="GJ3" s="61"/>
      <c r="GK3" s="61"/>
      <c r="GL3" s="61"/>
      <c r="GM3" s="61"/>
      <c r="GN3" s="61"/>
      <c r="GO3" s="61"/>
      <c r="GP3" s="61"/>
      <c r="GQ3" s="61"/>
      <c r="GR3" s="61"/>
      <c r="GS3" s="61"/>
      <c r="GT3" s="61"/>
      <c r="GU3" s="61"/>
      <c r="GV3" s="61"/>
      <c r="GW3" s="61"/>
      <c r="GX3" s="61"/>
      <c r="GY3" s="61"/>
      <c r="GZ3" s="61"/>
      <c r="HA3" s="61"/>
      <c r="HB3" s="61"/>
      <c r="HC3" s="61"/>
      <c r="HD3" s="61"/>
      <c r="HE3" s="61"/>
      <c r="HF3" s="61"/>
      <c r="HG3" s="61"/>
      <c r="HH3" s="61"/>
      <c r="HI3" s="61"/>
      <c r="HJ3" s="61"/>
      <c r="HK3" s="61"/>
      <c r="HL3" s="61"/>
      <c r="HM3" s="61"/>
      <c r="HN3" s="61"/>
      <c r="HO3" s="61"/>
      <c r="HP3" s="61"/>
      <c r="HQ3" s="61"/>
      <c r="HR3" s="61"/>
      <c r="HS3" s="61"/>
      <c r="HT3" s="61"/>
      <c r="HU3" s="61"/>
      <c r="HV3" s="61"/>
      <c r="HW3" s="61"/>
      <c r="HX3" s="61"/>
      <c r="HY3" s="61"/>
      <c r="HZ3" s="61"/>
      <c r="IA3" s="61"/>
      <c r="IB3" s="61"/>
      <c r="IC3" s="61"/>
      <c r="ID3" s="61"/>
      <c r="IE3" s="61"/>
      <c r="IF3" s="61"/>
      <c r="IG3" s="61"/>
      <c r="IH3" s="61"/>
      <c r="II3" s="61"/>
      <c r="IJ3" s="61"/>
      <c r="IK3" s="61"/>
      <c r="IL3" s="61"/>
      <c r="IM3" s="61"/>
      <c r="IN3" s="61"/>
      <c r="IO3" s="61"/>
      <c r="IP3" s="61"/>
      <c r="IQ3" s="61"/>
      <c r="IR3" s="61"/>
      <c r="IS3" s="61"/>
      <c r="IT3" s="61"/>
      <c r="IU3" s="61"/>
      <c r="IV3" s="61"/>
      <c r="IW3" s="61"/>
      <c r="IX3" s="61"/>
      <c r="IY3" s="61"/>
      <c r="IZ3" s="61"/>
    </row>
    <row r="4" spans="1:260" s="17" customFormat="1" ht="23.25" x14ac:dyDescent="0.25">
      <c r="A4" s="69"/>
      <c r="B4" s="69"/>
      <c r="C4" s="69"/>
      <c r="D4" s="69"/>
      <c r="E4" s="69"/>
      <c r="F4" s="69"/>
      <c r="G4" s="69"/>
      <c r="H4" s="69"/>
      <c r="I4" s="69"/>
      <c r="J4" s="69"/>
      <c r="K4" s="69"/>
      <c r="L4" s="69"/>
      <c r="M4" s="69"/>
      <c r="N4" s="69"/>
      <c r="O4" s="69"/>
      <c r="P4" s="69"/>
      <c r="Q4" s="69"/>
      <c r="R4" s="69"/>
      <c r="S4" s="69"/>
      <c r="T4" s="69"/>
      <c r="U4" s="69"/>
      <c r="V4" s="18"/>
      <c r="W4" s="18"/>
      <c r="X4" s="18"/>
      <c r="Y4" s="18"/>
      <c r="Z4" s="18"/>
      <c r="AA4" s="18"/>
      <c r="AB4" s="18"/>
      <c r="AC4" s="61"/>
      <c r="AD4" s="61"/>
      <c r="AE4" s="61"/>
      <c r="AF4" s="61"/>
      <c r="AG4" s="61"/>
      <c r="AH4" s="61"/>
      <c r="AI4" s="61"/>
      <c r="AJ4" s="61"/>
      <c r="AK4" s="61"/>
      <c r="AL4" s="61"/>
      <c r="AM4" s="61"/>
      <c r="AN4" s="61"/>
      <c r="AO4" s="61"/>
      <c r="AP4" s="61"/>
      <c r="AQ4" s="61"/>
      <c r="AR4" s="61"/>
      <c r="AS4" s="61"/>
      <c r="AT4" s="61"/>
      <c r="AU4" s="61"/>
      <c r="AV4" s="61"/>
      <c r="AW4" s="61"/>
      <c r="AX4" s="61"/>
      <c r="AY4" s="61"/>
      <c r="AZ4" s="61"/>
      <c r="BA4" s="61"/>
      <c r="BB4" s="61"/>
      <c r="BC4" s="61"/>
      <c r="BD4" s="61"/>
      <c r="BE4" s="61"/>
      <c r="BF4" s="61"/>
      <c r="BG4" s="61"/>
      <c r="BH4" s="61"/>
      <c r="BI4" s="61"/>
      <c r="BJ4" s="61"/>
      <c r="BK4" s="61"/>
      <c r="BL4" s="61"/>
      <c r="BM4" s="61"/>
      <c r="BN4" s="61"/>
      <c r="BO4" s="61"/>
      <c r="BP4" s="61"/>
      <c r="BQ4" s="61"/>
      <c r="BR4" s="61"/>
      <c r="BS4" s="61"/>
      <c r="BT4" s="61"/>
      <c r="BU4" s="61"/>
      <c r="BV4" s="61"/>
      <c r="BW4" s="61"/>
      <c r="BX4" s="61"/>
      <c r="BY4" s="61"/>
      <c r="BZ4" s="61"/>
      <c r="CA4" s="61"/>
      <c r="CB4" s="61"/>
      <c r="CC4" s="61"/>
      <c r="CD4" s="61"/>
      <c r="CE4" s="61"/>
      <c r="CF4" s="61"/>
      <c r="CG4" s="61"/>
      <c r="CH4" s="61"/>
      <c r="CI4" s="61"/>
      <c r="CJ4" s="61"/>
      <c r="CK4" s="61"/>
      <c r="CL4" s="61"/>
      <c r="CM4" s="61"/>
      <c r="CN4" s="61"/>
      <c r="CO4" s="61"/>
      <c r="CP4" s="61"/>
      <c r="CQ4" s="61"/>
      <c r="CR4" s="61"/>
      <c r="CS4" s="61"/>
      <c r="CT4" s="61"/>
      <c r="CU4" s="61"/>
      <c r="CV4" s="61"/>
      <c r="CW4" s="61"/>
      <c r="CX4" s="61"/>
      <c r="CY4" s="61"/>
      <c r="CZ4" s="61"/>
      <c r="DA4" s="61"/>
      <c r="DB4" s="61"/>
      <c r="DC4" s="61"/>
      <c r="DD4" s="61"/>
      <c r="DE4" s="61"/>
      <c r="DF4" s="61"/>
      <c r="DG4" s="61"/>
      <c r="DH4" s="61"/>
      <c r="DI4" s="61"/>
      <c r="DJ4" s="61"/>
      <c r="DK4" s="61"/>
      <c r="DL4" s="61"/>
      <c r="DM4" s="61"/>
      <c r="DN4" s="61"/>
      <c r="DO4" s="61"/>
      <c r="DP4" s="61"/>
      <c r="DQ4" s="61"/>
      <c r="DR4" s="61"/>
      <c r="DS4" s="61"/>
      <c r="DT4" s="61"/>
      <c r="DU4" s="61"/>
      <c r="DV4" s="61"/>
      <c r="DW4" s="61"/>
      <c r="DX4" s="61"/>
      <c r="DY4" s="61"/>
      <c r="DZ4" s="61"/>
      <c r="EA4" s="61"/>
      <c r="EB4" s="61"/>
      <c r="EC4" s="61"/>
      <c r="ED4" s="61"/>
      <c r="EE4" s="61"/>
      <c r="EF4" s="61"/>
      <c r="EG4" s="61"/>
      <c r="EH4" s="61"/>
      <c r="EI4" s="61"/>
      <c r="EJ4" s="61"/>
      <c r="EK4" s="61"/>
      <c r="EL4" s="61"/>
      <c r="EM4" s="61"/>
      <c r="EN4" s="61"/>
      <c r="EO4" s="61"/>
      <c r="EP4" s="61"/>
      <c r="EQ4" s="61"/>
      <c r="ER4" s="61"/>
      <c r="ES4" s="61"/>
      <c r="ET4" s="61"/>
      <c r="EU4" s="61"/>
      <c r="EV4" s="61"/>
      <c r="EW4" s="61"/>
      <c r="EX4" s="61"/>
      <c r="EY4" s="61"/>
      <c r="EZ4" s="61"/>
      <c r="FA4" s="61"/>
      <c r="FB4" s="61"/>
      <c r="FC4" s="61"/>
      <c r="FD4" s="61"/>
      <c r="FE4" s="61"/>
      <c r="FF4" s="61"/>
      <c r="FG4" s="61"/>
      <c r="FH4" s="61"/>
      <c r="FI4" s="61"/>
      <c r="FJ4" s="61"/>
      <c r="FK4" s="61"/>
      <c r="FL4" s="61"/>
      <c r="FM4" s="61"/>
      <c r="FN4" s="61"/>
      <c r="FO4" s="61"/>
      <c r="FP4" s="61"/>
      <c r="FQ4" s="61"/>
      <c r="FR4" s="61"/>
      <c r="FS4" s="61"/>
      <c r="FT4" s="61"/>
      <c r="FU4" s="61"/>
      <c r="FV4" s="61"/>
      <c r="FW4" s="61"/>
      <c r="FX4" s="61"/>
      <c r="FY4" s="61"/>
      <c r="FZ4" s="61"/>
      <c r="GA4" s="61"/>
      <c r="GB4" s="61"/>
      <c r="GC4" s="61"/>
      <c r="GD4" s="61"/>
      <c r="GE4" s="61"/>
      <c r="GF4" s="61"/>
      <c r="GG4" s="61"/>
      <c r="GH4" s="61"/>
      <c r="GI4" s="61"/>
      <c r="GJ4" s="61"/>
      <c r="GK4" s="61"/>
      <c r="GL4" s="61"/>
      <c r="GM4" s="61"/>
      <c r="GN4" s="61"/>
      <c r="GO4" s="61"/>
      <c r="GP4" s="61"/>
      <c r="GQ4" s="61"/>
      <c r="GR4" s="61"/>
      <c r="GS4" s="61"/>
      <c r="GT4" s="61"/>
      <c r="GU4" s="61"/>
      <c r="GV4" s="61"/>
      <c r="GW4" s="61"/>
      <c r="GX4" s="61"/>
      <c r="GY4" s="61"/>
      <c r="GZ4" s="61"/>
      <c r="HA4" s="61"/>
      <c r="HB4" s="61"/>
      <c r="HC4" s="61"/>
      <c r="HD4" s="61"/>
      <c r="HE4" s="61"/>
      <c r="HF4" s="61"/>
      <c r="HG4" s="61"/>
      <c r="HH4" s="61"/>
      <c r="HI4" s="61"/>
      <c r="HJ4" s="61"/>
      <c r="HK4" s="61"/>
      <c r="HL4" s="61"/>
      <c r="HM4" s="61"/>
      <c r="HN4" s="61"/>
      <c r="HO4" s="61"/>
      <c r="HP4" s="61"/>
      <c r="HQ4" s="61"/>
      <c r="HR4" s="61"/>
      <c r="HS4" s="61"/>
      <c r="HT4" s="61"/>
      <c r="HU4" s="61"/>
      <c r="HV4" s="61"/>
      <c r="HW4" s="61"/>
      <c r="HX4" s="61"/>
      <c r="HY4" s="61"/>
      <c r="HZ4" s="61"/>
      <c r="IA4" s="61"/>
      <c r="IB4" s="61"/>
      <c r="IC4" s="61"/>
      <c r="ID4" s="61"/>
      <c r="IE4" s="61"/>
      <c r="IF4" s="61"/>
      <c r="IG4" s="61"/>
      <c r="IH4" s="61"/>
      <c r="II4" s="61"/>
      <c r="IJ4" s="61"/>
      <c r="IK4" s="61"/>
      <c r="IL4" s="61"/>
      <c r="IM4" s="61"/>
      <c r="IN4" s="61"/>
      <c r="IO4" s="61"/>
      <c r="IP4" s="61"/>
      <c r="IQ4" s="61"/>
      <c r="IR4" s="61"/>
      <c r="IS4" s="61"/>
      <c r="IT4" s="61"/>
      <c r="IU4" s="61"/>
      <c r="IV4" s="61"/>
      <c r="IW4" s="61"/>
      <c r="IX4" s="61"/>
      <c r="IY4" s="61"/>
      <c r="IZ4" s="61"/>
    </row>
    <row r="5" spans="1:260" s="17" customFormat="1" ht="23.25" customHeight="1" x14ac:dyDescent="0.25">
      <c r="A5" s="80" t="s">
        <v>29</v>
      </c>
      <c r="B5" s="80"/>
      <c r="C5" s="80"/>
      <c r="D5" s="80"/>
      <c r="E5" s="80"/>
      <c r="F5" s="80"/>
      <c r="G5" s="80"/>
      <c r="H5" s="80"/>
      <c r="I5" s="80"/>
      <c r="J5" s="80"/>
      <c r="K5" s="80"/>
      <c r="L5" s="80"/>
      <c r="M5" s="80"/>
      <c r="N5" s="80"/>
      <c r="O5" s="80"/>
      <c r="P5" s="80"/>
      <c r="Q5" s="80"/>
      <c r="R5" s="80"/>
      <c r="S5" s="80"/>
      <c r="T5" s="80"/>
      <c r="U5" s="80"/>
      <c r="V5" s="18"/>
      <c r="W5" s="18"/>
      <c r="X5" s="18"/>
      <c r="Y5" s="18"/>
      <c r="Z5" s="18"/>
      <c r="AA5" s="18"/>
      <c r="AB5" s="18"/>
      <c r="AC5" s="61"/>
      <c r="AD5" s="61"/>
      <c r="AE5" s="61"/>
      <c r="AF5" s="61"/>
      <c r="AG5" s="61"/>
      <c r="AH5" s="61"/>
      <c r="AI5" s="61"/>
      <c r="AJ5" s="61"/>
      <c r="AK5" s="61"/>
      <c r="AL5" s="61"/>
      <c r="AM5" s="61"/>
      <c r="AN5" s="61"/>
      <c r="AO5" s="61"/>
      <c r="AP5" s="61"/>
      <c r="AQ5" s="61"/>
      <c r="AR5" s="61"/>
      <c r="AS5" s="61"/>
      <c r="AT5" s="61"/>
      <c r="AU5" s="61"/>
      <c r="AV5" s="61"/>
      <c r="AW5" s="61"/>
      <c r="AX5" s="61"/>
      <c r="AY5" s="61"/>
      <c r="AZ5" s="61"/>
      <c r="BA5" s="61"/>
      <c r="BB5" s="61"/>
      <c r="BC5" s="61"/>
      <c r="BD5" s="61"/>
      <c r="BE5" s="61"/>
      <c r="BF5" s="61"/>
      <c r="BG5" s="61"/>
      <c r="BH5" s="61"/>
      <c r="BI5" s="61"/>
      <c r="BJ5" s="61"/>
      <c r="BK5" s="61"/>
      <c r="BL5" s="61"/>
      <c r="BM5" s="61"/>
      <c r="BN5" s="61"/>
      <c r="BO5" s="61"/>
      <c r="BP5" s="61"/>
      <c r="BQ5" s="61"/>
      <c r="BR5" s="61"/>
      <c r="BS5" s="61"/>
      <c r="BT5" s="61"/>
      <c r="BU5" s="61"/>
      <c r="BV5" s="61"/>
      <c r="BW5" s="61"/>
      <c r="BX5" s="61"/>
      <c r="BY5" s="61"/>
      <c r="BZ5" s="61"/>
      <c r="CA5" s="61"/>
      <c r="CB5" s="61"/>
      <c r="CC5" s="61"/>
      <c r="CD5" s="61"/>
      <c r="CE5" s="61"/>
      <c r="CF5" s="61"/>
      <c r="CG5" s="61"/>
      <c r="CH5" s="61"/>
      <c r="CI5" s="61"/>
      <c r="CJ5" s="61"/>
      <c r="CK5" s="61"/>
      <c r="CL5" s="61"/>
      <c r="CM5" s="61"/>
      <c r="CN5" s="61"/>
      <c r="CO5" s="61"/>
      <c r="CP5" s="61"/>
      <c r="CQ5" s="61"/>
      <c r="CR5" s="61"/>
      <c r="CS5" s="61"/>
      <c r="CT5" s="61"/>
      <c r="CU5" s="61"/>
      <c r="CV5" s="61"/>
      <c r="CW5" s="61"/>
      <c r="CX5" s="61"/>
      <c r="CY5" s="61"/>
      <c r="CZ5" s="61"/>
      <c r="DA5" s="61"/>
      <c r="DB5" s="61"/>
      <c r="DC5" s="61"/>
      <c r="DD5" s="61"/>
      <c r="DE5" s="61"/>
      <c r="DF5" s="61"/>
      <c r="DG5" s="61"/>
      <c r="DH5" s="61"/>
      <c r="DI5" s="61"/>
      <c r="DJ5" s="61"/>
      <c r="DK5" s="61"/>
      <c r="DL5" s="61"/>
      <c r="DM5" s="61"/>
      <c r="DN5" s="61"/>
      <c r="DO5" s="61"/>
      <c r="DP5" s="61"/>
      <c r="DQ5" s="61"/>
      <c r="DR5" s="61"/>
      <c r="DS5" s="61"/>
      <c r="DT5" s="61"/>
      <c r="DU5" s="61"/>
      <c r="DV5" s="61"/>
      <c r="DW5" s="61"/>
      <c r="DX5" s="61"/>
      <c r="DY5" s="61"/>
      <c r="DZ5" s="61"/>
      <c r="EA5" s="61"/>
      <c r="EB5" s="61"/>
      <c r="EC5" s="61"/>
      <c r="ED5" s="61"/>
      <c r="EE5" s="61"/>
      <c r="EF5" s="61"/>
      <c r="EG5" s="61"/>
      <c r="EH5" s="61"/>
      <c r="EI5" s="61"/>
      <c r="EJ5" s="61"/>
      <c r="EK5" s="61"/>
      <c r="EL5" s="61"/>
      <c r="EM5" s="61"/>
      <c r="EN5" s="61"/>
      <c r="EO5" s="61"/>
      <c r="EP5" s="61"/>
      <c r="EQ5" s="61"/>
      <c r="ER5" s="61"/>
      <c r="ES5" s="61"/>
      <c r="ET5" s="61"/>
      <c r="EU5" s="61"/>
      <c r="EV5" s="61"/>
      <c r="EW5" s="61"/>
      <c r="EX5" s="61"/>
      <c r="EY5" s="61"/>
      <c r="EZ5" s="61"/>
      <c r="FA5" s="61"/>
      <c r="FB5" s="61"/>
      <c r="FC5" s="61"/>
      <c r="FD5" s="61"/>
      <c r="FE5" s="61"/>
      <c r="FF5" s="61"/>
      <c r="FG5" s="61"/>
      <c r="FH5" s="61"/>
      <c r="FI5" s="61"/>
      <c r="FJ5" s="61"/>
      <c r="FK5" s="61"/>
      <c r="FL5" s="61"/>
      <c r="FM5" s="61"/>
      <c r="FN5" s="61"/>
      <c r="FO5" s="61"/>
      <c r="FP5" s="61"/>
      <c r="FQ5" s="61"/>
      <c r="FR5" s="61"/>
      <c r="FS5" s="61"/>
      <c r="FT5" s="61"/>
      <c r="FU5" s="61"/>
      <c r="FV5" s="61"/>
      <c r="FW5" s="61"/>
      <c r="FX5" s="61"/>
      <c r="FY5" s="61"/>
      <c r="FZ5" s="61"/>
      <c r="GA5" s="61"/>
      <c r="GB5" s="61"/>
      <c r="GC5" s="61"/>
      <c r="GD5" s="61"/>
      <c r="GE5" s="61"/>
      <c r="GF5" s="61"/>
      <c r="GG5" s="61"/>
      <c r="GH5" s="61"/>
      <c r="GI5" s="61"/>
      <c r="GJ5" s="61"/>
      <c r="GK5" s="61"/>
      <c r="GL5" s="61"/>
      <c r="GM5" s="61"/>
      <c r="GN5" s="61"/>
      <c r="GO5" s="61"/>
      <c r="GP5" s="61"/>
      <c r="GQ5" s="61"/>
      <c r="GR5" s="61"/>
      <c r="GS5" s="61"/>
      <c r="GT5" s="61"/>
      <c r="GU5" s="61"/>
      <c r="GV5" s="61"/>
      <c r="GW5" s="61"/>
      <c r="GX5" s="61"/>
      <c r="GY5" s="61"/>
      <c r="GZ5" s="61"/>
      <c r="HA5" s="61"/>
      <c r="HB5" s="61"/>
      <c r="HC5" s="61"/>
      <c r="HD5" s="61"/>
      <c r="HE5" s="61"/>
      <c r="HF5" s="61"/>
      <c r="HG5" s="61"/>
      <c r="HH5" s="61"/>
      <c r="HI5" s="61"/>
      <c r="HJ5" s="61"/>
      <c r="HK5" s="61"/>
      <c r="HL5" s="61"/>
      <c r="HM5" s="61"/>
      <c r="HN5" s="61"/>
      <c r="HO5" s="61"/>
      <c r="HP5" s="61"/>
      <c r="HQ5" s="61"/>
      <c r="HR5" s="61"/>
      <c r="HS5" s="61"/>
      <c r="HT5" s="61"/>
      <c r="HU5" s="61"/>
      <c r="HV5" s="61"/>
      <c r="HW5" s="61"/>
      <c r="HX5" s="61"/>
      <c r="HY5" s="61"/>
      <c r="HZ5" s="61"/>
      <c r="IA5" s="61"/>
      <c r="IB5" s="61"/>
      <c r="IC5" s="61"/>
      <c r="ID5" s="61"/>
      <c r="IE5" s="61"/>
      <c r="IF5" s="61"/>
      <c r="IG5" s="61"/>
      <c r="IH5" s="61"/>
      <c r="II5" s="61"/>
      <c r="IJ5" s="61"/>
      <c r="IK5" s="61"/>
      <c r="IL5" s="61"/>
      <c r="IM5" s="61"/>
      <c r="IN5" s="61"/>
      <c r="IO5" s="61"/>
      <c r="IP5" s="61"/>
      <c r="IQ5" s="61"/>
      <c r="IR5" s="61"/>
      <c r="IS5" s="61"/>
      <c r="IT5" s="61"/>
      <c r="IU5" s="61"/>
      <c r="IV5" s="61"/>
      <c r="IW5" s="61"/>
      <c r="IX5" s="61"/>
      <c r="IY5" s="61"/>
      <c r="IZ5" s="61"/>
    </row>
    <row r="7" spans="1:260" ht="75.75" customHeight="1" x14ac:dyDescent="0.25">
      <c r="A7" s="81" t="s">
        <v>110</v>
      </c>
      <c r="B7" s="82"/>
      <c r="C7" s="82"/>
      <c r="D7" s="83"/>
    </row>
    <row r="9" spans="1:260" s="17" customFormat="1" ht="34.5" customHeight="1" x14ac:dyDescent="0.25">
      <c r="A9" s="84" t="s">
        <v>30</v>
      </c>
      <c r="B9" s="85"/>
      <c r="C9" s="86"/>
      <c r="D9" s="87"/>
      <c r="E9" s="20"/>
      <c r="F9" s="20"/>
      <c r="G9" s="19"/>
      <c r="H9" s="19"/>
      <c r="I9" s="19"/>
      <c r="J9" s="19"/>
      <c r="K9" s="19"/>
      <c r="L9" s="19"/>
      <c r="M9" s="19"/>
      <c r="N9" s="19"/>
      <c r="O9" s="58"/>
      <c r="P9" s="19"/>
      <c r="Q9" s="35"/>
      <c r="R9" s="59"/>
      <c r="S9" s="59"/>
      <c r="T9" s="35"/>
      <c r="U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c r="IW9" s="19"/>
      <c r="IX9" s="19"/>
      <c r="IY9" s="19"/>
      <c r="IZ9" s="19"/>
    </row>
    <row r="12" spans="1:260" ht="67.5" x14ac:dyDescent="0.25">
      <c r="A12" s="10" t="s">
        <v>31</v>
      </c>
      <c r="B12" s="10" t="s">
        <v>32</v>
      </c>
      <c r="C12" s="10" t="s">
        <v>33</v>
      </c>
      <c r="D12" s="10" t="s">
        <v>38</v>
      </c>
      <c r="E12" s="10" t="s">
        <v>129</v>
      </c>
      <c r="F12" s="10" t="s">
        <v>56</v>
      </c>
      <c r="G12" s="10" t="s">
        <v>37</v>
      </c>
      <c r="H12" s="10" t="s">
        <v>113</v>
      </c>
      <c r="I12" s="10" t="s">
        <v>53</v>
      </c>
      <c r="J12" s="10" t="s">
        <v>43</v>
      </c>
      <c r="K12" s="10" t="s">
        <v>34</v>
      </c>
      <c r="L12" s="10" t="s">
        <v>35</v>
      </c>
      <c r="M12" s="10" t="s">
        <v>128</v>
      </c>
      <c r="N12" s="10" t="s">
        <v>57</v>
      </c>
      <c r="O12" s="10" t="s">
        <v>108</v>
      </c>
      <c r="P12" s="10" t="s">
        <v>17</v>
      </c>
      <c r="Q12" s="10" t="s">
        <v>116</v>
      </c>
      <c r="R12" s="10" t="s">
        <v>115</v>
      </c>
      <c r="S12" s="10" t="s">
        <v>114</v>
      </c>
      <c r="T12" s="10" t="s">
        <v>126</v>
      </c>
      <c r="U12" s="10" t="s">
        <v>127</v>
      </c>
    </row>
    <row r="13" spans="1:260" ht="36.75" customHeight="1" x14ac:dyDescent="0.25">
      <c r="A13" s="4" t="s">
        <v>80</v>
      </c>
      <c r="B13" s="77" t="s">
        <v>39</v>
      </c>
      <c r="C13" s="2" t="s">
        <v>117</v>
      </c>
      <c r="D13" s="36"/>
      <c r="E13" s="36"/>
      <c r="F13" s="24" t="s">
        <v>42</v>
      </c>
      <c r="G13" s="22" t="s">
        <v>40</v>
      </c>
      <c r="H13" s="25"/>
      <c r="I13" s="25"/>
      <c r="J13" s="28">
        <f>H13+I13</f>
        <v>0</v>
      </c>
      <c r="K13" s="26"/>
      <c r="L13" s="28">
        <f>((J13*(1+K13)))</f>
        <v>0</v>
      </c>
      <c r="M13" s="43"/>
      <c r="N13" s="40"/>
      <c r="O13" s="40"/>
      <c r="P13" s="36"/>
      <c r="Q13" s="24" t="s">
        <v>42</v>
      </c>
      <c r="R13" s="24" t="s">
        <v>42</v>
      </c>
      <c r="S13" s="24" t="s">
        <v>42</v>
      </c>
      <c r="T13" s="41"/>
      <c r="U13" s="42"/>
    </row>
    <row r="14" spans="1:260" ht="26.25" customHeight="1" x14ac:dyDescent="0.25">
      <c r="A14" s="4" t="s">
        <v>81</v>
      </c>
      <c r="B14" s="78"/>
      <c r="C14" s="21" t="s">
        <v>109</v>
      </c>
      <c r="D14" s="36"/>
      <c r="E14" s="36"/>
      <c r="F14" s="37"/>
      <c r="G14" s="22" t="s">
        <v>40</v>
      </c>
      <c r="H14" s="25"/>
      <c r="I14" s="25"/>
      <c r="J14" s="28">
        <f t="shared" ref="J14:J17" si="0">H14+I14</f>
        <v>0</v>
      </c>
      <c r="K14" s="26"/>
      <c r="L14" s="28">
        <f t="shared" ref="L14:L17" si="1">((J14*(1+K14)))</f>
        <v>0</v>
      </c>
      <c r="M14" s="24" t="s">
        <v>42</v>
      </c>
      <c r="N14" s="21"/>
      <c r="O14" s="21"/>
      <c r="P14" s="36"/>
      <c r="Q14" s="24" t="s">
        <v>42</v>
      </c>
      <c r="R14" s="24" t="s">
        <v>42</v>
      </c>
      <c r="S14" s="24" t="s">
        <v>42</v>
      </c>
      <c r="T14" s="70" t="s">
        <v>42</v>
      </c>
      <c r="U14" s="73" t="s">
        <v>42</v>
      </c>
    </row>
    <row r="15" spans="1:260" ht="21.75" customHeight="1" x14ac:dyDescent="0.25">
      <c r="A15" s="4" t="s">
        <v>82</v>
      </c>
      <c r="B15" s="77" t="s">
        <v>55</v>
      </c>
      <c r="C15" s="21" t="s">
        <v>118</v>
      </c>
      <c r="D15" s="36"/>
      <c r="E15" s="36"/>
      <c r="F15" s="37"/>
      <c r="G15" s="22" t="s">
        <v>40</v>
      </c>
      <c r="H15" s="25"/>
      <c r="I15" s="25"/>
      <c r="J15" s="28">
        <f t="shared" si="0"/>
        <v>0</v>
      </c>
      <c r="K15" s="26"/>
      <c r="L15" s="28">
        <f t="shared" si="1"/>
        <v>0</v>
      </c>
      <c r="M15" s="24" t="s">
        <v>42</v>
      </c>
      <c r="N15" s="21"/>
      <c r="O15" s="21"/>
      <c r="P15" s="36"/>
      <c r="Q15" s="38"/>
      <c r="R15" s="60">
        <f>Q15*J15</f>
        <v>0</v>
      </c>
      <c r="S15" s="38"/>
      <c r="T15" s="71"/>
      <c r="U15" s="74"/>
    </row>
    <row r="16" spans="1:260" ht="21.75" customHeight="1" x14ac:dyDescent="0.25">
      <c r="A16" s="4" t="s">
        <v>83</v>
      </c>
      <c r="B16" s="79"/>
      <c r="C16" s="21" t="s">
        <v>119</v>
      </c>
      <c r="D16" s="36"/>
      <c r="E16" s="36"/>
      <c r="F16" s="37"/>
      <c r="G16" s="22" t="s">
        <v>40</v>
      </c>
      <c r="H16" s="25"/>
      <c r="I16" s="25"/>
      <c r="J16" s="28">
        <f t="shared" si="0"/>
        <v>0</v>
      </c>
      <c r="K16" s="26"/>
      <c r="L16" s="28">
        <f t="shared" si="1"/>
        <v>0</v>
      </c>
      <c r="M16" s="24" t="s">
        <v>42</v>
      </c>
      <c r="N16" s="21"/>
      <c r="O16" s="21"/>
      <c r="P16" s="36"/>
      <c r="Q16" s="38"/>
      <c r="R16" s="60">
        <f>Q16*J16</f>
        <v>0</v>
      </c>
      <c r="S16" s="38"/>
      <c r="T16" s="71"/>
      <c r="U16" s="74"/>
    </row>
    <row r="17" spans="1:21" ht="21.75" customHeight="1" x14ac:dyDescent="0.25">
      <c r="A17" s="4" t="s">
        <v>84</v>
      </c>
      <c r="B17" s="78"/>
      <c r="C17" s="21" t="s">
        <v>120</v>
      </c>
      <c r="D17" s="36"/>
      <c r="E17" s="36"/>
      <c r="F17" s="37"/>
      <c r="G17" s="22" t="s">
        <v>40</v>
      </c>
      <c r="H17" s="25"/>
      <c r="I17" s="25"/>
      <c r="J17" s="28">
        <f t="shared" si="0"/>
        <v>0</v>
      </c>
      <c r="K17" s="26"/>
      <c r="L17" s="28">
        <f t="shared" si="1"/>
        <v>0</v>
      </c>
      <c r="M17" s="24" t="s">
        <v>42</v>
      </c>
      <c r="N17" s="21"/>
      <c r="O17" s="21"/>
      <c r="P17" s="36"/>
      <c r="Q17" s="38"/>
      <c r="R17" s="60">
        <f>Q17*J17</f>
        <v>0</v>
      </c>
      <c r="S17" s="38"/>
      <c r="T17" s="72"/>
      <c r="U17" s="75"/>
    </row>
    <row r="18" spans="1:21" ht="16.5" x14ac:dyDescent="0.3">
      <c r="A18" s="23" t="s">
        <v>41</v>
      </c>
      <c r="B18" s="27"/>
      <c r="C18" s="12"/>
      <c r="D18" s="12"/>
      <c r="E18" s="12"/>
      <c r="F18" s="12"/>
      <c r="G18" s="12"/>
      <c r="H18" s="12"/>
      <c r="I18" s="12"/>
      <c r="J18" s="12"/>
      <c r="K18" s="12"/>
      <c r="L18" s="12"/>
      <c r="M18" s="12"/>
      <c r="N18" s="12"/>
      <c r="O18" s="12"/>
      <c r="P18" s="12"/>
      <c r="Q18" s="12"/>
      <c r="R18" s="12"/>
      <c r="S18" s="12"/>
      <c r="T18" s="12"/>
      <c r="U18" s="12"/>
    </row>
    <row r="19" spans="1:21" ht="17.25" thickBot="1" x14ac:dyDescent="0.35">
      <c r="A19" s="12"/>
      <c r="B19" s="12"/>
      <c r="C19" s="12"/>
      <c r="D19" s="12"/>
      <c r="E19" s="12"/>
      <c r="F19" s="12"/>
      <c r="G19" s="12"/>
      <c r="H19" s="12"/>
      <c r="I19" s="12"/>
      <c r="J19" s="12"/>
      <c r="K19" s="12"/>
      <c r="L19" s="12"/>
      <c r="M19" s="12"/>
      <c r="N19" s="12"/>
      <c r="O19" s="12"/>
      <c r="P19" s="12"/>
      <c r="Q19" s="12"/>
      <c r="R19" s="12"/>
      <c r="S19" s="12"/>
      <c r="T19" s="12"/>
      <c r="U19" s="12"/>
    </row>
    <row r="20" spans="1:21" ht="15" customHeight="1" x14ac:dyDescent="0.25">
      <c r="A20" s="62" t="s">
        <v>68</v>
      </c>
      <c r="B20" s="63"/>
      <c r="C20" s="63"/>
      <c r="D20" s="63"/>
      <c r="E20" s="63"/>
      <c r="F20" s="63"/>
      <c r="G20" s="63"/>
      <c r="H20" s="63"/>
      <c r="I20" s="63"/>
      <c r="J20" s="63"/>
      <c r="K20" s="63"/>
      <c r="L20" s="63"/>
      <c r="M20" s="63"/>
      <c r="N20" s="63"/>
      <c r="O20" s="63"/>
      <c r="P20" s="63"/>
      <c r="Q20" s="63"/>
      <c r="R20" s="63"/>
      <c r="S20" s="63"/>
      <c r="T20" s="63"/>
      <c r="U20" s="64"/>
    </row>
    <row r="21" spans="1:21" ht="15.75" customHeight="1" thickBot="1" x14ac:dyDescent="0.3">
      <c r="A21" s="65"/>
      <c r="B21" s="66"/>
      <c r="C21" s="66"/>
      <c r="D21" s="66"/>
      <c r="E21" s="66"/>
      <c r="F21" s="66"/>
      <c r="G21" s="66"/>
      <c r="H21" s="66"/>
      <c r="I21" s="66"/>
      <c r="J21" s="66"/>
      <c r="K21" s="66"/>
      <c r="L21" s="66"/>
      <c r="M21" s="66"/>
      <c r="N21" s="66"/>
      <c r="O21" s="66"/>
      <c r="P21" s="66"/>
      <c r="Q21" s="66"/>
      <c r="R21" s="66"/>
      <c r="S21" s="66"/>
      <c r="T21" s="66"/>
      <c r="U21" s="67"/>
    </row>
    <row r="22" spans="1:21" ht="16.5" x14ac:dyDescent="0.3">
      <c r="A22" s="12"/>
      <c r="B22" s="12"/>
      <c r="C22" s="12"/>
      <c r="D22" s="12"/>
      <c r="E22" s="12"/>
      <c r="F22" s="12"/>
      <c r="G22" s="12"/>
      <c r="H22" s="12"/>
      <c r="I22" s="12"/>
      <c r="J22" s="12"/>
      <c r="K22" s="12"/>
      <c r="L22" s="12"/>
      <c r="M22" s="12"/>
      <c r="N22" s="12"/>
      <c r="O22" s="12"/>
      <c r="P22" s="12"/>
      <c r="Q22" s="12"/>
      <c r="R22" s="12"/>
      <c r="S22" s="12"/>
      <c r="T22" s="12"/>
      <c r="U22" s="12"/>
    </row>
    <row r="23" spans="1:21" ht="16.5" x14ac:dyDescent="0.3">
      <c r="A23" s="12"/>
      <c r="B23" s="12"/>
      <c r="C23" s="12"/>
      <c r="D23" s="12"/>
      <c r="E23" s="12"/>
      <c r="F23" s="12"/>
      <c r="G23" s="12"/>
      <c r="H23" s="12"/>
      <c r="I23" s="12"/>
      <c r="J23" s="12"/>
      <c r="K23" s="12"/>
      <c r="L23" s="12"/>
      <c r="M23" s="12"/>
      <c r="N23" s="12"/>
      <c r="O23" s="12"/>
      <c r="P23" s="12"/>
      <c r="Q23" s="12"/>
      <c r="R23" s="12"/>
      <c r="S23" s="12"/>
      <c r="T23" s="12"/>
      <c r="U23" s="12"/>
    </row>
    <row r="24" spans="1:21" ht="16.5" x14ac:dyDescent="0.3">
      <c r="A24" s="10" t="s">
        <v>31</v>
      </c>
      <c r="B24" s="10" t="s">
        <v>32</v>
      </c>
      <c r="C24" s="10" t="s">
        <v>55</v>
      </c>
      <c r="D24" s="10" t="s">
        <v>36</v>
      </c>
      <c r="E24" s="10" t="s">
        <v>62</v>
      </c>
      <c r="F24" s="10" t="s">
        <v>63</v>
      </c>
      <c r="G24" s="10" t="s">
        <v>64</v>
      </c>
      <c r="H24" s="10" t="s">
        <v>65</v>
      </c>
      <c r="I24" s="10" t="s">
        <v>66</v>
      </c>
      <c r="J24" s="12"/>
      <c r="K24" s="12"/>
      <c r="L24" s="12"/>
      <c r="M24" s="12"/>
      <c r="N24" s="12"/>
      <c r="O24" s="12"/>
      <c r="P24" s="12"/>
      <c r="Q24" s="12"/>
      <c r="R24" s="12"/>
      <c r="S24" s="12"/>
      <c r="T24" s="12"/>
      <c r="U24" s="12"/>
    </row>
    <row r="25" spans="1:21" ht="16.5" customHeight="1" x14ac:dyDescent="0.3">
      <c r="A25" s="4" t="s">
        <v>85</v>
      </c>
      <c r="B25" s="76" t="s">
        <v>69</v>
      </c>
      <c r="C25" s="51"/>
      <c r="D25" s="51"/>
      <c r="E25" s="52"/>
      <c r="F25" s="53"/>
      <c r="G25" s="54">
        <f>E25*(1+F25)</f>
        <v>0</v>
      </c>
      <c r="H25" s="55"/>
      <c r="I25" s="55"/>
      <c r="J25" s="12"/>
      <c r="K25" s="12"/>
      <c r="L25" s="12"/>
      <c r="M25" s="12"/>
      <c r="N25" s="12"/>
      <c r="O25" s="12"/>
      <c r="P25" s="12"/>
      <c r="Q25" s="12"/>
      <c r="R25" s="12"/>
      <c r="S25" s="12"/>
      <c r="T25" s="12"/>
      <c r="U25" s="12"/>
    </row>
    <row r="26" spans="1:21" ht="16.5" x14ac:dyDescent="0.3">
      <c r="A26" s="4" t="s">
        <v>86</v>
      </c>
      <c r="B26" s="76"/>
      <c r="C26" s="51"/>
      <c r="D26" s="51"/>
      <c r="E26" s="52"/>
      <c r="F26" s="53"/>
      <c r="G26" s="54">
        <f t="shared" ref="G26:G39" si="2">E26*(1+F26)</f>
        <v>0</v>
      </c>
      <c r="H26" s="56"/>
      <c r="I26" s="55"/>
      <c r="J26" s="12"/>
      <c r="K26" s="12"/>
      <c r="L26" s="12"/>
      <c r="M26" s="12"/>
      <c r="N26" s="12"/>
      <c r="O26" s="12"/>
      <c r="P26" s="12"/>
      <c r="Q26" s="12"/>
      <c r="R26" s="12"/>
      <c r="S26" s="12"/>
      <c r="T26" s="12"/>
      <c r="U26" s="12"/>
    </row>
    <row r="27" spans="1:21" ht="16.5" x14ac:dyDescent="0.3">
      <c r="A27" s="4" t="s">
        <v>87</v>
      </c>
      <c r="B27" s="76"/>
      <c r="C27" s="51"/>
      <c r="D27" s="51"/>
      <c r="E27" s="52"/>
      <c r="F27" s="53"/>
      <c r="G27" s="54">
        <f t="shared" si="2"/>
        <v>0</v>
      </c>
      <c r="H27" s="56"/>
      <c r="I27" s="55"/>
      <c r="J27" s="12"/>
      <c r="K27" s="12"/>
      <c r="L27" s="12"/>
      <c r="M27" s="12"/>
      <c r="N27" s="12"/>
      <c r="O27" s="12"/>
      <c r="P27" s="12"/>
      <c r="Q27" s="12"/>
      <c r="R27" s="12"/>
      <c r="S27" s="12"/>
      <c r="T27" s="12"/>
      <c r="U27" s="12"/>
    </row>
    <row r="28" spans="1:21" ht="16.5" x14ac:dyDescent="0.3">
      <c r="A28" s="4" t="s">
        <v>88</v>
      </c>
      <c r="B28" s="76"/>
      <c r="C28" s="51"/>
      <c r="D28" s="51"/>
      <c r="E28" s="52"/>
      <c r="F28" s="53"/>
      <c r="G28" s="54">
        <f t="shared" si="2"/>
        <v>0</v>
      </c>
      <c r="H28" s="56"/>
      <c r="I28" s="55"/>
      <c r="J28" s="12"/>
      <c r="K28" s="12"/>
      <c r="L28" s="12"/>
      <c r="M28" s="12"/>
      <c r="N28" s="12"/>
      <c r="O28" s="12"/>
      <c r="P28" s="12"/>
      <c r="Q28" s="12"/>
      <c r="R28" s="12"/>
      <c r="S28" s="12"/>
      <c r="T28" s="12"/>
      <c r="U28" s="12"/>
    </row>
    <row r="29" spans="1:21" ht="16.5" x14ac:dyDescent="0.3">
      <c r="A29" s="4" t="s">
        <v>89</v>
      </c>
      <c r="B29" s="76"/>
      <c r="C29" s="51"/>
      <c r="D29" s="51"/>
      <c r="E29" s="52"/>
      <c r="F29" s="53"/>
      <c r="G29" s="54">
        <f t="shared" si="2"/>
        <v>0</v>
      </c>
      <c r="H29" s="56"/>
      <c r="I29" s="55"/>
      <c r="J29" s="12"/>
      <c r="K29" s="12"/>
      <c r="L29" s="12"/>
      <c r="M29" s="12"/>
      <c r="N29" s="12"/>
      <c r="O29" s="12"/>
      <c r="P29" s="12"/>
      <c r="Q29" s="12"/>
      <c r="R29" s="12"/>
      <c r="S29" s="12"/>
      <c r="T29" s="12"/>
      <c r="U29" s="12"/>
    </row>
    <row r="30" spans="1:21" ht="16.5" x14ac:dyDescent="0.3">
      <c r="A30" s="4" t="s">
        <v>90</v>
      </c>
      <c r="B30" s="76"/>
      <c r="C30" s="51"/>
      <c r="D30" s="51"/>
      <c r="E30" s="52"/>
      <c r="F30" s="53"/>
      <c r="G30" s="54">
        <f t="shared" si="2"/>
        <v>0</v>
      </c>
      <c r="H30" s="56"/>
      <c r="I30" s="55"/>
      <c r="J30" s="12"/>
      <c r="K30" s="12"/>
      <c r="L30" s="12"/>
      <c r="M30" s="12"/>
      <c r="N30" s="12"/>
      <c r="O30" s="12"/>
      <c r="P30" s="12"/>
      <c r="Q30" s="12"/>
      <c r="R30" s="12"/>
      <c r="S30" s="12"/>
      <c r="T30" s="12"/>
      <c r="U30" s="12"/>
    </row>
    <row r="31" spans="1:21" ht="16.5" x14ac:dyDescent="0.3">
      <c r="A31" s="4" t="s">
        <v>91</v>
      </c>
      <c r="B31" s="76"/>
      <c r="C31" s="51"/>
      <c r="D31" s="51"/>
      <c r="E31" s="52"/>
      <c r="F31" s="53"/>
      <c r="G31" s="57">
        <f t="shared" si="2"/>
        <v>0</v>
      </c>
      <c r="H31" s="56"/>
      <c r="I31" s="55"/>
      <c r="J31" s="12"/>
      <c r="K31" s="12"/>
      <c r="L31" s="12"/>
      <c r="M31" s="12"/>
      <c r="N31" s="12"/>
      <c r="O31" s="12"/>
      <c r="P31" s="12"/>
      <c r="Q31" s="12"/>
      <c r="R31" s="12"/>
      <c r="S31" s="12"/>
      <c r="T31" s="12"/>
      <c r="U31" s="12"/>
    </row>
    <row r="32" spans="1:21" ht="16.5" x14ac:dyDescent="0.3">
      <c r="A32" s="4" t="s">
        <v>92</v>
      </c>
      <c r="B32" s="76"/>
      <c r="C32" s="51"/>
      <c r="D32" s="51"/>
      <c r="E32" s="52"/>
      <c r="F32" s="53"/>
      <c r="G32" s="57">
        <f t="shared" si="2"/>
        <v>0</v>
      </c>
      <c r="H32" s="56"/>
      <c r="I32" s="55"/>
      <c r="J32" s="12"/>
      <c r="K32" s="12"/>
      <c r="L32" s="12"/>
      <c r="M32" s="12"/>
      <c r="N32" s="12"/>
      <c r="O32" s="12"/>
      <c r="P32" s="12"/>
      <c r="Q32" s="12"/>
      <c r="R32" s="12"/>
      <c r="S32" s="12"/>
      <c r="T32" s="12"/>
      <c r="U32" s="12"/>
    </row>
    <row r="33" spans="1:21" ht="16.5" x14ac:dyDescent="0.3">
      <c r="A33" s="4" t="s">
        <v>93</v>
      </c>
      <c r="B33" s="76"/>
      <c r="C33" s="51"/>
      <c r="D33" s="51"/>
      <c r="E33" s="52"/>
      <c r="F33" s="53"/>
      <c r="G33" s="57">
        <f t="shared" si="2"/>
        <v>0</v>
      </c>
      <c r="H33" s="56"/>
      <c r="I33" s="55"/>
      <c r="J33" s="12"/>
      <c r="K33" s="12"/>
      <c r="L33" s="12"/>
      <c r="M33" s="12"/>
      <c r="N33" s="12"/>
      <c r="O33" s="12"/>
      <c r="P33" s="12"/>
      <c r="Q33" s="12"/>
      <c r="R33" s="12"/>
      <c r="S33" s="12"/>
      <c r="T33" s="12"/>
      <c r="U33" s="12"/>
    </row>
    <row r="34" spans="1:21" ht="16.5" x14ac:dyDescent="0.3">
      <c r="A34" s="4" t="s">
        <v>94</v>
      </c>
      <c r="B34" s="76"/>
      <c r="C34" s="51"/>
      <c r="D34" s="51"/>
      <c r="E34" s="52"/>
      <c r="F34" s="53"/>
      <c r="G34" s="57">
        <f t="shared" si="2"/>
        <v>0</v>
      </c>
      <c r="H34" s="56"/>
      <c r="I34" s="55"/>
      <c r="J34" s="12"/>
      <c r="K34" s="12"/>
      <c r="L34" s="12"/>
      <c r="M34" s="12"/>
      <c r="N34" s="12"/>
      <c r="O34" s="12"/>
      <c r="P34" s="12"/>
      <c r="Q34" s="12"/>
      <c r="R34" s="12"/>
      <c r="S34" s="12"/>
      <c r="T34" s="12"/>
      <c r="U34" s="12"/>
    </row>
    <row r="35" spans="1:21" ht="16.5" x14ac:dyDescent="0.3">
      <c r="A35" s="4" t="s">
        <v>95</v>
      </c>
      <c r="B35" s="76"/>
      <c r="C35" s="51"/>
      <c r="D35" s="51"/>
      <c r="E35" s="52"/>
      <c r="F35" s="53"/>
      <c r="G35" s="57">
        <f t="shared" si="2"/>
        <v>0</v>
      </c>
      <c r="H35" s="56"/>
      <c r="I35" s="55"/>
      <c r="J35" s="12"/>
      <c r="K35" s="12"/>
      <c r="L35" s="12"/>
      <c r="M35" s="12"/>
      <c r="N35" s="12"/>
      <c r="O35" s="12"/>
      <c r="P35" s="12"/>
      <c r="Q35" s="12"/>
      <c r="R35" s="12"/>
      <c r="S35" s="12"/>
      <c r="T35" s="12"/>
      <c r="U35" s="12"/>
    </row>
    <row r="36" spans="1:21" ht="16.5" x14ac:dyDescent="0.3">
      <c r="A36" s="4" t="s">
        <v>96</v>
      </c>
      <c r="B36" s="76"/>
      <c r="C36" s="51"/>
      <c r="D36" s="51"/>
      <c r="E36" s="52"/>
      <c r="F36" s="53"/>
      <c r="G36" s="57">
        <f t="shared" si="2"/>
        <v>0</v>
      </c>
      <c r="H36" s="56"/>
      <c r="I36" s="55"/>
      <c r="J36" s="12"/>
      <c r="K36" s="12"/>
      <c r="L36" s="12"/>
      <c r="M36" s="12"/>
      <c r="N36" s="12"/>
      <c r="O36" s="12"/>
      <c r="P36" s="12"/>
      <c r="Q36" s="12"/>
      <c r="R36" s="12"/>
      <c r="S36" s="12"/>
      <c r="T36" s="12"/>
      <c r="U36" s="12"/>
    </row>
    <row r="37" spans="1:21" ht="16.5" x14ac:dyDescent="0.3">
      <c r="A37" s="4" t="s">
        <v>97</v>
      </c>
      <c r="B37" s="76"/>
      <c r="C37" s="51"/>
      <c r="D37" s="51"/>
      <c r="E37" s="52"/>
      <c r="F37" s="53"/>
      <c r="G37" s="57">
        <f t="shared" si="2"/>
        <v>0</v>
      </c>
      <c r="H37" s="56"/>
      <c r="I37" s="55"/>
      <c r="J37" s="12"/>
      <c r="K37" s="12"/>
      <c r="L37" s="12"/>
      <c r="M37" s="12"/>
      <c r="N37" s="12"/>
      <c r="O37" s="12"/>
      <c r="P37" s="12"/>
      <c r="Q37" s="12"/>
      <c r="R37" s="12"/>
      <c r="S37" s="12"/>
      <c r="T37" s="12"/>
      <c r="U37" s="12"/>
    </row>
    <row r="38" spans="1:21" ht="16.5" x14ac:dyDescent="0.3">
      <c r="A38" s="4" t="s">
        <v>98</v>
      </c>
      <c r="B38" s="76"/>
      <c r="C38" s="51"/>
      <c r="D38" s="51"/>
      <c r="E38" s="52"/>
      <c r="F38" s="53"/>
      <c r="G38" s="57">
        <f t="shared" si="2"/>
        <v>0</v>
      </c>
      <c r="H38" s="56"/>
      <c r="I38" s="55"/>
      <c r="J38" s="12"/>
      <c r="K38" s="12"/>
      <c r="L38" s="12"/>
      <c r="M38" s="12"/>
      <c r="N38" s="12"/>
      <c r="O38" s="12"/>
      <c r="P38" s="12"/>
      <c r="Q38" s="12"/>
      <c r="R38" s="12"/>
      <c r="S38" s="12"/>
      <c r="T38" s="12"/>
      <c r="U38" s="12"/>
    </row>
    <row r="39" spans="1:21" ht="16.5" x14ac:dyDescent="0.3">
      <c r="A39" s="4" t="s">
        <v>121</v>
      </c>
      <c r="B39" s="76"/>
      <c r="C39" s="51"/>
      <c r="D39" s="51"/>
      <c r="E39" s="52"/>
      <c r="F39" s="53"/>
      <c r="G39" s="57">
        <f t="shared" si="2"/>
        <v>0</v>
      </c>
      <c r="H39" s="56"/>
      <c r="I39" s="55"/>
      <c r="J39" s="12"/>
      <c r="K39" s="12"/>
      <c r="L39" s="12"/>
      <c r="M39" s="12"/>
      <c r="N39" s="12"/>
      <c r="O39" s="12"/>
      <c r="P39" s="12"/>
      <c r="Q39" s="12"/>
      <c r="R39" s="12"/>
      <c r="S39" s="12"/>
      <c r="T39" s="12"/>
      <c r="U39" s="12"/>
    </row>
    <row r="40" spans="1:21" ht="16.5" x14ac:dyDescent="0.3">
      <c r="A40" s="12"/>
      <c r="B40" s="12"/>
      <c r="C40" s="12"/>
      <c r="D40" s="12"/>
      <c r="E40" s="12"/>
      <c r="F40" s="12"/>
      <c r="G40" s="12"/>
      <c r="H40" s="12"/>
      <c r="I40" s="12"/>
      <c r="J40" s="12"/>
      <c r="K40" s="12"/>
      <c r="L40" s="12"/>
      <c r="M40" s="12"/>
      <c r="N40" s="12"/>
      <c r="O40" s="12"/>
      <c r="P40" s="12"/>
      <c r="Q40" s="12"/>
      <c r="R40" s="12"/>
      <c r="S40" s="12"/>
      <c r="T40" s="12"/>
      <c r="U40" s="12"/>
    </row>
    <row r="41" spans="1:21" ht="70.5" customHeight="1" x14ac:dyDescent="0.3">
      <c r="A41" s="68" t="s">
        <v>44</v>
      </c>
      <c r="B41" s="68"/>
      <c r="C41" s="8" t="s">
        <v>67</v>
      </c>
      <c r="D41" s="12"/>
      <c r="E41" s="12"/>
      <c r="F41" s="12"/>
      <c r="G41" s="12"/>
      <c r="H41" s="12"/>
      <c r="I41" s="12"/>
      <c r="J41" s="12"/>
      <c r="K41" s="12"/>
      <c r="L41" s="12"/>
      <c r="M41" s="12"/>
      <c r="N41" s="12"/>
      <c r="O41" s="12"/>
      <c r="P41" s="12"/>
      <c r="Q41" s="12"/>
      <c r="R41" s="12"/>
      <c r="S41" s="12"/>
      <c r="T41" s="12"/>
      <c r="U41" s="12"/>
    </row>
    <row r="42" spans="1:21" ht="16.5" x14ac:dyDescent="0.3">
      <c r="A42" s="12"/>
      <c r="B42" s="12"/>
      <c r="C42" s="12"/>
      <c r="D42" s="12"/>
      <c r="E42" s="12"/>
      <c r="F42" s="12"/>
      <c r="G42" s="12"/>
      <c r="H42" s="12"/>
      <c r="I42" s="12"/>
      <c r="J42" s="12"/>
      <c r="K42" s="12"/>
      <c r="L42" s="12"/>
      <c r="M42" s="12"/>
      <c r="N42" s="12"/>
      <c r="O42" s="12"/>
      <c r="P42" s="12"/>
      <c r="Q42" s="12"/>
      <c r="R42" s="12"/>
      <c r="S42" s="12"/>
      <c r="T42" s="12"/>
      <c r="U42" s="12"/>
    </row>
    <row r="43" spans="1:21" ht="16.5" x14ac:dyDescent="0.3">
      <c r="A43" s="12"/>
      <c r="B43" s="12"/>
      <c r="C43" s="12"/>
      <c r="D43" s="12"/>
      <c r="E43" s="12"/>
      <c r="F43" s="12"/>
      <c r="G43" s="12"/>
      <c r="H43" s="12"/>
      <c r="I43" s="12"/>
      <c r="J43" s="12"/>
      <c r="K43" s="12"/>
      <c r="L43" s="12"/>
      <c r="M43" s="12"/>
      <c r="N43" s="12"/>
      <c r="O43" s="12"/>
      <c r="P43" s="12"/>
      <c r="Q43" s="12"/>
      <c r="R43" s="12"/>
      <c r="S43" s="12"/>
      <c r="T43" s="12"/>
      <c r="U43" s="12"/>
    </row>
    <row r="44" spans="1:21" ht="16.5" x14ac:dyDescent="0.3">
      <c r="A44" s="12"/>
      <c r="B44" s="12"/>
      <c r="C44" s="12"/>
      <c r="D44" s="12"/>
      <c r="E44" s="12"/>
      <c r="F44" s="12"/>
      <c r="G44" s="12"/>
      <c r="H44" s="12"/>
      <c r="I44" s="12"/>
      <c r="J44" s="12"/>
      <c r="K44" s="12"/>
      <c r="L44" s="12"/>
      <c r="M44" s="12"/>
      <c r="N44" s="12"/>
      <c r="O44" s="12"/>
      <c r="P44" s="12"/>
      <c r="Q44" s="12"/>
      <c r="R44" s="12"/>
      <c r="S44" s="12"/>
      <c r="T44" s="12"/>
      <c r="U44" s="12"/>
    </row>
    <row r="45" spans="1:21" ht="16.5" x14ac:dyDescent="0.3">
      <c r="A45" s="12"/>
      <c r="B45" s="12"/>
      <c r="C45" s="12"/>
      <c r="D45" s="12"/>
      <c r="E45" s="12"/>
      <c r="F45" s="12"/>
      <c r="G45" s="12"/>
      <c r="H45" s="12"/>
      <c r="I45" s="12"/>
      <c r="J45" s="12"/>
      <c r="K45" s="12"/>
      <c r="L45" s="12"/>
      <c r="M45" s="12"/>
      <c r="N45" s="12"/>
      <c r="O45" s="12"/>
      <c r="P45" s="12"/>
      <c r="Q45" s="12"/>
      <c r="R45" s="12"/>
      <c r="S45" s="12"/>
      <c r="T45" s="12"/>
      <c r="U45" s="12"/>
    </row>
    <row r="46" spans="1:21" ht="16.5" x14ac:dyDescent="0.3">
      <c r="A46" s="12"/>
      <c r="B46" s="12"/>
      <c r="C46" s="12"/>
      <c r="D46" s="12"/>
      <c r="E46" s="12"/>
      <c r="F46" s="12"/>
      <c r="G46" s="12"/>
      <c r="H46" s="12"/>
      <c r="I46" s="12"/>
      <c r="J46" s="12"/>
      <c r="K46" s="12"/>
      <c r="L46" s="12"/>
      <c r="M46" s="12"/>
      <c r="N46" s="12"/>
      <c r="O46" s="12"/>
      <c r="P46" s="12"/>
      <c r="Q46" s="12"/>
      <c r="R46" s="12"/>
      <c r="S46" s="12"/>
      <c r="T46" s="12"/>
      <c r="U46" s="12"/>
    </row>
    <row r="47" spans="1:21" ht="16.5" x14ac:dyDescent="0.3">
      <c r="A47" s="12"/>
      <c r="B47" s="12"/>
      <c r="C47" s="12"/>
      <c r="D47" s="12"/>
      <c r="E47" s="12"/>
      <c r="F47" s="12"/>
      <c r="G47" s="12"/>
      <c r="H47" s="12"/>
      <c r="I47" s="12"/>
      <c r="J47" s="12"/>
      <c r="K47" s="12"/>
      <c r="L47" s="12"/>
      <c r="M47" s="12"/>
      <c r="N47" s="12"/>
      <c r="O47" s="12"/>
      <c r="P47" s="12"/>
      <c r="Q47" s="12"/>
      <c r="R47" s="12"/>
      <c r="S47" s="12"/>
      <c r="T47" s="12"/>
      <c r="U47" s="12"/>
    </row>
    <row r="48" spans="1:21" ht="16.5" x14ac:dyDescent="0.3">
      <c r="A48" s="12"/>
      <c r="B48" s="12"/>
      <c r="C48" s="12"/>
      <c r="D48" s="12"/>
      <c r="E48" s="12"/>
      <c r="F48" s="12"/>
      <c r="G48" s="12"/>
      <c r="H48" s="12"/>
      <c r="I48" s="12"/>
      <c r="J48" s="12"/>
      <c r="K48" s="12"/>
      <c r="L48" s="12"/>
      <c r="M48" s="12"/>
      <c r="N48" s="12"/>
      <c r="O48" s="12"/>
      <c r="P48" s="12"/>
      <c r="Q48" s="12"/>
      <c r="R48" s="12"/>
      <c r="S48" s="12"/>
      <c r="T48" s="12"/>
      <c r="U48" s="12"/>
    </row>
    <row r="49" spans="1:21" ht="16.5" x14ac:dyDescent="0.3">
      <c r="A49" s="12"/>
      <c r="B49" s="12"/>
      <c r="C49" s="12"/>
      <c r="D49" s="12"/>
      <c r="E49" s="12"/>
      <c r="F49" s="12"/>
      <c r="G49" s="12"/>
      <c r="H49" s="12"/>
      <c r="I49" s="12"/>
      <c r="J49" s="12"/>
      <c r="K49" s="12"/>
      <c r="L49" s="12"/>
      <c r="M49" s="12"/>
      <c r="N49" s="12"/>
      <c r="O49" s="12"/>
      <c r="P49" s="12"/>
      <c r="Q49" s="12"/>
      <c r="R49" s="12"/>
      <c r="S49" s="12"/>
      <c r="T49" s="12"/>
      <c r="U49" s="12"/>
    </row>
    <row r="50" spans="1:21" ht="16.5" x14ac:dyDescent="0.3">
      <c r="A50" s="12"/>
      <c r="B50" s="12"/>
      <c r="C50" s="12"/>
      <c r="D50" s="12"/>
      <c r="E50" s="12"/>
      <c r="F50" s="12"/>
      <c r="G50" s="12"/>
      <c r="H50" s="12"/>
      <c r="I50" s="12"/>
      <c r="J50" s="12"/>
      <c r="K50" s="12"/>
      <c r="L50" s="12"/>
      <c r="M50" s="12"/>
      <c r="N50" s="12"/>
      <c r="O50" s="12"/>
      <c r="P50" s="12"/>
      <c r="Q50" s="12"/>
      <c r="R50" s="12"/>
      <c r="S50" s="12"/>
      <c r="T50" s="12"/>
      <c r="U50" s="12"/>
    </row>
    <row r="51" spans="1:21" ht="16.5" x14ac:dyDescent="0.3">
      <c r="A51" s="12"/>
      <c r="B51" s="12"/>
      <c r="C51" s="12"/>
      <c r="D51" s="12"/>
      <c r="E51" s="12"/>
      <c r="F51" s="12"/>
      <c r="G51" s="12"/>
      <c r="H51" s="12"/>
      <c r="I51" s="12"/>
      <c r="J51" s="12"/>
      <c r="K51" s="12"/>
      <c r="L51" s="12"/>
      <c r="M51" s="12"/>
      <c r="N51" s="12"/>
      <c r="O51" s="12"/>
      <c r="P51" s="12"/>
      <c r="Q51" s="12"/>
      <c r="R51" s="12"/>
      <c r="S51" s="12"/>
      <c r="T51" s="12"/>
      <c r="U51" s="12"/>
    </row>
    <row r="52" spans="1:21" ht="16.5" x14ac:dyDescent="0.3">
      <c r="A52" s="12"/>
      <c r="B52" s="12"/>
      <c r="C52" s="12"/>
      <c r="D52" s="12"/>
      <c r="E52" s="12"/>
      <c r="F52" s="12"/>
      <c r="G52" s="12"/>
      <c r="H52" s="12"/>
      <c r="I52" s="12"/>
      <c r="J52" s="12"/>
      <c r="K52" s="12"/>
      <c r="L52" s="12"/>
      <c r="M52" s="12"/>
      <c r="N52" s="12"/>
      <c r="O52" s="12"/>
      <c r="P52" s="12"/>
      <c r="Q52" s="12"/>
      <c r="R52" s="12"/>
      <c r="S52" s="12"/>
      <c r="T52" s="12"/>
      <c r="U52" s="12"/>
    </row>
    <row r="53" spans="1:21" ht="16.5" x14ac:dyDescent="0.3">
      <c r="A53" s="12"/>
      <c r="B53" s="12"/>
      <c r="C53" s="12"/>
      <c r="D53" s="12"/>
      <c r="E53" s="12"/>
      <c r="F53" s="12"/>
      <c r="G53" s="12"/>
      <c r="H53" s="12"/>
      <c r="I53" s="12"/>
      <c r="J53" s="12"/>
      <c r="K53" s="12"/>
      <c r="L53" s="12"/>
      <c r="M53" s="12"/>
      <c r="N53" s="12"/>
      <c r="O53" s="12"/>
      <c r="P53" s="12"/>
      <c r="Q53" s="12"/>
      <c r="R53" s="12"/>
      <c r="S53" s="12"/>
      <c r="T53" s="12"/>
      <c r="U53" s="12"/>
    </row>
    <row r="54" spans="1:21" ht="16.5" x14ac:dyDescent="0.3">
      <c r="A54" s="12"/>
      <c r="B54" s="12"/>
      <c r="C54" s="12"/>
      <c r="D54" s="12"/>
      <c r="E54" s="12"/>
      <c r="F54" s="12"/>
      <c r="G54" s="12"/>
      <c r="H54" s="12"/>
      <c r="I54" s="12"/>
      <c r="J54" s="12"/>
      <c r="K54" s="12"/>
      <c r="L54" s="12"/>
      <c r="M54" s="12"/>
      <c r="N54" s="12"/>
      <c r="O54" s="12"/>
      <c r="P54" s="12"/>
      <c r="Q54" s="12"/>
      <c r="R54" s="12"/>
      <c r="S54" s="12"/>
      <c r="T54" s="12"/>
      <c r="U54" s="12"/>
    </row>
    <row r="55" spans="1:21" ht="16.5" x14ac:dyDescent="0.3">
      <c r="A55" s="12"/>
      <c r="B55" s="12"/>
      <c r="C55" s="12"/>
      <c r="D55" s="12"/>
      <c r="E55" s="12"/>
      <c r="F55" s="12"/>
      <c r="G55" s="12"/>
      <c r="H55" s="12"/>
      <c r="I55" s="12"/>
      <c r="J55" s="12"/>
      <c r="K55" s="12"/>
      <c r="L55" s="12"/>
      <c r="M55" s="12"/>
      <c r="N55" s="12"/>
      <c r="O55" s="12"/>
      <c r="P55" s="12"/>
      <c r="Q55" s="12"/>
      <c r="R55" s="12"/>
      <c r="S55" s="12"/>
      <c r="T55" s="12"/>
      <c r="U55" s="12"/>
    </row>
    <row r="56" spans="1:21" ht="16.5" x14ac:dyDescent="0.3">
      <c r="A56" s="12"/>
      <c r="B56" s="12"/>
      <c r="C56" s="12"/>
      <c r="D56" s="12"/>
      <c r="E56" s="12"/>
      <c r="F56" s="12"/>
      <c r="G56" s="12"/>
      <c r="H56" s="12"/>
      <c r="I56" s="12"/>
      <c r="J56" s="12"/>
      <c r="K56" s="12"/>
      <c r="L56" s="12"/>
      <c r="M56" s="12"/>
      <c r="N56" s="12"/>
      <c r="O56" s="12"/>
      <c r="P56" s="12"/>
      <c r="Q56" s="12"/>
      <c r="R56" s="12"/>
      <c r="S56" s="12"/>
      <c r="T56" s="12"/>
      <c r="U56" s="12"/>
    </row>
    <row r="57" spans="1:21" ht="16.5" x14ac:dyDescent="0.3">
      <c r="A57" s="12"/>
      <c r="B57" s="12"/>
      <c r="C57" s="12"/>
      <c r="D57" s="12"/>
      <c r="E57" s="12"/>
      <c r="F57" s="12"/>
      <c r="G57" s="12"/>
      <c r="H57" s="12"/>
      <c r="I57" s="12"/>
      <c r="J57" s="12"/>
      <c r="K57" s="12"/>
      <c r="L57" s="12"/>
      <c r="M57" s="12"/>
      <c r="N57" s="12"/>
      <c r="O57" s="12"/>
      <c r="P57" s="12"/>
      <c r="Q57" s="12"/>
      <c r="R57" s="12"/>
      <c r="S57" s="12"/>
      <c r="T57" s="12"/>
      <c r="U57" s="12"/>
    </row>
    <row r="58" spans="1:21" ht="16.5" x14ac:dyDescent="0.3">
      <c r="A58" s="12"/>
      <c r="B58" s="12"/>
      <c r="C58" s="12"/>
      <c r="D58" s="12"/>
      <c r="E58" s="12"/>
      <c r="F58" s="12"/>
      <c r="G58" s="12"/>
      <c r="H58" s="12"/>
      <c r="I58" s="12"/>
      <c r="J58" s="12"/>
      <c r="K58" s="12"/>
      <c r="L58" s="12"/>
      <c r="M58" s="12"/>
      <c r="N58" s="12"/>
      <c r="O58" s="12"/>
      <c r="P58" s="12"/>
      <c r="Q58" s="12"/>
      <c r="R58" s="12"/>
      <c r="S58" s="12"/>
      <c r="T58" s="12"/>
      <c r="U58" s="12"/>
    </row>
    <row r="59" spans="1:21" ht="16.5" x14ac:dyDescent="0.3">
      <c r="A59" s="12"/>
      <c r="B59" s="12"/>
      <c r="C59" s="12"/>
      <c r="D59" s="12"/>
      <c r="E59" s="12"/>
      <c r="F59" s="12"/>
      <c r="G59" s="12"/>
      <c r="H59" s="12"/>
      <c r="I59" s="12"/>
      <c r="J59" s="12"/>
      <c r="K59" s="12"/>
      <c r="L59" s="12"/>
      <c r="M59" s="12"/>
      <c r="N59" s="12"/>
      <c r="O59" s="12"/>
      <c r="P59" s="12"/>
      <c r="Q59" s="12"/>
      <c r="R59" s="12"/>
      <c r="S59" s="12"/>
      <c r="T59" s="12"/>
      <c r="U59" s="12"/>
    </row>
    <row r="60" spans="1:21" ht="16.5" x14ac:dyDescent="0.3">
      <c r="A60" s="12"/>
      <c r="B60" s="12"/>
      <c r="C60" s="12"/>
      <c r="D60" s="12"/>
      <c r="E60" s="12"/>
      <c r="F60" s="12"/>
      <c r="G60" s="12"/>
      <c r="H60" s="12"/>
      <c r="I60" s="12"/>
      <c r="J60" s="12"/>
      <c r="K60" s="12"/>
      <c r="L60" s="12"/>
      <c r="M60" s="12"/>
      <c r="N60" s="12"/>
      <c r="O60" s="12"/>
      <c r="P60" s="12"/>
      <c r="Q60" s="12"/>
      <c r="R60" s="12"/>
      <c r="S60" s="12"/>
      <c r="T60" s="12"/>
      <c r="U60" s="12"/>
    </row>
    <row r="61" spans="1:21" ht="16.5" x14ac:dyDescent="0.3">
      <c r="A61" s="12"/>
      <c r="B61" s="12"/>
      <c r="C61" s="12"/>
      <c r="D61" s="12"/>
      <c r="E61" s="12"/>
      <c r="F61" s="12"/>
      <c r="G61" s="12"/>
      <c r="H61" s="12"/>
      <c r="I61" s="12"/>
      <c r="J61" s="12"/>
      <c r="K61" s="12"/>
      <c r="L61" s="12"/>
      <c r="M61" s="12"/>
      <c r="N61" s="12"/>
      <c r="O61" s="12"/>
      <c r="P61" s="12"/>
      <c r="Q61" s="12"/>
      <c r="R61" s="12"/>
      <c r="S61" s="12"/>
      <c r="T61" s="12"/>
      <c r="U61" s="12"/>
    </row>
    <row r="62" spans="1:21" ht="16.5" x14ac:dyDescent="0.3">
      <c r="A62" s="12"/>
      <c r="B62" s="12"/>
      <c r="C62" s="12"/>
      <c r="D62" s="12"/>
      <c r="E62" s="12"/>
      <c r="F62" s="12"/>
      <c r="G62" s="12"/>
      <c r="H62" s="12"/>
      <c r="I62" s="12"/>
      <c r="J62" s="12"/>
      <c r="K62" s="12"/>
      <c r="L62" s="12"/>
      <c r="M62" s="12"/>
      <c r="N62" s="12"/>
      <c r="O62" s="12"/>
      <c r="P62" s="12"/>
      <c r="Q62" s="12"/>
      <c r="R62" s="12"/>
      <c r="S62" s="12"/>
      <c r="T62" s="12"/>
      <c r="U62" s="12"/>
    </row>
    <row r="63" spans="1:21" ht="16.5" x14ac:dyDescent="0.3">
      <c r="A63" s="12"/>
      <c r="B63" s="12"/>
      <c r="C63" s="12"/>
      <c r="D63" s="12"/>
      <c r="E63" s="12"/>
      <c r="F63" s="12"/>
      <c r="G63" s="12"/>
      <c r="H63" s="12"/>
      <c r="I63" s="12"/>
      <c r="J63" s="12"/>
      <c r="K63" s="12"/>
      <c r="L63" s="12"/>
      <c r="M63" s="12"/>
      <c r="N63" s="12"/>
      <c r="O63" s="12"/>
      <c r="P63" s="12"/>
      <c r="Q63" s="12"/>
      <c r="R63" s="12"/>
      <c r="S63" s="12"/>
      <c r="T63" s="12"/>
      <c r="U63" s="12"/>
    </row>
    <row r="64" spans="1:21" ht="16.5" x14ac:dyDescent="0.3">
      <c r="A64" s="12"/>
      <c r="B64" s="12"/>
      <c r="C64" s="12"/>
      <c r="D64" s="12"/>
      <c r="E64" s="12"/>
      <c r="F64" s="12"/>
      <c r="G64" s="12"/>
      <c r="H64" s="12"/>
      <c r="I64" s="12"/>
      <c r="J64" s="12"/>
      <c r="K64" s="12"/>
      <c r="L64" s="12"/>
      <c r="M64" s="12"/>
      <c r="N64" s="12"/>
      <c r="O64" s="12"/>
      <c r="P64" s="12"/>
      <c r="Q64" s="12"/>
      <c r="R64" s="12"/>
      <c r="S64" s="12"/>
      <c r="T64" s="12"/>
      <c r="U64" s="12"/>
    </row>
    <row r="65" spans="1:21" ht="16.5" x14ac:dyDescent="0.3">
      <c r="A65" s="12"/>
      <c r="B65" s="12"/>
      <c r="C65" s="12"/>
      <c r="D65" s="12"/>
      <c r="E65" s="12"/>
      <c r="F65" s="12"/>
      <c r="G65" s="12"/>
      <c r="H65" s="12"/>
      <c r="I65" s="12"/>
      <c r="J65" s="12"/>
      <c r="K65" s="12"/>
      <c r="L65" s="12"/>
      <c r="M65" s="12"/>
      <c r="N65" s="12"/>
      <c r="O65" s="12"/>
      <c r="P65" s="12"/>
      <c r="Q65" s="12"/>
      <c r="R65" s="12"/>
      <c r="S65" s="12"/>
      <c r="T65" s="12"/>
      <c r="U65" s="12"/>
    </row>
    <row r="66" spans="1:21" ht="16.5" x14ac:dyDescent="0.3">
      <c r="A66" s="12"/>
      <c r="B66" s="12"/>
      <c r="C66" s="12"/>
      <c r="D66" s="12"/>
      <c r="E66" s="12"/>
      <c r="F66" s="12"/>
      <c r="G66" s="12"/>
      <c r="H66" s="12"/>
      <c r="I66" s="12"/>
      <c r="J66" s="12"/>
      <c r="K66" s="12"/>
      <c r="L66" s="12"/>
      <c r="M66" s="12"/>
      <c r="N66" s="12"/>
      <c r="O66" s="12"/>
      <c r="P66" s="12"/>
      <c r="Q66" s="12"/>
      <c r="R66" s="12"/>
      <c r="S66" s="12"/>
      <c r="T66" s="12"/>
      <c r="U66" s="12"/>
    </row>
    <row r="67" spans="1:21" ht="16.5" x14ac:dyDescent="0.3">
      <c r="A67" s="12"/>
      <c r="B67" s="12"/>
      <c r="C67" s="12"/>
      <c r="D67" s="12"/>
      <c r="E67" s="12"/>
      <c r="F67" s="12"/>
      <c r="G67" s="12"/>
      <c r="H67" s="12"/>
      <c r="I67" s="12"/>
      <c r="J67" s="12"/>
      <c r="K67" s="12"/>
      <c r="L67" s="12"/>
      <c r="M67" s="12"/>
      <c r="N67" s="12"/>
      <c r="O67" s="12"/>
      <c r="P67" s="12"/>
      <c r="Q67" s="12"/>
      <c r="R67" s="12"/>
      <c r="S67" s="12"/>
      <c r="T67" s="12"/>
      <c r="U67" s="12"/>
    </row>
    <row r="68" spans="1:21" ht="16.5" x14ac:dyDescent="0.3">
      <c r="A68" s="12"/>
      <c r="B68" s="12"/>
      <c r="C68" s="12"/>
      <c r="D68" s="12"/>
      <c r="E68" s="12"/>
      <c r="F68" s="12"/>
      <c r="G68" s="12"/>
      <c r="H68" s="12"/>
      <c r="I68" s="12"/>
      <c r="J68" s="12"/>
      <c r="K68" s="12"/>
      <c r="L68" s="12"/>
      <c r="M68" s="12"/>
      <c r="N68" s="12"/>
      <c r="O68" s="12"/>
      <c r="P68" s="12"/>
      <c r="Q68" s="12"/>
      <c r="R68" s="12"/>
      <c r="S68" s="12"/>
      <c r="T68" s="12"/>
      <c r="U68" s="12"/>
    </row>
  </sheetData>
  <mergeCells count="93">
    <mergeCell ref="HY5:IJ5"/>
    <mergeCell ref="IK5:IV5"/>
    <mergeCell ref="IW5:IZ5"/>
    <mergeCell ref="A7:D7"/>
    <mergeCell ref="A9:B9"/>
    <mergeCell ref="C9:D9"/>
    <mergeCell ref="FE5:FP5"/>
    <mergeCell ref="FQ5:GB5"/>
    <mergeCell ref="GC5:GN5"/>
    <mergeCell ref="GO5:GZ5"/>
    <mergeCell ref="HA5:HL5"/>
    <mergeCell ref="HM5:HX5"/>
    <mergeCell ref="CK5:CV5"/>
    <mergeCell ref="CW5:DH5"/>
    <mergeCell ref="DI5:DT5"/>
    <mergeCell ref="DU5:EF5"/>
    <mergeCell ref="EG5:ER5"/>
    <mergeCell ref="ES5:FD5"/>
    <mergeCell ref="A5:U5"/>
    <mergeCell ref="AC5:AN5"/>
    <mergeCell ref="AO5:AZ5"/>
    <mergeCell ref="BA5:BL5"/>
    <mergeCell ref="BM5:BX5"/>
    <mergeCell ref="BY5:CJ5"/>
    <mergeCell ref="IW4:IZ4"/>
    <mergeCell ref="DU4:EF4"/>
    <mergeCell ref="EG4:ER4"/>
    <mergeCell ref="ES4:FD4"/>
    <mergeCell ref="FE4:FP4"/>
    <mergeCell ref="FQ4:GB4"/>
    <mergeCell ref="GC4:GN4"/>
    <mergeCell ref="GO4:GZ4"/>
    <mergeCell ref="HA4:HL4"/>
    <mergeCell ref="HM4:HX4"/>
    <mergeCell ref="HY4:IJ4"/>
    <mergeCell ref="IK4:IV4"/>
    <mergeCell ref="BY4:CJ4"/>
    <mergeCell ref="CK4:CV4"/>
    <mergeCell ref="CW4:DH4"/>
    <mergeCell ref="DI4:DT4"/>
    <mergeCell ref="FQ3:GB3"/>
    <mergeCell ref="BY3:CJ3"/>
    <mergeCell ref="IW2:IZ2"/>
    <mergeCell ref="GO2:GZ2"/>
    <mergeCell ref="HA2:HL2"/>
    <mergeCell ref="CW3:DH3"/>
    <mergeCell ref="DI3:DT3"/>
    <mergeCell ref="DU3:EF3"/>
    <mergeCell ref="EG3:ER3"/>
    <mergeCell ref="ES3:FD3"/>
    <mergeCell ref="IK3:IV3"/>
    <mergeCell ref="IW3:IZ3"/>
    <mergeCell ref="GC3:GN3"/>
    <mergeCell ref="GO3:GZ3"/>
    <mergeCell ref="HA3:HL3"/>
    <mergeCell ref="HM3:HX3"/>
    <mergeCell ref="HY3:IJ3"/>
    <mergeCell ref="FE3:FP3"/>
    <mergeCell ref="HM2:HX2"/>
    <mergeCell ref="HY2:IJ2"/>
    <mergeCell ref="IK2:IV2"/>
    <mergeCell ref="CK3:CV3"/>
    <mergeCell ref="ES2:FD2"/>
    <mergeCell ref="FE2:FP2"/>
    <mergeCell ref="FQ2:GB2"/>
    <mergeCell ref="GC2:GN2"/>
    <mergeCell ref="EG2:ER2"/>
    <mergeCell ref="BY2:CJ2"/>
    <mergeCell ref="CK2:CV2"/>
    <mergeCell ref="CW2:DH2"/>
    <mergeCell ref="DI2:DT2"/>
    <mergeCell ref="DU2:EF2"/>
    <mergeCell ref="A20:U21"/>
    <mergeCell ref="A41:B41"/>
    <mergeCell ref="A1:U1"/>
    <mergeCell ref="A2:U4"/>
    <mergeCell ref="AC2:AN2"/>
    <mergeCell ref="AC3:AN3"/>
    <mergeCell ref="AC4:AN4"/>
    <mergeCell ref="T14:T17"/>
    <mergeCell ref="U14:U17"/>
    <mergeCell ref="B25:B39"/>
    <mergeCell ref="B13:B14"/>
    <mergeCell ref="B15:B17"/>
    <mergeCell ref="AO4:AZ4"/>
    <mergeCell ref="BA4:BL4"/>
    <mergeCell ref="BM4:BX4"/>
    <mergeCell ref="BM2:BX2"/>
    <mergeCell ref="AO2:AZ2"/>
    <mergeCell ref="BA2:BL2"/>
    <mergeCell ref="AO3:AZ3"/>
    <mergeCell ref="BA3:BL3"/>
    <mergeCell ref="BM3:BX3"/>
  </mergeCells>
  <conditionalFormatting sqref="F14:F17">
    <cfRule type="containsText" dxfId="1" priority="2" stopIfTrue="1" operator="containsText" text="Oui">
      <formula>NOT(ISERROR(SEARCH("Oui",F14)))</formula>
    </cfRule>
  </conditionalFormatting>
  <conditionalFormatting sqref="F14:F17">
    <cfRule type="containsText" dxfId="0" priority="1" stopIfTrue="1" operator="containsText" text="Oui">
      <formula>NOT(ISERROR(SEARCH("Oui",F14)))</formula>
    </cfRule>
  </conditionalFormatting>
  <dataValidations count="1">
    <dataValidation type="list" allowBlank="1" showInputMessage="1" showErrorMessage="1" sqref="F14:F17">
      <formula1>"Oui, Non"</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5" r:id="rId4" name="Check Box 3">
              <controlPr defaultSize="0" autoFill="0" autoLine="0" autoPict="0">
                <anchor moveWithCells="1">
                  <from>
                    <xdr:col>2</xdr:col>
                    <xdr:colOff>4076700</xdr:colOff>
                    <xdr:row>40</xdr:row>
                    <xdr:rowOff>38100</xdr:rowOff>
                  </from>
                  <to>
                    <xdr:col>2</xdr:col>
                    <xdr:colOff>4533900</xdr:colOff>
                    <xdr:row>40</xdr:row>
                    <xdr:rowOff>295275</xdr:rowOff>
                  </to>
                </anchor>
              </controlPr>
            </control>
          </mc:Choice>
        </mc:AlternateContent>
        <mc:AlternateContent xmlns:mc="http://schemas.openxmlformats.org/markup-compatibility/2006">
          <mc:Choice Requires="x14">
            <control shapeId="3077" r:id="rId5" name="Check Box 5">
              <controlPr defaultSize="0" autoFill="0" autoLine="0" autoPict="0">
                <anchor moveWithCells="1">
                  <from>
                    <xdr:col>2</xdr:col>
                    <xdr:colOff>4076700</xdr:colOff>
                    <xdr:row>40</xdr:row>
                    <xdr:rowOff>209550</xdr:rowOff>
                  </from>
                  <to>
                    <xdr:col>2</xdr:col>
                    <xdr:colOff>4486275</xdr:colOff>
                    <xdr:row>40</xdr:row>
                    <xdr:rowOff>485775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51"/>
  <sheetViews>
    <sheetView topLeftCell="A28" zoomScaleNormal="100" workbookViewId="0">
      <selection activeCell="D41" sqref="D41"/>
    </sheetView>
  </sheetViews>
  <sheetFormatPr baseColWidth="10" defaultRowHeight="15" x14ac:dyDescent="0.25"/>
  <cols>
    <col min="1" max="1" width="59.28515625" customWidth="1"/>
    <col min="2" max="2" width="63.85546875" customWidth="1"/>
  </cols>
  <sheetData>
    <row r="1" spans="1:2" ht="71.25" customHeight="1" x14ac:dyDescent="0.25">
      <c r="A1" s="88" t="s">
        <v>79</v>
      </c>
      <c r="B1" s="89"/>
    </row>
    <row r="2" spans="1:2" ht="56.25" customHeight="1" x14ac:dyDescent="0.25">
      <c r="A2" s="90" t="s">
        <v>26</v>
      </c>
      <c r="B2" s="91"/>
    </row>
    <row r="3" spans="1:2" ht="19.5" customHeight="1" x14ac:dyDescent="0.25">
      <c r="A3" s="92" t="s">
        <v>22</v>
      </c>
      <c r="B3" s="92"/>
    </row>
    <row r="4" spans="1:2" ht="36.75" customHeight="1" x14ac:dyDescent="0.25">
      <c r="A4" s="2" t="s">
        <v>11</v>
      </c>
      <c r="B4" s="2"/>
    </row>
    <row r="5" spans="1:2" ht="36.75" customHeight="1" x14ac:dyDescent="0.25">
      <c r="A5" s="2" t="s">
        <v>12</v>
      </c>
      <c r="B5" s="2"/>
    </row>
    <row r="6" spans="1:2" ht="36.75" customHeight="1" x14ac:dyDescent="0.25">
      <c r="A6" s="2" t="s">
        <v>13</v>
      </c>
      <c r="B6" s="2"/>
    </row>
    <row r="7" spans="1:2" ht="36.75" customHeight="1" x14ac:dyDescent="0.25">
      <c r="A7" s="2" t="s">
        <v>14</v>
      </c>
      <c r="B7" s="2"/>
    </row>
    <row r="8" spans="1:2" ht="36.75" customHeight="1" x14ac:dyDescent="0.25">
      <c r="A8" s="2" t="s">
        <v>15</v>
      </c>
      <c r="B8" s="2"/>
    </row>
    <row r="9" spans="1:2" ht="36.75" customHeight="1" x14ac:dyDescent="0.25">
      <c r="A9" s="15" t="s">
        <v>54</v>
      </c>
      <c r="B9" s="15"/>
    </row>
    <row r="10" spans="1:2" ht="16.5" x14ac:dyDescent="0.25">
      <c r="A10" s="92" t="s">
        <v>70</v>
      </c>
      <c r="B10" s="92"/>
    </row>
    <row r="11" spans="1:2" ht="28.5" customHeight="1" x14ac:dyDescent="0.25">
      <c r="A11" s="5" t="s">
        <v>124</v>
      </c>
      <c r="B11" s="6"/>
    </row>
    <row r="12" spans="1:2" ht="45" customHeight="1" x14ac:dyDescent="0.25">
      <c r="A12" s="14" t="s">
        <v>18</v>
      </c>
      <c r="B12" s="7"/>
    </row>
    <row r="13" spans="1:2" ht="113.25" customHeight="1" x14ac:dyDescent="0.25">
      <c r="A13" s="11" t="s">
        <v>111</v>
      </c>
      <c r="B13" s="7"/>
    </row>
    <row r="14" spans="1:2" ht="45" customHeight="1" x14ac:dyDescent="0.25">
      <c r="A14" s="11" t="s">
        <v>4</v>
      </c>
      <c r="B14" s="7"/>
    </row>
    <row r="15" spans="1:2" ht="45" customHeight="1" x14ac:dyDescent="0.25">
      <c r="A15" s="11" t="s">
        <v>5</v>
      </c>
      <c r="B15" s="4"/>
    </row>
    <row r="16" spans="1:2" ht="45" customHeight="1" x14ac:dyDescent="0.25">
      <c r="A16" s="11" t="s">
        <v>112</v>
      </c>
      <c r="B16" s="4"/>
    </row>
    <row r="17" spans="1:2" ht="45" customHeight="1" x14ac:dyDescent="0.25">
      <c r="A17" s="11" t="s">
        <v>107</v>
      </c>
      <c r="B17" s="4"/>
    </row>
    <row r="18" spans="1:2" ht="19.5" customHeight="1" x14ac:dyDescent="0.25">
      <c r="A18" s="97" t="s">
        <v>24</v>
      </c>
      <c r="B18" s="97"/>
    </row>
    <row r="19" spans="1:2" ht="319.5" x14ac:dyDescent="0.25">
      <c r="A19" s="39" t="s">
        <v>20</v>
      </c>
      <c r="B19" s="8" t="s">
        <v>125</v>
      </c>
    </row>
    <row r="20" spans="1:2" ht="20.25" x14ac:dyDescent="0.25">
      <c r="A20" s="93" t="s">
        <v>21</v>
      </c>
      <c r="B20" s="94"/>
    </row>
    <row r="21" spans="1:2" ht="20.25" customHeight="1" x14ac:dyDescent="0.25">
      <c r="A21" s="2" t="s">
        <v>6</v>
      </c>
      <c r="B21" s="1" t="s">
        <v>7</v>
      </c>
    </row>
    <row r="22" spans="1:2" ht="24" customHeight="1" x14ac:dyDescent="0.25">
      <c r="A22" s="2" t="s">
        <v>8</v>
      </c>
      <c r="B22" s="1" t="s">
        <v>9</v>
      </c>
    </row>
    <row r="23" spans="1:2" ht="20.25" x14ac:dyDescent="0.25">
      <c r="A23" s="93" t="s">
        <v>25</v>
      </c>
      <c r="B23" s="94"/>
    </row>
    <row r="24" spans="1:2" ht="115.5" x14ac:dyDescent="0.25">
      <c r="A24" s="9" t="s">
        <v>16</v>
      </c>
      <c r="B24" s="8" t="s">
        <v>27</v>
      </c>
    </row>
    <row r="25" spans="1:2" ht="23.25" customHeight="1" x14ac:dyDescent="0.25">
      <c r="A25" s="93" t="s">
        <v>10</v>
      </c>
      <c r="B25" s="94"/>
    </row>
    <row r="26" spans="1:2" ht="43.5" customHeight="1" x14ac:dyDescent="0.25">
      <c r="A26" s="45"/>
      <c r="B26" s="16" t="s">
        <v>99</v>
      </c>
    </row>
    <row r="27" spans="1:2" x14ac:dyDescent="0.25">
      <c r="A27" s="46" t="s">
        <v>0</v>
      </c>
      <c r="B27" s="47"/>
    </row>
    <row r="28" spans="1:2" x14ac:dyDescent="0.25">
      <c r="A28" s="46" t="s">
        <v>1</v>
      </c>
      <c r="B28" s="47"/>
    </row>
    <row r="29" spans="1:2" x14ac:dyDescent="0.25">
      <c r="A29" s="46" t="s">
        <v>2</v>
      </c>
      <c r="B29" s="47"/>
    </row>
    <row r="30" spans="1:2" x14ac:dyDescent="0.25">
      <c r="A30" s="46" t="s">
        <v>3</v>
      </c>
      <c r="B30" s="47"/>
    </row>
    <row r="31" spans="1:2" ht="24" customHeight="1" x14ac:dyDescent="0.25">
      <c r="A31" s="13" t="s">
        <v>19</v>
      </c>
      <c r="B31" s="48"/>
    </row>
    <row r="32" spans="1:2" ht="38.25" x14ac:dyDescent="0.25">
      <c r="A32" s="49" t="s">
        <v>100</v>
      </c>
      <c r="B32" s="50"/>
    </row>
    <row r="33" spans="1:2" x14ac:dyDescent="0.25">
      <c r="A33" s="49" t="s">
        <v>72</v>
      </c>
      <c r="B33" s="50"/>
    </row>
    <row r="34" spans="1:2" x14ac:dyDescent="0.25">
      <c r="A34" s="49" t="s">
        <v>105</v>
      </c>
      <c r="B34" s="50"/>
    </row>
    <row r="35" spans="1:2" ht="25.5" x14ac:dyDescent="0.25">
      <c r="A35" s="49" t="s">
        <v>101</v>
      </c>
      <c r="B35" s="50"/>
    </row>
    <row r="36" spans="1:2" x14ac:dyDescent="0.25">
      <c r="A36" s="49" t="s">
        <v>106</v>
      </c>
      <c r="B36" s="50"/>
    </row>
    <row r="37" spans="1:2" x14ac:dyDescent="0.25">
      <c r="A37" s="49" t="s">
        <v>104</v>
      </c>
      <c r="B37" s="50"/>
    </row>
    <row r="38" spans="1:2" x14ac:dyDescent="0.25">
      <c r="A38" s="49" t="s">
        <v>102</v>
      </c>
      <c r="B38" s="50"/>
    </row>
    <row r="39" spans="1:2" x14ac:dyDescent="0.25">
      <c r="A39" s="49" t="s">
        <v>103</v>
      </c>
      <c r="B39" s="50"/>
    </row>
    <row r="40" spans="1:2" x14ac:dyDescent="0.25">
      <c r="A40" s="49" t="s">
        <v>71</v>
      </c>
      <c r="B40" s="50"/>
    </row>
    <row r="41" spans="1:2" x14ac:dyDescent="0.25">
      <c r="A41" s="49" t="s">
        <v>122</v>
      </c>
      <c r="B41" s="50"/>
    </row>
    <row r="42" spans="1:2" x14ac:dyDescent="0.25">
      <c r="A42" s="49" t="s">
        <v>74</v>
      </c>
      <c r="B42" s="3"/>
    </row>
    <row r="43" spans="1:2" x14ac:dyDescent="0.25">
      <c r="A43" s="49" t="s">
        <v>73</v>
      </c>
      <c r="B43" s="50"/>
    </row>
    <row r="44" spans="1:2" x14ac:dyDescent="0.25">
      <c r="A44" s="49" t="s">
        <v>77</v>
      </c>
      <c r="B44" s="50"/>
    </row>
    <row r="45" spans="1:2" ht="40.5" customHeight="1" x14ac:dyDescent="0.25">
      <c r="A45" s="49" t="s">
        <v>123</v>
      </c>
      <c r="B45" s="3"/>
    </row>
    <row r="46" spans="1:2" ht="40.5" customHeight="1" x14ac:dyDescent="0.25">
      <c r="A46" s="49" t="s">
        <v>23</v>
      </c>
      <c r="B46" s="3"/>
    </row>
    <row r="47" spans="1:2" x14ac:dyDescent="0.25">
      <c r="A47" s="49" t="s">
        <v>75</v>
      </c>
      <c r="B47" s="50"/>
    </row>
    <row r="48" spans="1:2" x14ac:dyDescent="0.25">
      <c r="A48" s="49" t="s">
        <v>130</v>
      </c>
      <c r="B48" s="50"/>
    </row>
    <row r="49" spans="1:2" x14ac:dyDescent="0.25">
      <c r="A49" s="49" t="s">
        <v>76</v>
      </c>
      <c r="B49" s="50"/>
    </row>
    <row r="50" spans="1:2" ht="16.5" x14ac:dyDescent="0.25">
      <c r="A50" s="92" t="s">
        <v>60</v>
      </c>
      <c r="B50" s="92"/>
    </row>
    <row r="51" spans="1:2" ht="79.5" customHeight="1" x14ac:dyDescent="0.25">
      <c r="A51" s="95" t="s">
        <v>61</v>
      </c>
      <c r="B51" s="96"/>
    </row>
  </sheetData>
  <mergeCells count="10">
    <mergeCell ref="A50:B50"/>
    <mergeCell ref="A51:B51"/>
    <mergeCell ref="A18:B18"/>
    <mergeCell ref="A20:B20"/>
    <mergeCell ref="A23:B23"/>
    <mergeCell ref="A1:B1"/>
    <mergeCell ref="A2:B2"/>
    <mergeCell ref="A10:B10"/>
    <mergeCell ref="A3:B3"/>
    <mergeCell ref="A25:B25"/>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defaultSize="0" autoFill="0" autoLine="0" autoPict="0">
                <anchor moveWithCells="1">
                  <from>
                    <xdr:col>1</xdr:col>
                    <xdr:colOff>2952750</xdr:colOff>
                    <xdr:row>23</xdr:row>
                    <xdr:rowOff>66675</xdr:rowOff>
                  </from>
                  <to>
                    <xdr:col>1</xdr:col>
                    <xdr:colOff>3362325</xdr:colOff>
                    <xdr:row>23</xdr:row>
                    <xdr:rowOff>247650</xdr:rowOff>
                  </to>
                </anchor>
              </controlPr>
            </control>
          </mc:Choice>
        </mc:AlternateContent>
        <mc:AlternateContent xmlns:mc="http://schemas.openxmlformats.org/markup-compatibility/2006">
          <mc:Choice Requires="x14">
            <control shapeId="1063" r:id="rId5" name="Check Box 39">
              <controlPr defaultSize="0" autoFill="0" autoLine="0" autoPict="0">
                <anchor moveWithCells="1">
                  <from>
                    <xdr:col>1</xdr:col>
                    <xdr:colOff>2952750</xdr:colOff>
                    <xdr:row>23</xdr:row>
                    <xdr:rowOff>238125</xdr:rowOff>
                  </from>
                  <to>
                    <xdr:col>1</xdr:col>
                    <xdr:colOff>3324225</xdr:colOff>
                    <xdr:row>23</xdr:row>
                    <xdr:rowOff>552450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topLeftCell="A4" zoomScaleNormal="100" workbookViewId="0">
      <selection activeCell="C16" sqref="C16"/>
    </sheetView>
  </sheetViews>
  <sheetFormatPr baseColWidth="10" defaultRowHeight="15" x14ac:dyDescent="0.25"/>
  <cols>
    <col min="1" max="1" width="6.85546875" customWidth="1"/>
    <col min="2" max="2" width="24.42578125" customWidth="1"/>
    <col min="3" max="3" width="57.85546875" customWidth="1"/>
    <col min="4" max="4" width="34.28515625" customWidth="1"/>
    <col min="5" max="5" width="28.7109375" customWidth="1"/>
    <col min="6" max="6" width="26" customWidth="1"/>
    <col min="7" max="8" width="23" customWidth="1"/>
    <col min="9" max="9" width="24.5703125" customWidth="1"/>
  </cols>
  <sheetData>
    <row r="1" spans="1:9" ht="23.25" x14ac:dyDescent="0.25">
      <c r="A1" s="69" t="s">
        <v>45</v>
      </c>
      <c r="B1" s="69"/>
      <c r="C1" s="69"/>
      <c r="D1" s="69"/>
      <c r="E1" s="69"/>
      <c r="F1" s="69"/>
      <c r="G1" s="69"/>
      <c r="H1" s="69"/>
      <c r="I1" s="69"/>
    </row>
    <row r="2" spans="1:9" x14ac:dyDescent="0.25">
      <c r="A2" s="69" t="str">
        <f>'BPU LOT 5'!A2:U4</f>
        <v>LOT 5 – ASPIRATEUR POUSSIERE DORSAL PROFESSIONNEL CAPACITE DE 2 A 5 LITRES ET ACCESSOIRES</v>
      </c>
      <c r="B2" s="69"/>
      <c r="C2" s="69"/>
      <c r="D2" s="69"/>
      <c r="E2" s="69"/>
      <c r="F2" s="69"/>
      <c r="G2" s="69"/>
      <c r="H2" s="69"/>
      <c r="I2" s="69"/>
    </row>
    <row r="3" spans="1:9" x14ac:dyDescent="0.25">
      <c r="A3" s="69"/>
      <c r="B3" s="69"/>
      <c r="C3" s="69"/>
      <c r="D3" s="69"/>
      <c r="E3" s="69"/>
      <c r="F3" s="69"/>
      <c r="G3" s="69"/>
      <c r="H3" s="69"/>
      <c r="I3" s="69"/>
    </row>
    <row r="4" spans="1:9" x14ac:dyDescent="0.25">
      <c r="A4" s="69"/>
      <c r="B4" s="69"/>
      <c r="C4" s="69"/>
      <c r="D4" s="69"/>
      <c r="E4" s="69"/>
      <c r="F4" s="69"/>
      <c r="G4" s="69"/>
      <c r="H4" s="69"/>
      <c r="I4" s="69"/>
    </row>
    <row r="5" spans="1:9" ht="23.25" x14ac:dyDescent="0.25">
      <c r="A5" s="80" t="s">
        <v>46</v>
      </c>
      <c r="B5" s="80"/>
      <c r="C5" s="80"/>
      <c r="D5" s="80"/>
      <c r="E5" s="80"/>
      <c r="F5" s="80"/>
      <c r="G5" s="80"/>
      <c r="H5" s="80"/>
      <c r="I5" s="80"/>
    </row>
    <row r="8" spans="1:9" ht="52.5" customHeight="1" x14ac:dyDescent="0.25">
      <c r="A8" s="101" t="s">
        <v>30</v>
      </c>
      <c r="B8" s="102"/>
      <c r="C8" s="103">
        <f>'BPU LOT 5'!C9:D9</f>
        <v>0</v>
      </c>
      <c r="D8" s="104"/>
    </row>
    <row r="9" spans="1:9" x14ac:dyDescent="0.25">
      <c r="A9" s="29"/>
      <c r="B9" s="29"/>
      <c r="C9" s="30"/>
      <c r="D9" s="30"/>
      <c r="E9" s="30"/>
      <c r="F9" s="29"/>
      <c r="G9" s="29"/>
      <c r="H9" s="29"/>
      <c r="I9" s="29"/>
    </row>
    <row r="10" spans="1:9" ht="30" x14ac:dyDescent="0.25">
      <c r="A10" s="105" t="s">
        <v>47</v>
      </c>
      <c r="B10" s="106"/>
      <c r="C10" s="106"/>
      <c r="D10" s="106"/>
      <c r="E10" s="106"/>
      <c r="F10" s="106"/>
      <c r="G10" s="106"/>
      <c r="H10" s="106"/>
      <c r="I10" s="107"/>
    </row>
    <row r="11" spans="1:9" ht="44.25" customHeight="1" x14ac:dyDescent="0.25">
      <c r="A11" s="10" t="s">
        <v>31</v>
      </c>
      <c r="B11" s="10" t="str">
        <f>'[1]BPU LOT 1'!B12</f>
        <v>Famille produit</v>
      </c>
      <c r="C11" s="10" t="s">
        <v>33</v>
      </c>
      <c r="D11" s="10" t="s">
        <v>36</v>
      </c>
      <c r="E11" s="31" t="s">
        <v>58</v>
      </c>
      <c r="F11" s="31" t="s">
        <v>59</v>
      </c>
      <c r="G11" s="31" t="s">
        <v>48</v>
      </c>
      <c r="H11" s="31" t="s">
        <v>50</v>
      </c>
      <c r="I11" s="31" t="s">
        <v>49</v>
      </c>
    </row>
    <row r="12" spans="1:9" ht="42.75" customHeight="1" x14ac:dyDescent="0.25">
      <c r="A12" s="21" t="str">
        <f>'BPU LOT 5'!A13</f>
        <v>5.1</v>
      </c>
      <c r="B12" s="77" t="s">
        <v>39</v>
      </c>
      <c r="C12" s="2" t="str">
        <f>'BPU LOT 5'!C13</f>
        <v>Aspirateur poussière dorsal professionnel capacité de 2 à 5 litres environ prêt à l'emploi</v>
      </c>
      <c r="D12" s="44">
        <f>'BPU LOT 5'!E13</f>
        <v>0</v>
      </c>
      <c r="E12" s="25">
        <f>'BPU LOT 5'!J13</f>
        <v>0</v>
      </c>
      <c r="F12" s="25">
        <f>'BPU LOT 5'!L13</f>
        <v>0</v>
      </c>
      <c r="G12" s="33">
        <v>5</v>
      </c>
      <c r="H12" s="25">
        <f>G12*E12</f>
        <v>0</v>
      </c>
      <c r="I12" s="25">
        <f>G12*F12</f>
        <v>0</v>
      </c>
    </row>
    <row r="13" spans="1:9" ht="29.25" customHeight="1" x14ac:dyDescent="0.25">
      <c r="A13" s="21" t="str">
        <f>'BPU LOT 5'!A14</f>
        <v>5.2</v>
      </c>
      <c r="B13" s="78"/>
      <c r="C13" s="2" t="str">
        <f>'BPU LOT 5'!C14</f>
        <v>Batterie et chargeur pour aspirateur dorsal</v>
      </c>
      <c r="D13" s="44">
        <f>'BPU LOT 5'!E14</f>
        <v>0</v>
      </c>
      <c r="E13" s="25">
        <f>'BPU LOT 5'!J14</f>
        <v>0</v>
      </c>
      <c r="F13" s="25">
        <f>'BPU LOT 5'!L14</f>
        <v>0</v>
      </c>
      <c r="G13" s="33">
        <v>5</v>
      </c>
      <c r="H13" s="25">
        <f t="shared" ref="H13:H16" si="0">G13*E13</f>
        <v>0</v>
      </c>
      <c r="I13" s="25">
        <f t="shared" ref="I13:I16" si="1">G13*F13</f>
        <v>0</v>
      </c>
    </row>
    <row r="14" spans="1:9" ht="29.25" customHeight="1" x14ac:dyDescent="0.25">
      <c r="A14" s="21" t="str">
        <f>'BPU LOT 5'!A15</f>
        <v>5.3</v>
      </c>
      <c r="B14" s="108" t="s">
        <v>55</v>
      </c>
      <c r="C14" s="2" t="str">
        <f>'BPU LOT 5'!C15</f>
        <v>Sac aspirateur papier compatible aspirateur dorsal proposé en ligne 5.1 - A l'unité</v>
      </c>
      <c r="D14" s="44">
        <f>'BPU LOT 5'!E15</f>
        <v>0</v>
      </c>
      <c r="E14" s="25">
        <f>'BPU LOT 5'!J15</f>
        <v>0</v>
      </c>
      <c r="F14" s="25">
        <f>'BPU LOT 5'!L15</f>
        <v>0</v>
      </c>
      <c r="G14" s="33">
        <v>325</v>
      </c>
      <c r="H14" s="25">
        <f>G14*E14</f>
        <v>0</v>
      </c>
      <c r="I14" s="25">
        <f>G14*F14</f>
        <v>0</v>
      </c>
    </row>
    <row r="15" spans="1:9" ht="29.25" customHeight="1" x14ac:dyDescent="0.25">
      <c r="A15" s="21" t="str">
        <f>'BPU LOT 5'!A16</f>
        <v>5.4</v>
      </c>
      <c r="B15" s="109"/>
      <c r="C15" s="2" t="str">
        <f>'BPU LOT 5'!C16</f>
        <v>Filtre certifié HEPA de remplacement compatible pour aspirateur proposé en ligne 5.1 - A l'unité</v>
      </c>
      <c r="D15" s="44">
        <f>'BPU LOT 5'!E16</f>
        <v>0</v>
      </c>
      <c r="E15" s="25">
        <f>'BPU LOT 5'!J16</f>
        <v>0</v>
      </c>
      <c r="F15" s="25">
        <f>'BPU LOT 5'!L16</f>
        <v>0</v>
      </c>
      <c r="G15" s="33">
        <v>22</v>
      </c>
      <c r="H15" s="25">
        <f t="shared" ref="H15" si="2">G15*E15</f>
        <v>0</v>
      </c>
      <c r="I15" s="25">
        <f t="shared" ref="I15" si="3">G15*F15</f>
        <v>0</v>
      </c>
    </row>
    <row r="16" spans="1:9" ht="29.25" customHeight="1" thickBot="1" x14ac:dyDescent="0.3">
      <c r="A16" s="21" t="str">
        <f>'BPU LOT 5'!A17</f>
        <v>5.5</v>
      </c>
      <c r="B16" s="110"/>
      <c r="C16" s="2" t="str">
        <f>'BPU LOT 5'!C17</f>
        <v>Flexible aspirateur de remplacement compatible pour aspirateur proposé en ligne 5.1 - A l'unité</v>
      </c>
      <c r="D16" s="44">
        <f>'BPU LOT 5'!E17</f>
        <v>0</v>
      </c>
      <c r="E16" s="25">
        <f>'BPU LOT 5'!J17</f>
        <v>0</v>
      </c>
      <c r="F16" s="25">
        <f>'BPU LOT 5'!L17</f>
        <v>0</v>
      </c>
      <c r="G16" s="33">
        <v>21</v>
      </c>
      <c r="H16" s="25">
        <f t="shared" si="0"/>
        <v>0</v>
      </c>
      <c r="I16" s="25">
        <f t="shared" si="1"/>
        <v>0</v>
      </c>
    </row>
    <row r="17" spans="1:9" ht="26.25" customHeight="1" thickBot="1" x14ac:dyDescent="0.3">
      <c r="A17" s="32"/>
      <c r="B17" s="32"/>
      <c r="C17" s="98" t="s">
        <v>52</v>
      </c>
      <c r="D17" s="99"/>
      <c r="E17" s="99"/>
      <c r="F17" s="99"/>
      <c r="G17" s="100"/>
      <c r="H17" s="34">
        <f>SUM(H12:H16)</f>
        <v>0</v>
      </c>
    </row>
    <row r="18" spans="1:9" ht="26.25" customHeight="1" thickBot="1" x14ac:dyDescent="0.3">
      <c r="D18" s="98" t="s">
        <v>51</v>
      </c>
      <c r="E18" s="99"/>
      <c r="F18" s="99"/>
      <c r="G18" s="99"/>
      <c r="H18" s="100"/>
      <c r="I18" s="34">
        <f>SUM(I12:I16)</f>
        <v>0</v>
      </c>
    </row>
  </sheetData>
  <mergeCells count="10">
    <mergeCell ref="D18:H18"/>
    <mergeCell ref="C17:G17"/>
    <mergeCell ref="A1:I1"/>
    <mergeCell ref="A2:I4"/>
    <mergeCell ref="A5:I5"/>
    <mergeCell ref="A8:B8"/>
    <mergeCell ref="C8:D8"/>
    <mergeCell ref="A10:I10"/>
    <mergeCell ref="B12:B13"/>
    <mergeCell ref="B14:B1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 LOT 5</vt:lpstr>
      <vt:lpstr>CADRE REPONSE TECHNIQUE LOT 5</vt:lpstr>
      <vt:lpstr>DQE LOT 5</vt:lpstr>
    </vt:vector>
  </TitlesOfParts>
  <Company>CHBA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Amandine LORCA</dc:creator>
  <cp:lastModifiedBy>LORCA Amandine</cp:lastModifiedBy>
  <dcterms:created xsi:type="dcterms:W3CDTF">2024-12-13T13:51:52Z</dcterms:created>
  <dcterms:modified xsi:type="dcterms:W3CDTF">2025-01-23T13:56:37Z</dcterms:modified>
</cp:coreProperties>
</file>