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n.ghba.fr\data\GHBA\P0030 - Fonction Achat\2_CONSULTATIONS EN COURS\Consultation AL\01.Consultations\11. GHBA MAT NETT LCX\02. DCE\DCE V2\"/>
    </mc:Choice>
  </mc:AlternateContent>
  <bookViews>
    <workbookView xWindow="0" yWindow="0" windowWidth="28800" windowHeight="12300"/>
  </bookViews>
  <sheets>
    <sheet name="BPU LOT 6" sheetId="2" r:id="rId1"/>
    <sheet name="CADRE REPONSE TECHNIQUE LOT 6" sheetId="1" r:id="rId2"/>
    <sheet name="DQE LOT 6" sheetId="3" r:id="rId3"/>
  </sheets>
  <externalReferences>
    <externalReference r:id="rId4"/>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0" i="3" l="1"/>
  <c r="I20" i="3"/>
  <c r="F20" i="3"/>
  <c r="F19" i="3"/>
  <c r="F18" i="3"/>
  <c r="F17" i="3"/>
  <c r="E20" i="3"/>
  <c r="E19" i="3"/>
  <c r="E18" i="3"/>
  <c r="E17" i="3"/>
  <c r="E15" i="3"/>
  <c r="E14" i="3"/>
  <c r="D21" i="3"/>
  <c r="D20" i="3"/>
  <c r="D19" i="3"/>
  <c r="D18" i="3"/>
  <c r="D17" i="3"/>
  <c r="D16" i="3"/>
  <c r="D15" i="3"/>
  <c r="D14" i="3"/>
  <c r="C21" i="3"/>
  <c r="C20" i="3"/>
  <c r="C19" i="3"/>
  <c r="C18" i="3"/>
  <c r="C17" i="3"/>
  <c r="C16" i="3"/>
  <c r="C15" i="3"/>
  <c r="A21" i="3"/>
  <c r="A20" i="3"/>
  <c r="A19" i="3"/>
  <c r="A18" i="3"/>
  <c r="A17" i="3"/>
  <c r="A16" i="3"/>
  <c r="A15" i="3"/>
  <c r="A14" i="3"/>
  <c r="A13" i="3"/>
  <c r="G30" i="2"/>
  <c r="J21" i="2"/>
  <c r="Q21" i="2" s="1"/>
  <c r="L21" i="2" l="1"/>
  <c r="J22" i="2"/>
  <c r="J20" i="2"/>
  <c r="L20" i="2" s="1"/>
  <c r="I19" i="3" s="1"/>
  <c r="J19" i="2"/>
  <c r="Q19" i="2" s="1"/>
  <c r="J18" i="2"/>
  <c r="J17" i="2"/>
  <c r="Q17" i="2" l="1"/>
  <c r="E16" i="3"/>
  <c r="L22" i="2"/>
  <c r="E21" i="3"/>
  <c r="H21" i="3" s="1"/>
  <c r="H18" i="3"/>
  <c r="H19" i="3"/>
  <c r="L18" i="2"/>
  <c r="I17" i="3" s="1"/>
  <c r="Q18" i="2"/>
  <c r="L19" i="2"/>
  <c r="I18" i="3" s="1"/>
  <c r="Q20" i="2"/>
  <c r="H17" i="3"/>
  <c r="Q22" i="2"/>
  <c r="J16" i="2"/>
  <c r="F21" i="3" l="1"/>
  <c r="I21" i="3" s="1"/>
  <c r="L16" i="2"/>
  <c r="F15" i="3" s="1"/>
  <c r="I15" i="3" s="1"/>
  <c r="Q16" i="2"/>
  <c r="H15" i="3"/>
  <c r="G44" i="2"/>
  <c r="G43" i="2"/>
  <c r="G42" i="2"/>
  <c r="G41" i="2"/>
  <c r="G40" i="2"/>
  <c r="G39" i="2"/>
  <c r="G38" i="2"/>
  <c r="G37" i="2"/>
  <c r="G36" i="2"/>
  <c r="G35" i="2"/>
  <c r="G34" i="2"/>
  <c r="G33" i="2"/>
  <c r="G32" i="2"/>
  <c r="G31" i="2"/>
  <c r="A2" i="3" l="1"/>
  <c r="D13" i="3" l="1"/>
  <c r="D12" i="3"/>
  <c r="C14" i="3"/>
  <c r="C13" i="3"/>
  <c r="C12" i="3"/>
  <c r="A12" i="3"/>
  <c r="C8" i="3"/>
  <c r="B11" i="3"/>
  <c r="J15" i="2"/>
  <c r="Q15" i="2" s="1"/>
  <c r="J14" i="2"/>
  <c r="J13" i="2"/>
  <c r="L15" i="2" l="1"/>
  <c r="H14" i="3"/>
  <c r="L17" i="2"/>
  <c r="F16" i="3" s="1"/>
  <c r="H16" i="3"/>
  <c r="H22" i="3" s="1"/>
  <c r="L13" i="2"/>
  <c r="F12" i="3" s="1"/>
  <c r="I12" i="3" s="1"/>
  <c r="E12" i="3"/>
  <c r="H12" i="3" s="1"/>
  <c r="L14" i="2"/>
  <c r="E13" i="3"/>
  <c r="H13" i="3" s="1"/>
  <c r="I16" i="3" l="1"/>
  <c r="I23" i="3" s="1"/>
  <c r="F14" i="3"/>
  <c r="I14" i="3" s="1"/>
  <c r="F13" i="3"/>
  <c r="I13" i="3" s="1"/>
</calcChain>
</file>

<file path=xl/sharedStrings.xml><?xml version="1.0" encoding="utf-8"?>
<sst xmlns="http://schemas.openxmlformats.org/spreadsheetml/2006/main" count="173" uniqueCount="134">
  <si>
    <t xml:space="preserve">Modèle </t>
  </si>
  <si>
    <t>Marque du fabricant</t>
  </si>
  <si>
    <t>Référence Commerciale du fabricant</t>
  </si>
  <si>
    <t>Référence Commerciale du distributeur</t>
  </si>
  <si>
    <t>Listez les cas d'exclusion</t>
  </si>
  <si>
    <t xml:space="preserve">Montant minimum de commande pour bénéficier d'une livraison franco de port </t>
  </si>
  <si>
    <t>...€</t>
  </si>
  <si>
    <t xml:space="preserve">En cas de non atteinte du minimum, montant des frais de port pour une livraison </t>
  </si>
  <si>
    <t>….€</t>
  </si>
  <si>
    <t>INFORMATIONS GENERALES RELATIVES AU MATERIEL</t>
  </si>
  <si>
    <t>Nom de la société :</t>
  </si>
  <si>
    <t>Adresse du siège social :</t>
  </si>
  <si>
    <t>Contact référent commercial (téléphone, mail…) :</t>
  </si>
  <si>
    <t>Contact référent administratif (téléphone, mail…) :</t>
  </si>
  <si>
    <t>Contact pour les demandes de devis (téléphone, mail…) :</t>
  </si>
  <si>
    <t>Remises liées aux conditions logistiques :</t>
  </si>
  <si>
    <t>Délai de livraison
(en jours à compter de la réception de la commande)</t>
  </si>
  <si>
    <t>Coordonnées du SAV (tél / fax / adresse mail / interlocuteur / horaires / jours...)</t>
  </si>
  <si>
    <t xml:space="preserve">INFORMATIONS TECHNIQUES </t>
  </si>
  <si>
    <t>FRAIS DE LIVRAISON</t>
  </si>
  <si>
    <t>INFORMATIONS GENERALES RELATIVES AU SOUMISSIONNAIRE</t>
  </si>
  <si>
    <t>ECONOMIE CIRCULAIRE</t>
  </si>
  <si>
    <t>CONDITIONS COMMERCIALES COMPLEMENTAIRES</t>
  </si>
  <si>
    <t>Remplir un questionnaire par lot - Conserver le format Excel (pas de .pdf)
Ne pas modifier le tableau initial (pas d'ajout ni de suppression de lignes)
Inscrire un maximum d'informations dans ce tableau, en évitant les seules références aux documentations techniques sinon indiquer clairement les références et n° de pages des documents annexes correspondants.</t>
  </si>
  <si>
    <r>
      <t xml:space="preserve">
Si oui, précisez : (Ex :En fonction du nombre de matériel commandé, délais de paiement raccourci…?)
</t>
    </r>
    <r>
      <rPr>
        <sz val="10"/>
        <color indexed="8"/>
        <rFont val="Arial Narrow"/>
        <family val="2"/>
      </rPr>
      <t xml:space="preserve">
</t>
    </r>
  </si>
  <si>
    <t>BORDEREAU DES PRIX UNITAIRES</t>
  </si>
  <si>
    <t>Document contractuel</t>
  </si>
  <si>
    <t>Nom du soumissionnaire :</t>
  </si>
  <si>
    <t>N° Ligne</t>
  </si>
  <si>
    <t>Famille produit</t>
  </si>
  <si>
    <t>TYPE D'ARTICLE</t>
  </si>
  <si>
    <t>Taux TVA</t>
  </si>
  <si>
    <r>
      <rPr>
        <sz val="9"/>
        <rFont val="Arial Narrow"/>
        <family val="2"/>
      </rPr>
      <t>Prix Unitaire € TTC</t>
    </r>
    <r>
      <rPr>
        <b/>
        <sz val="9"/>
        <rFont val="Arial Narrow"/>
        <family val="2"/>
      </rPr>
      <t xml:space="preserve"> 
DONT l'éco-participation</t>
    </r>
  </si>
  <si>
    <t>Référence fournisseur</t>
  </si>
  <si>
    <r>
      <t xml:space="preserve">Fiche technique à fournir
</t>
    </r>
    <r>
      <rPr>
        <b/>
        <sz val="9"/>
        <color rgb="FFFF0000"/>
        <rFont val="Arial Narrow"/>
        <family val="2"/>
      </rPr>
      <t>(Rappel Votre fiche technique est à nommer avec le n° de ligne du BPU)</t>
    </r>
  </si>
  <si>
    <t>Fabricant</t>
  </si>
  <si>
    <t>Equipements</t>
  </si>
  <si>
    <t>OUI</t>
  </si>
  <si>
    <t>** Non Concerné</t>
  </si>
  <si>
    <t>NC**</t>
  </si>
  <si>
    <r>
      <rPr>
        <sz val="9"/>
        <rFont val="Arial Narrow"/>
        <family val="2"/>
      </rPr>
      <t>Prix Unitaire € H.T.</t>
    </r>
    <r>
      <rPr>
        <b/>
        <sz val="9"/>
        <rFont val="Arial Narrow"/>
        <family val="2"/>
      </rPr>
      <t xml:space="preserve">
AVEC l'éco-participation</t>
    </r>
  </si>
  <si>
    <t>Remise sur catalogue en cas de commande de produits complémentaires de même gamme :</t>
  </si>
  <si>
    <t>DETAIL QUANTITATIF ESTIMATIF</t>
  </si>
  <si>
    <r>
      <t xml:space="preserve">Document </t>
    </r>
    <r>
      <rPr>
        <b/>
        <sz val="18"/>
        <color indexed="9"/>
        <rFont val="Arial Narrow"/>
        <family val="2"/>
      </rPr>
      <t>NON</t>
    </r>
    <r>
      <rPr>
        <sz val="18"/>
        <color indexed="9"/>
        <rFont val="Arial Narrow"/>
        <family val="2"/>
      </rPr>
      <t xml:space="preserve"> contractuel</t>
    </r>
  </si>
  <si>
    <t>Procéder uniquement à un contrôle</t>
  </si>
  <si>
    <t>Quantité estimative sur la durée TOTALE du marché public</t>
  </si>
  <si>
    <t>Coût total TTC  sur la durée TOTALE du marché public</t>
  </si>
  <si>
    <t>Coût total HT  sur la durée TOTALE du marché public</t>
  </si>
  <si>
    <t>MONTANT TOTAL ESTIMATIF SUR 4 ANS (€TTC)</t>
  </si>
  <si>
    <t>MONTANT TOTAL ESTIMATIF SUR 4 ANS (€HT)</t>
  </si>
  <si>
    <t>Montant de 
l'éco-participation 
(si applicable à l'article)</t>
  </si>
  <si>
    <t>Adresse d’envoi des commandes (fax, mail…) :</t>
  </si>
  <si>
    <t>Accessoire captif 
 (Sélectionner Oui ou Non)</t>
  </si>
  <si>
    <t>Durée de la garantie équipement/accessoire
 (en mois)</t>
  </si>
  <si>
    <t>Prix Unitaire € H.T. AVEC l'éco-participation 
(si applicable à l'article)</t>
  </si>
  <si>
    <t>Prix Unitaire € TTC DONT l'éco-participation 
(si applicable à l'article)</t>
  </si>
  <si>
    <t>OBSERVATIONS COMPLEMENTAIRES</t>
  </si>
  <si>
    <t>Prix unitaire remisé € HT</t>
  </si>
  <si>
    <t>% TVA</t>
  </si>
  <si>
    <t>Prix unitaire remisé TTC €</t>
  </si>
  <si>
    <t>Conditionnement</t>
  </si>
  <si>
    <t>Délai de livraison</t>
  </si>
  <si>
    <t>Si oui, préciser le taux de remise pour un équipement :  %
Si oui, préciser le taux de remise pour les pièces détachées et accessoires :  %</t>
  </si>
  <si>
    <t>COMPLETER LA TOTALITE DES LIGNES DU BPU CI-DESSUS</t>
  </si>
  <si>
    <t xml:space="preserve">Accessoires y compris ceux fournis de base pour des achats complémentaires et ceux en option les plus couramment utilisés - à lister  </t>
  </si>
  <si>
    <t xml:space="preserve">INFORMATIONS  RELATIVES A LA PRESTATION DE SAV </t>
  </si>
  <si>
    <t>Accessoires fournis en option - à lister</t>
  </si>
  <si>
    <r>
      <rPr>
        <sz val="9"/>
        <rFont val="Arial Narrow"/>
        <family val="2"/>
      </rPr>
      <t xml:space="preserve">Prix </t>
    </r>
    <r>
      <rPr>
        <b/>
        <sz val="9"/>
        <color rgb="FFFF0000"/>
        <rFont val="Arial Narrow"/>
        <family val="2"/>
      </rPr>
      <t>Unitaire</t>
    </r>
    <r>
      <rPr>
        <sz val="9"/>
        <rFont val="Arial Narrow"/>
        <family val="2"/>
      </rPr>
      <t xml:space="preserve"> € H.T.</t>
    </r>
    <r>
      <rPr>
        <b/>
        <sz val="9"/>
        <rFont val="Arial Narrow"/>
        <family val="2"/>
      </rPr>
      <t xml:space="preserve">
SANS l'éco-participation</t>
    </r>
  </si>
  <si>
    <r>
      <t xml:space="preserve">Conditionnement de vente </t>
    </r>
    <r>
      <rPr>
        <b/>
        <sz val="9"/>
        <color rgb="FFFF0000"/>
        <rFont val="Arial Narrow"/>
        <family val="2"/>
      </rPr>
      <t>minimum</t>
    </r>
    <r>
      <rPr>
        <b/>
        <sz val="9"/>
        <rFont val="Arial Narrow"/>
        <family val="2"/>
      </rPr>
      <t xml:space="preserve">
(nombre de lots minimum pour une commande)</t>
    </r>
  </si>
  <si>
    <t>Prix au conditionnement de vente HT</t>
  </si>
  <si>
    <r>
      <t>Conditionnement de vente
(nombre d'unités</t>
    </r>
    <r>
      <rPr>
        <b/>
        <sz val="9"/>
        <rFont val="Arial Narrow"/>
        <family val="2"/>
      </rPr>
      <t xml:space="preserve"> dans un lot)</t>
    </r>
  </si>
  <si>
    <t>LOT 6 – CHARIOT DE BIONETTOYAGE ET PIECES DETACHEES</t>
  </si>
  <si>
    <t>6.1</t>
  </si>
  <si>
    <t>6.2</t>
  </si>
  <si>
    <t>6.3</t>
  </si>
  <si>
    <t>6.4</t>
  </si>
  <si>
    <t>6.5</t>
  </si>
  <si>
    <t>6.6</t>
  </si>
  <si>
    <t>6.7</t>
  </si>
  <si>
    <t>6.8</t>
  </si>
  <si>
    <t>6.9</t>
  </si>
  <si>
    <t>6.10</t>
  </si>
  <si>
    <t>Accessoires : pièces détachées</t>
  </si>
  <si>
    <t>Seau 20 L de remplacement compatible avec le chariot bionettoyage</t>
  </si>
  <si>
    <t>Couvercle seau 20L compatible avec le chariot bionettoyage</t>
  </si>
  <si>
    <t>Crochets porte-objets de remplacement compatible avec le chariot bionettoyage</t>
  </si>
  <si>
    <t>6.11</t>
  </si>
  <si>
    <t>6.12</t>
  </si>
  <si>
    <t>6.13</t>
  </si>
  <si>
    <t>6.14</t>
  </si>
  <si>
    <t>6.15</t>
  </si>
  <si>
    <t>6.16</t>
  </si>
  <si>
    <t>6.17</t>
  </si>
  <si>
    <t>6.18</t>
  </si>
  <si>
    <t>6.19</t>
  </si>
  <si>
    <t>6.20</t>
  </si>
  <si>
    <t>6.21</t>
  </si>
  <si>
    <t>6.22</t>
  </si>
  <si>
    <t>6.23</t>
  </si>
  <si>
    <t>6.24</t>
  </si>
  <si>
    <t xml:space="preserve">6.1 CHARIOT DE BIONETTOYAGE </t>
  </si>
  <si>
    <t>6.1 CHARIOT DE BIONETTOYAGE SECURISE</t>
  </si>
  <si>
    <t>Bac de rangement pour le stockage du matériel, des produits et des consommables - préciser le matériau, les dimensions, disponibilité de couvercle, de séparateurs…</t>
  </si>
  <si>
    <t>Bac ou seau pour l'utilisation de la méthode dite de "pré-imprégnation" - préciser le matériau, les dimensions, la contenance, les coloris</t>
  </si>
  <si>
    <t>Seau - préciser le matériau, les dimensions, la contenance, les coloris disponibles</t>
  </si>
  <si>
    <t>Accessoires modulables avec fixation sur la structure et/ou les bacs - lister les accessoires disponibles (accroche balais, repose balais, crochets…)- préciser matériau et système de fixation</t>
  </si>
  <si>
    <t>Dimensions du chariot hors tout Lxlxh (cm)</t>
  </si>
  <si>
    <t>Poids du chariot (Kg)</t>
  </si>
  <si>
    <t>Poids de fonctionnement/en ordre de marche   (Kg)</t>
  </si>
  <si>
    <t>Produits autorisés par le fabricant pour l'entretien et la désinfection de l'ensemble du chariot modulable (structure, bacs, seaux, accessoires…)</t>
  </si>
  <si>
    <t>Structure du chariot - présentation des caractéristiques (matériaux,  type de roues et diamètre, le nombre de freins, poignée ou guidon, parechoc, cadre séparateur pour les sacs linge/déchets, contenance maxi des sacs, extension de la structure permettant le maintien des sacs, type de fermeture sécurisée…)</t>
  </si>
  <si>
    <t>Tiroir pour le stockage du matériel, des produits et des consommables - préciser le matériau, les dimensions, la contenance, disponibilité de  séparateurs…</t>
  </si>
  <si>
    <t>CADRE DE REPONSE AUX QUESTIONS TECHNIQUES
LOT 6 – CHARIOT DE BIONETTOYAGE ET PIECES DETACHEES</t>
  </si>
  <si>
    <r>
      <t xml:space="preserve">Nota : 
- joindre obligatoirement ce fichier au format Excel
- </t>
    </r>
    <r>
      <rPr>
        <b/>
        <sz val="12"/>
        <color indexed="10"/>
        <rFont val="Arial Narrow"/>
        <family val="2"/>
      </rPr>
      <t>ATTENTION ce document contient 3 onglets
- COMPLETER LA TOTALITE DES LIGNES DU BPU
- Indiquer NC si non concerné</t>
    </r>
  </si>
  <si>
    <t>Structure du chariot - présentation des caractéristiques (matériaux,  type de roues et diamètre, le nombre de freins, poignée ou guidon, parechoc, cadre séparateur pour les sacs linge/déchets, contenance maxi des sacs, extension de la structure permettant le maintien des sacs, couvercle avec ouverture à pédale ou manuel…)</t>
  </si>
  <si>
    <t>Précisez les coloris disponibles pour le couvercle et si panachage des couleurs possible (exemple 1 vert et 1 jaune)</t>
  </si>
  <si>
    <t xml:space="preserve">Précisez les coloris disponibles </t>
  </si>
  <si>
    <t>Durée de la disponibilité des pièces détachées ou accessoires</t>
  </si>
  <si>
    <t>Indiquez les délais et modalités en cas de défaut constaté durant la période de garantie :
- Interlocuteur privilégié pour prise en charge de la demande, 
- Délai maximal d'intervention, 
- Votre traçabilité, 
- Remplacement à l'identique - Avoir si non réparable et sous quel délai ?</t>
  </si>
  <si>
    <t>Hauteur de travail</t>
  </si>
  <si>
    <t>SAV sous garantie
Précisez :</t>
  </si>
  <si>
    <r>
      <t xml:space="preserve">Sous quelles conditions organisez-vous la collecte </t>
    </r>
    <r>
      <rPr>
        <u/>
        <sz val="10"/>
        <color theme="1"/>
        <rFont val="Arial Narrow"/>
        <family val="2"/>
      </rPr>
      <t xml:space="preserve">(rappel </t>
    </r>
    <r>
      <rPr>
        <sz val="10"/>
        <color theme="1"/>
        <rFont val="Arial Narrow"/>
        <family val="2"/>
      </rPr>
      <t xml:space="preserve">: L'établissement demandera la reprise d'un minimum de 2 équipements usagés de taille moyenne à la fois ) ?
Indiquez les caractéristiques spécifiques de votre matériel pour assurer un recyclage optimal en fin de vie (facilité de démontage...) ?
Que deviennent les équipements collectés mis au rebut (recyclage des pièces, dons à des associations...) ?
Quelle filière traitera les déchets si les équipements sont non réutilisables ?
Les équipements proposés dans le cadre de ce marché public sont-ils fabriqués à partir de matériaux recyclés ? (Si oui, donnez un maximum de précisions)
</t>
    </r>
  </si>
  <si>
    <r>
      <t xml:space="preserve">Reprise et recyclage des articles commandés et mis au rebut dans le cadre de </t>
    </r>
    <r>
      <rPr>
        <b/>
        <sz val="10"/>
        <color theme="1"/>
        <rFont val="Arial Narrow"/>
        <family val="2"/>
      </rPr>
      <t>ce marché public ?</t>
    </r>
  </si>
  <si>
    <t>Accessoires</t>
  </si>
  <si>
    <t>Références fournisseur</t>
  </si>
  <si>
    <r>
      <t>Décrivez les accessoire</t>
    </r>
    <r>
      <rPr>
        <sz val="9"/>
        <rFont val="Arial Narrow"/>
        <family val="2"/>
      </rPr>
      <t xml:space="preserve">s </t>
    </r>
    <r>
      <rPr>
        <b/>
        <sz val="9"/>
        <rFont val="Arial Narrow"/>
        <family val="2"/>
      </rPr>
      <t xml:space="preserve">ou OPTIONS proposés </t>
    </r>
    <r>
      <rPr>
        <b/>
        <sz val="9"/>
        <color rgb="FFFF0000"/>
        <rFont val="Arial Narrow"/>
        <family val="2"/>
      </rPr>
      <t>inclus dans le tarif</t>
    </r>
  </si>
  <si>
    <t>Support sac compatible avec le chariot bionettoyage</t>
  </si>
  <si>
    <t>Extentsion base 48x22 cm environ = support pour seau 20L adaptable au chariot de bionettoyage</t>
  </si>
  <si>
    <t>Repose/Accrocche balai de remplacement compatible avec le chariot bionettoyage</t>
  </si>
  <si>
    <t>Support manche réglable universel de remplacement compatible avec le chariot bionettoyage</t>
  </si>
  <si>
    <t>Support de manche universel type Scout ou équivalent</t>
  </si>
  <si>
    <t>6.25</t>
  </si>
  <si>
    <t>Chariot bionettoyage sécurisé (configuration exigée en page 13 du CCTP)</t>
  </si>
  <si>
    <t>Chariot bionettoyage (configuration exigée en pages 12/13 du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</si>
</sst>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 _€_-;\-* #,##0\ _€_-;_-* &quot;-&quot;\ _€_-;_-@_-"/>
    <numFmt numFmtId="165" formatCode="#,##0.00\ &quot;€&quot;"/>
  </numFmts>
  <fonts count="30" x14ac:knownFonts="1">
    <font>
      <sz val="11"/>
      <color theme="1"/>
      <name val="Calibri"/>
      <family val="2"/>
      <scheme val="minor"/>
    </font>
    <font>
      <sz val="10"/>
      <color theme="1"/>
      <name val="Arial Narrow"/>
      <family val="2"/>
    </font>
    <font>
      <b/>
      <sz val="10"/>
      <name val="Arial Narrow"/>
      <family val="2"/>
    </font>
    <font>
      <sz val="10"/>
      <color indexed="8"/>
      <name val="Arial Narrow"/>
      <family val="2"/>
    </font>
    <font>
      <sz val="10"/>
      <name val="Arial Narrow"/>
      <family val="2"/>
    </font>
    <font>
      <b/>
      <sz val="16"/>
      <color theme="0"/>
      <name val="Arial Narrow"/>
      <family val="2"/>
    </font>
    <font>
      <b/>
      <sz val="9"/>
      <name val="Arial Narrow"/>
      <family val="2"/>
    </font>
    <font>
      <b/>
      <sz val="9"/>
      <color rgb="FFFF0000"/>
      <name val="Arial Narrow"/>
      <family val="2"/>
    </font>
    <font>
      <sz val="8"/>
      <color rgb="FF000000"/>
      <name val="Segoe UI"/>
      <family val="2"/>
    </font>
    <font>
      <b/>
      <sz val="14"/>
      <color theme="0"/>
      <name val="Arial Narrow"/>
      <family val="2"/>
    </font>
    <font>
      <sz val="11"/>
      <color theme="1"/>
      <name val="Arial Narrow"/>
      <family val="2"/>
    </font>
    <font>
      <b/>
      <sz val="11"/>
      <color theme="0"/>
      <name val="Arial Narrow"/>
      <family val="2"/>
    </font>
    <font>
      <b/>
      <sz val="10"/>
      <color theme="0"/>
      <name val="Arial Narrow"/>
      <family val="2"/>
    </font>
    <font>
      <b/>
      <sz val="18"/>
      <color theme="0"/>
      <name val="Arial Narrow"/>
      <family val="2"/>
    </font>
    <font>
      <sz val="18"/>
      <color theme="0"/>
      <name val="Arial Narrow"/>
      <family val="2"/>
    </font>
    <font>
      <sz val="12"/>
      <color rgb="FFFF0000"/>
      <name val="Arial Narrow"/>
      <family val="2"/>
    </font>
    <font>
      <b/>
      <sz val="12"/>
      <color indexed="10"/>
      <name val="Arial Narrow"/>
      <family val="2"/>
    </font>
    <font>
      <b/>
      <sz val="11"/>
      <name val="Arial Narrow"/>
      <family val="2"/>
    </font>
    <font>
      <sz val="9"/>
      <name val="Arial Narrow"/>
      <family val="2"/>
    </font>
    <font>
      <b/>
      <sz val="18"/>
      <color rgb="FFFF0000"/>
      <name val="Arial Narrow"/>
      <family val="2"/>
    </font>
    <font>
      <b/>
      <sz val="18"/>
      <color indexed="9"/>
      <name val="Arial Narrow"/>
      <family val="2"/>
    </font>
    <font>
      <sz val="18"/>
      <color indexed="9"/>
      <name val="Arial Narrow"/>
      <family val="2"/>
    </font>
    <font>
      <b/>
      <sz val="10"/>
      <name val="Arial"/>
      <family val="2"/>
    </font>
    <font>
      <b/>
      <sz val="24"/>
      <color rgb="FFFF0000"/>
      <name val="Arial Narrow"/>
      <family val="2"/>
    </font>
    <font>
      <b/>
      <sz val="10"/>
      <color theme="1"/>
      <name val="Arial Narrow"/>
      <family val="2"/>
    </font>
    <font>
      <b/>
      <sz val="9"/>
      <name val="Arial"/>
      <family val="2"/>
    </font>
    <font>
      <b/>
      <sz val="14"/>
      <color theme="1"/>
      <name val="Arial Narrow"/>
      <family val="2"/>
    </font>
    <font>
      <sz val="18"/>
      <name val="Arial"/>
      <family val="2"/>
    </font>
    <font>
      <sz val="10"/>
      <name val="Arial"/>
      <family val="2"/>
    </font>
    <font>
      <u/>
      <sz val="10"/>
      <color theme="1"/>
      <name val="Arial Narrow"/>
      <family val="2"/>
    </font>
  </fonts>
  <fills count="10">
    <fill>
      <patternFill patternType="none"/>
    </fill>
    <fill>
      <patternFill patternType="gray125"/>
    </fill>
    <fill>
      <patternFill patternType="solid">
        <fgColor theme="0"/>
        <bgColor indexed="64"/>
      </patternFill>
    </fill>
    <fill>
      <patternFill patternType="solid">
        <fgColor indexed="42"/>
        <bgColor indexed="64"/>
      </patternFill>
    </fill>
    <fill>
      <patternFill patternType="solid">
        <fgColor rgb="FF2FB9CA"/>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tint="-0.14999847407452621"/>
        <bgColor indexed="64"/>
      </patternFill>
    </fill>
  </fills>
  <borders count="2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s>
  <cellStyleXfs count="2">
    <xf numFmtId="0" fontId="0" fillId="0" borderId="0"/>
    <xf numFmtId="0" fontId="28" fillId="0" borderId="0"/>
  </cellStyleXfs>
  <cellXfs count="109">
    <xf numFmtId="0" fontId="0" fillId="0" borderId="0" xfId="0"/>
    <xf numFmtId="0" fontId="1" fillId="0" borderId="3" xfId="0" applyFont="1" applyFill="1" applyBorder="1" applyAlignment="1">
      <alignment horizontal="right"/>
    </xf>
    <xf numFmtId="0" fontId="1" fillId="0" borderId="3" xfId="0" applyFont="1" applyBorder="1" applyAlignment="1">
      <alignment wrapText="1"/>
    </xf>
    <xf numFmtId="0" fontId="4" fillId="0" borderId="3" xfId="0" applyFont="1" applyBorder="1" applyAlignment="1">
      <alignment horizontal="center" vertical="center"/>
    </xf>
    <xf numFmtId="0" fontId="2" fillId="3" borderId="3" xfId="0" applyFont="1" applyFill="1" applyBorder="1" applyAlignment="1">
      <alignment vertical="center" wrapText="1"/>
    </xf>
    <xf numFmtId="0" fontId="2" fillId="3" borderId="3" xfId="0" applyFont="1" applyFill="1" applyBorder="1" applyAlignment="1">
      <alignment horizontal="center" vertical="center"/>
    </xf>
    <xf numFmtId="0" fontId="4" fillId="0" borderId="3" xfId="0" applyFont="1" applyBorder="1" applyAlignment="1">
      <alignment horizontal="center" vertical="center" wrapText="1"/>
    </xf>
    <xf numFmtId="0" fontId="1" fillId="0" borderId="3" xfId="0" applyFont="1" applyFill="1" applyBorder="1" applyAlignment="1">
      <alignment horizontal="left" wrapText="1"/>
    </xf>
    <xf numFmtId="0" fontId="1" fillId="0" borderId="1" xfId="0" applyFont="1" applyFill="1" applyBorder="1" applyAlignment="1">
      <alignment vertical="center" wrapText="1"/>
    </xf>
    <xf numFmtId="49" fontId="6" fillId="5" borderId="3" xfId="0" applyNumberFormat="1" applyFont="1" applyFill="1" applyBorder="1" applyAlignment="1">
      <alignment horizontal="center" vertical="center" wrapText="1"/>
    </xf>
    <xf numFmtId="0" fontId="4" fillId="0" borderId="1" xfId="0" applyFont="1" applyBorder="1" applyAlignment="1">
      <alignment vertical="center" wrapText="1"/>
    </xf>
    <xf numFmtId="0" fontId="10" fillId="0" borderId="0" xfId="0" applyFont="1"/>
    <xf numFmtId="0" fontId="11" fillId="4" borderId="1" xfId="0" applyFont="1" applyFill="1" applyBorder="1" applyAlignment="1">
      <alignment vertical="center" wrapText="1"/>
    </xf>
    <xf numFmtId="0" fontId="4" fillId="0" borderId="1" xfId="0" applyFont="1" applyFill="1" applyBorder="1" applyAlignment="1">
      <alignment vertical="center" wrapText="1"/>
    </xf>
    <xf numFmtId="0" fontId="1" fillId="0" borderId="5" xfId="0" applyFont="1" applyBorder="1" applyAlignment="1">
      <alignment wrapText="1"/>
    </xf>
    <xf numFmtId="0" fontId="12" fillId="4" borderId="3" xfId="0" applyFont="1" applyFill="1" applyBorder="1" applyAlignment="1">
      <alignment horizontal="center" vertical="center" wrapText="1"/>
    </xf>
    <xf numFmtId="0" fontId="0" fillId="0" borderId="0" xfId="0" applyFill="1"/>
    <xf numFmtId="0" fontId="13" fillId="0" borderId="0" xfId="0" applyFont="1" applyFill="1" applyAlignment="1">
      <alignment vertical="center" wrapText="1"/>
    </xf>
    <xf numFmtId="0" fontId="13" fillId="0" borderId="0" xfId="0" applyFont="1" applyFill="1" applyAlignment="1">
      <alignment horizontal="center" vertical="center" wrapText="1"/>
    </xf>
    <xf numFmtId="0" fontId="17" fillId="0" borderId="0" xfId="0" applyFont="1" applyFill="1" applyBorder="1" applyAlignment="1" applyProtection="1">
      <alignment horizontal="center" vertical="center" wrapText="1"/>
      <protection locked="0"/>
    </xf>
    <xf numFmtId="0" fontId="1" fillId="0" borderId="3" xfId="0" applyFont="1" applyBorder="1"/>
    <xf numFmtId="0" fontId="4" fillId="5" borderId="3" xfId="0" applyFont="1" applyFill="1" applyBorder="1" applyAlignment="1">
      <alignment horizontal="center" vertical="center"/>
    </xf>
    <xf numFmtId="49" fontId="4" fillId="9" borderId="0" xfId="0" applyNumberFormat="1" applyFont="1" applyFill="1"/>
    <xf numFmtId="0" fontId="4" fillId="9" borderId="3" xfId="0" applyFont="1" applyFill="1" applyBorder="1" applyAlignment="1">
      <alignment horizontal="center" vertical="center"/>
    </xf>
    <xf numFmtId="44" fontId="1" fillId="0" borderId="3" xfId="0" applyNumberFormat="1" applyFont="1" applyBorder="1"/>
    <xf numFmtId="10" fontId="1" fillId="0" borderId="3" xfId="0" applyNumberFormat="1" applyFont="1" applyBorder="1"/>
    <xf numFmtId="0" fontId="10" fillId="9" borderId="0" xfId="0" applyFont="1" applyFill="1"/>
    <xf numFmtId="44" fontId="1" fillId="5" borderId="3" xfId="0" applyNumberFormat="1" applyFont="1" applyFill="1" applyBorder="1"/>
    <xf numFmtId="49" fontId="0" fillId="0" borderId="0" xfId="0" applyNumberFormat="1"/>
    <xf numFmtId="49" fontId="22" fillId="0" borderId="0" xfId="0" applyNumberFormat="1" applyFont="1" applyAlignment="1">
      <alignment horizontal="center"/>
    </xf>
    <xf numFmtId="49" fontId="25" fillId="5" borderId="3" xfId="0" applyNumberFormat="1" applyFont="1" applyFill="1" applyBorder="1" applyAlignment="1">
      <alignment horizontal="center" vertical="center" wrapText="1"/>
    </xf>
    <xf numFmtId="0" fontId="1" fillId="0" borderId="0" xfId="0" applyFont="1" applyBorder="1"/>
    <xf numFmtId="0" fontId="24" fillId="0" borderId="3" xfId="0" applyFont="1" applyBorder="1" applyAlignment="1">
      <alignment horizontal="center"/>
    </xf>
    <xf numFmtId="44" fontId="26" fillId="5" borderId="12" xfId="0" applyNumberFormat="1" applyFont="1" applyFill="1" applyBorder="1"/>
    <xf numFmtId="0" fontId="13" fillId="0" borderId="0" xfId="0" applyFont="1" applyFill="1" applyAlignment="1">
      <alignment horizontal="center" vertical="center" wrapText="1"/>
    </xf>
    <xf numFmtId="0" fontId="1" fillId="0" borderId="3" xfId="0" applyFont="1" applyBorder="1" applyAlignment="1">
      <alignment horizontal="center" vertical="center"/>
    </xf>
    <xf numFmtId="10" fontId="17" fillId="0" borderId="3" xfId="1" applyNumberFormat="1" applyFont="1" applyFill="1" applyBorder="1" applyAlignment="1">
      <alignment horizontal="center" vertical="center" wrapText="1"/>
    </xf>
    <xf numFmtId="0" fontId="4" fillId="2" borderId="3" xfId="0" applyFont="1" applyFill="1" applyBorder="1" applyAlignment="1">
      <alignment horizontal="center" vertical="center"/>
    </xf>
    <xf numFmtId="0" fontId="1" fillId="0" borderId="3" xfId="0" applyFont="1" applyFill="1" applyBorder="1" applyAlignment="1">
      <alignment horizontal="left" vertical="center" wrapText="1"/>
    </xf>
    <xf numFmtId="0" fontId="1" fillId="0" borderId="3" xfId="0" applyFont="1" applyBorder="1" applyAlignment="1">
      <alignment vertical="center"/>
    </xf>
    <xf numFmtId="0" fontId="1" fillId="0" borderId="3" xfId="0" applyFont="1" applyBorder="1" applyAlignment="1">
      <alignment horizontal="right" vertical="center"/>
    </xf>
    <xf numFmtId="164" fontId="1" fillId="0" borderId="3" xfId="0" applyNumberFormat="1" applyFont="1" applyBorder="1" applyAlignment="1">
      <alignment horizontal="center" vertical="center"/>
    </xf>
    <xf numFmtId="0" fontId="11" fillId="4" borderId="17" xfId="0" applyFont="1" applyFill="1" applyBorder="1" applyAlignment="1">
      <alignment horizontal="center" vertical="center" wrapText="1"/>
    </xf>
    <xf numFmtId="0" fontId="1" fillId="0" borderId="1" xfId="0" applyFont="1" applyBorder="1" applyAlignment="1">
      <alignment wrapText="1"/>
    </xf>
    <xf numFmtId="0" fontId="1" fillId="0" borderId="3" xfId="0" applyFont="1" applyBorder="1" applyAlignment="1">
      <alignment horizontal="center" wrapText="1"/>
    </xf>
    <xf numFmtId="0" fontId="11" fillId="4" borderId="3" xfId="0" applyFont="1" applyFill="1" applyBorder="1" applyAlignment="1">
      <alignment vertical="center" wrapText="1"/>
    </xf>
    <xf numFmtId="0" fontId="4" fillId="2" borderId="1" xfId="0" applyFont="1" applyFill="1" applyBorder="1" applyAlignment="1">
      <alignment vertical="center" wrapText="1"/>
    </xf>
    <xf numFmtId="0" fontId="4" fillId="0" borderId="3" xfId="0" applyFont="1" applyFill="1" applyBorder="1" applyAlignment="1">
      <alignment horizontal="center" vertical="center"/>
    </xf>
    <xf numFmtId="0" fontId="10" fillId="0" borderId="3" xfId="0" applyFont="1" applyBorder="1"/>
    <xf numFmtId="165" fontId="10" fillId="0" borderId="3" xfId="0" applyNumberFormat="1" applyFont="1" applyBorder="1" applyAlignment="1">
      <alignment horizontal="center" vertical="center"/>
    </xf>
    <xf numFmtId="10" fontId="10" fillId="0" borderId="3" xfId="0" applyNumberFormat="1" applyFont="1" applyBorder="1" applyAlignment="1">
      <alignment horizontal="center" vertical="center"/>
    </xf>
    <xf numFmtId="44" fontId="10" fillId="0" borderId="3" xfId="0" applyNumberFormat="1" applyFont="1" applyBorder="1" applyAlignment="1">
      <alignment horizontal="center" vertical="center"/>
    </xf>
    <xf numFmtId="0" fontId="10" fillId="0" borderId="3" xfId="0" applyFont="1" applyBorder="1" applyAlignment="1">
      <alignment horizontal="center" vertical="center"/>
    </xf>
    <xf numFmtId="0" fontId="10" fillId="0" borderId="2" xfId="0" applyFont="1" applyBorder="1" applyAlignment="1">
      <alignment horizontal="center" vertical="center"/>
    </xf>
    <xf numFmtId="44" fontId="10" fillId="0" borderId="3" xfId="0" applyNumberFormat="1" applyFont="1" applyBorder="1"/>
    <xf numFmtId="0" fontId="13" fillId="0" borderId="0" xfId="0" applyFont="1" applyFill="1" applyAlignment="1">
      <alignment horizontal="center" vertical="center" wrapText="1"/>
    </xf>
    <xf numFmtId="44" fontId="4" fillId="5" borderId="3" xfId="0" applyNumberFormat="1" applyFont="1" applyFill="1" applyBorder="1" applyAlignment="1">
      <alignment horizontal="center" vertical="center"/>
    </xf>
    <xf numFmtId="44" fontId="1" fillId="0" borderId="5" xfId="0" applyNumberFormat="1" applyFont="1" applyBorder="1"/>
    <xf numFmtId="0" fontId="4" fillId="2" borderId="20" xfId="0" applyFont="1" applyFill="1" applyBorder="1" applyAlignment="1">
      <alignment vertical="center" wrapText="1"/>
    </xf>
    <xf numFmtId="0" fontId="13" fillId="0" borderId="0" xfId="0" applyFont="1" applyFill="1" applyAlignment="1">
      <alignment horizontal="center" vertical="center" wrapText="1"/>
    </xf>
    <xf numFmtId="0" fontId="19" fillId="6" borderId="6" xfId="0" applyFont="1" applyFill="1" applyBorder="1" applyAlignment="1">
      <alignment horizontal="center" vertical="center"/>
    </xf>
    <xf numFmtId="0" fontId="19" fillId="6" borderId="7" xfId="0" applyFont="1" applyFill="1" applyBorder="1" applyAlignment="1">
      <alignment horizontal="center" vertical="center"/>
    </xf>
    <xf numFmtId="0" fontId="19" fillId="6" borderId="8" xfId="0" applyFont="1" applyFill="1" applyBorder="1" applyAlignment="1">
      <alignment horizontal="center" vertical="center"/>
    </xf>
    <xf numFmtId="0" fontId="19" fillId="6" borderId="9" xfId="0" applyFont="1" applyFill="1" applyBorder="1" applyAlignment="1">
      <alignment horizontal="center" vertical="center"/>
    </xf>
    <xf numFmtId="0" fontId="19" fillId="6" borderId="10" xfId="0" applyFont="1" applyFill="1" applyBorder="1" applyAlignment="1">
      <alignment horizontal="center" vertical="center"/>
    </xf>
    <xf numFmtId="0" fontId="19" fillId="6" borderId="11" xfId="0" applyFont="1" applyFill="1" applyBorder="1" applyAlignment="1">
      <alignment horizontal="center" vertical="center"/>
    </xf>
    <xf numFmtId="0" fontId="1" fillId="0" borderId="3" xfId="0" applyFont="1" applyFill="1" applyBorder="1" applyAlignment="1">
      <alignment horizontal="left" vertical="center" wrapText="1"/>
    </xf>
    <xf numFmtId="0" fontId="13" fillId="4" borderId="0" xfId="0" applyFont="1" applyFill="1" applyAlignment="1">
      <alignment horizontal="center" vertical="center" wrapText="1"/>
    </xf>
    <xf numFmtId="0" fontId="10" fillId="0" borderId="3" xfId="0" applyFont="1" applyBorder="1" applyAlignment="1">
      <alignment horizontal="center" vertical="center" wrapText="1"/>
    </xf>
    <xf numFmtId="0" fontId="1" fillId="0" borderId="5" xfId="0" applyFont="1" applyBorder="1" applyAlignment="1">
      <alignment horizontal="center" vertical="center"/>
    </xf>
    <xf numFmtId="0" fontId="1" fillId="0" borderId="14" xfId="0" applyFont="1" applyBorder="1" applyAlignment="1">
      <alignment horizontal="center" vertical="center"/>
    </xf>
    <xf numFmtId="0" fontId="1" fillId="0" borderId="13" xfId="0" applyFont="1" applyBorder="1" applyAlignment="1">
      <alignment horizontal="center" vertical="center"/>
    </xf>
    <xf numFmtId="0" fontId="14" fillId="4" borderId="0" xfId="0" applyFont="1" applyFill="1" applyAlignment="1">
      <alignment horizontal="center"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6" borderId="2" xfId="0" applyFont="1" applyFill="1" applyBorder="1" applyAlignment="1">
      <alignment horizontal="left" vertical="center" wrapText="1"/>
    </xf>
    <xf numFmtId="0" fontId="17" fillId="7" borderId="1" xfId="0" applyFont="1" applyFill="1" applyBorder="1" applyAlignment="1">
      <alignment horizontal="center" vertical="center" wrapText="1"/>
    </xf>
    <xf numFmtId="0" fontId="17" fillId="7" borderId="2" xfId="0" applyFont="1" applyFill="1" applyBorder="1" applyAlignment="1">
      <alignment horizontal="center" vertical="center" wrapText="1"/>
    </xf>
    <xf numFmtId="49" fontId="17" fillId="8" borderId="1" xfId="0" applyNumberFormat="1" applyFont="1" applyFill="1" applyBorder="1" applyAlignment="1" applyProtection="1">
      <alignment horizontal="center" vertical="center" wrapText="1"/>
      <protection locked="0"/>
    </xf>
    <xf numFmtId="49" fontId="17" fillId="8" borderId="2" xfId="0" applyNumberFormat="1" applyFont="1" applyFill="1" applyBorder="1" applyAlignment="1" applyProtection="1">
      <alignment horizontal="center" vertical="center" wrapText="1"/>
      <protection locked="0"/>
    </xf>
    <xf numFmtId="49" fontId="4" fillId="9" borderId="4" xfId="0" applyNumberFormat="1" applyFont="1" applyFill="1" applyBorder="1" applyAlignment="1">
      <alignment horizontal="left"/>
    </xf>
    <xf numFmtId="49" fontId="4" fillId="9" borderId="2" xfId="0" applyNumberFormat="1" applyFont="1" applyFill="1" applyBorder="1" applyAlignment="1">
      <alignment horizontal="left"/>
    </xf>
    <xf numFmtId="0" fontId="11" fillId="4" borderId="15" xfId="0" applyFont="1" applyFill="1" applyBorder="1" applyAlignment="1">
      <alignment horizontal="left" vertical="center" wrapText="1"/>
    </xf>
    <xf numFmtId="0" fontId="11" fillId="4" borderId="21" xfId="0" applyFont="1" applyFill="1" applyBorder="1" applyAlignment="1">
      <alignment horizontal="left" vertical="center" wrapText="1"/>
    </xf>
    <xf numFmtId="0" fontId="4" fillId="2" borderId="1"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2" xfId="0" applyFont="1" applyFill="1" applyBorder="1" applyAlignment="1">
      <alignment horizontal="center" vertical="top" wrapText="1"/>
    </xf>
    <xf numFmtId="0" fontId="9" fillId="4" borderId="15"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27" fillId="5" borderId="1" xfId="0" applyFont="1" applyFill="1" applyBorder="1" applyAlignment="1">
      <alignment horizontal="center" vertical="center"/>
    </xf>
    <xf numFmtId="0" fontId="27" fillId="5" borderId="4" xfId="0" applyFont="1" applyFill="1" applyBorder="1" applyAlignment="1">
      <alignment horizontal="center" vertical="center"/>
    </xf>
    <xf numFmtId="0" fontId="27" fillId="5" borderId="2" xfId="0" applyFont="1" applyFill="1" applyBorder="1" applyAlignment="1">
      <alignment horizontal="center" vertical="center"/>
    </xf>
    <xf numFmtId="0" fontId="27" fillId="5" borderId="17" xfId="0" applyFont="1" applyFill="1" applyBorder="1" applyAlignment="1">
      <alignment horizontal="center" vertical="center"/>
    </xf>
    <xf numFmtId="0" fontId="27" fillId="5" borderId="19" xfId="0" applyFont="1" applyFill="1" applyBorder="1" applyAlignment="1">
      <alignment horizontal="center" vertical="center"/>
    </xf>
    <xf numFmtId="0" fontId="27" fillId="5" borderId="18" xfId="0" applyFont="1" applyFill="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164" fontId="17" fillId="0" borderId="1" xfId="0" applyNumberFormat="1" applyFont="1" applyFill="1" applyBorder="1" applyAlignment="1" applyProtection="1">
      <alignment horizontal="center" vertical="center" wrapText="1"/>
      <protection locked="0"/>
    </xf>
    <xf numFmtId="164" fontId="17" fillId="0" borderId="2" xfId="0" applyNumberFormat="1" applyFont="1" applyFill="1" applyBorder="1" applyAlignment="1" applyProtection="1">
      <alignment horizontal="center" vertical="center" wrapText="1"/>
      <protection locked="0"/>
    </xf>
    <xf numFmtId="0" fontId="23" fillId="6" borderId="1" xfId="0" applyFont="1" applyFill="1" applyBorder="1" applyAlignment="1">
      <alignment horizontal="center" vertical="center"/>
    </xf>
    <xf numFmtId="0" fontId="23" fillId="6" borderId="4" xfId="0" applyFont="1" applyFill="1" applyBorder="1" applyAlignment="1">
      <alignment horizontal="center" vertical="center"/>
    </xf>
    <xf numFmtId="0" fontId="23" fillId="6" borderId="2" xfId="0" applyFont="1" applyFill="1" applyBorder="1" applyAlignment="1">
      <alignment horizontal="center" vertical="center"/>
    </xf>
    <xf numFmtId="49" fontId="1" fillId="0" borderId="3" xfId="0" applyNumberFormat="1" applyFont="1" applyBorder="1" applyAlignment="1">
      <alignment horizontal="center" vertical="center"/>
    </xf>
  </cellXfs>
  <cellStyles count="2">
    <cellStyle name="Normal" xfId="0" builtinId="0"/>
    <cellStyle name="Normal 2" xfId="1"/>
  </cellStyles>
  <dxfs count="4">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485775</xdr:colOff>
      <xdr:row>0</xdr:row>
      <xdr:rowOff>533400</xdr:rowOff>
    </xdr:to>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90725"/>
          <a:ext cx="11811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4076700</xdr:colOff>
          <xdr:row>45</xdr:row>
          <xdr:rowOff>38101</xdr:rowOff>
        </xdr:from>
        <xdr:to>
          <xdr:col>2</xdr:col>
          <xdr:colOff>4324349</xdr:colOff>
          <xdr:row>45</xdr:row>
          <xdr:rowOff>257175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4076701</xdr:colOff>
          <xdr:row>45</xdr:row>
          <xdr:rowOff>209549</xdr:rowOff>
        </xdr:from>
        <xdr:to>
          <xdr:col>2</xdr:col>
          <xdr:colOff>4391025</xdr:colOff>
          <xdr:row>45</xdr:row>
          <xdr:rowOff>447674</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2952750</xdr:colOff>
          <xdr:row>21</xdr:row>
          <xdr:rowOff>66675</xdr:rowOff>
        </xdr:from>
        <xdr:to>
          <xdr:col>1</xdr:col>
          <xdr:colOff>3362325</xdr:colOff>
          <xdr:row>21</xdr:row>
          <xdr:rowOff>247650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xdr:twoCellAnchor editAs="oneCell">
    <xdr:from>
      <xdr:col>0</xdr:col>
      <xdr:colOff>9526</xdr:colOff>
      <xdr:row>0</xdr:row>
      <xdr:rowOff>0</xdr:rowOff>
    </xdr:from>
    <xdr:to>
      <xdr:col>0</xdr:col>
      <xdr:colOff>942976</xdr:colOff>
      <xdr:row>0</xdr:row>
      <xdr:rowOff>390525</xdr:rowOff>
    </xdr:to>
    <xdr:pic>
      <xdr:nvPicPr>
        <xdr:cNvPr id="1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6" y="0"/>
          <a:ext cx="9334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2952750</xdr:colOff>
          <xdr:row>21</xdr:row>
          <xdr:rowOff>238125</xdr:rowOff>
        </xdr:from>
        <xdr:to>
          <xdr:col>1</xdr:col>
          <xdr:colOff>3324225</xdr:colOff>
          <xdr:row>21</xdr:row>
          <xdr:rowOff>552450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990600</xdr:colOff>
      <xdr:row>3</xdr:row>
      <xdr:rowOff>21398</xdr:rowOff>
    </xdr:to>
    <xdr:pic>
      <xdr:nvPicPr>
        <xdr:cNvPr id="4"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1447800" cy="6976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HBA/P0030%20-%20Fonction%20Achat/2_CONSULTATIONS%20EN%20COURS/Consultation%20AL/01.Consultations/05.%20FRN%20ELECTRO%20HIFI/02.%20DCE/DCE%20GHBA%20FRN%20ELECTRO%20HIFI%20VF/DCE%20GHBA%20FRN%20ELECTRO%20HIFI/DOC%20A%20REMPLIR/05.1.%20CRFT%20LOT%201%20VFV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LOT 1"/>
      <sheetName val="CADRE REPONSE TECHNIQUE LOT 1"/>
      <sheetName val="DQE LOT 1"/>
    </sheetNames>
    <sheetDataSet>
      <sheetData sheetId="0" refreshError="1">
        <row r="12">
          <cell r="B12" t="str">
            <v>Famille produit</v>
          </cell>
        </row>
      </sheetData>
      <sheetData sheetId="1" refreshError="1"/>
      <sheetData sheetId="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W73"/>
  <sheetViews>
    <sheetView tabSelected="1" workbookViewId="0">
      <selection activeCell="C15" sqref="C15"/>
    </sheetView>
  </sheetViews>
  <sheetFormatPr baseColWidth="10" defaultRowHeight="15" x14ac:dyDescent="0.25"/>
  <cols>
    <col min="1" max="1" width="10.42578125" customWidth="1"/>
    <col min="2" max="2" width="26.42578125" customWidth="1"/>
    <col min="3" max="3" width="69.42578125" customWidth="1"/>
    <col min="4" max="4" width="29" customWidth="1"/>
    <col min="5" max="6" width="27.5703125" customWidth="1"/>
    <col min="7" max="7" width="22" customWidth="1"/>
    <col min="8" max="8" width="15.7109375" customWidth="1"/>
    <col min="9" max="9" width="16.28515625" customWidth="1"/>
    <col min="10" max="10" width="12.7109375" customWidth="1"/>
    <col min="11" max="11" width="9.5703125" customWidth="1"/>
    <col min="12" max="12" width="16.140625" customWidth="1"/>
    <col min="13" max="13" width="23" customWidth="1"/>
    <col min="14" max="14" width="19.7109375" customWidth="1"/>
    <col min="15" max="15" width="18.5703125" customWidth="1"/>
    <col min="16" max="17" width="20.140625" customWidth="1"/>
    <col min="18" max="18" width="19.5703125" customWidth="1"/>
    <col min="19" max="31" width="11.5703125" customWidth="1"/>
    <col min="258" max="258" width="10.42578125" customWidth="1"/>
    <col min="259" max="259" width="26.42578125" customWidth="1"/>
    <col min="260" max="260" width="68.42578125" customWidth="1"/>
    <col min="261" max="261" width="47.28515625" customWidth="1"/>
    <col min="262" max="262" width="17.7109375" customWidth="1"/>
    <col min="263" max="263" width="31.5703125" customWidth="1"/>
    <col min="264" max="264" width="22" customWidth="1"/>
    <col min="265" max="265" width="9.85546875" customWidth="1"/>
    <col min="266" max="266" width="12.7109375" customWidth="1"/>
    <col min="267" max="267" width="21.42578125" customWidth="1"/>
    <col min="268" max="268" width="23.42578125" customWidth="1"/>
    <col min="269" max="269" width="23" bestFit="1" customWidth="1"/>
    <col min="270" max="270" width="19.7109375" bestFit="1" customWidth="1"/>
    <col min="271" max="272" width="18.5703125" customWidth="1"/>
    <col min="273" max="273" width="14.140625" bestFit="1" customWidth="1"/>
    <col min="274" max="274" width="25.5703125" customWidth="1"/>
    <col min="275" max="287" width="11.5703125" customWidth="1"/>
    <col min="514" max="514" width="10.42578125" customWidth="1"/>
    <col min="515" max="515" width="26.42578125" customWidth="1"/>
    <col min="516" max="516" width="68.42578125" customWidth="1"/>
    <col min="517" max="517" width="47.28515625" customWidth="1"/>
    <col min="518" max="518" width="17.7109375" customWidth="1"/>
    <col min="519" max="519" width="31.5703125" customWidth="1"/>
    <col min="520" max="520" width="22" customWidth="1"/>
    <col min="521" max="521" width="9.85546875" customWidth="1"/>
    <col min="522" max="522" width="12.7109375" customWidth="1"/>
    <col min="523" max="523" width="21.42578125" customWidth="1"/>
    <col min="524" max="524" width="23.42578125" customWidth="1"/>
    <col min="525" max="525" width="23" bestFit="1" customWidth="1"/>
    <col min="526" max="526" width="19.7109375" bestFit="1" customWidth="1"/>
    <col min="527" max="528" width="18.5703125" customWidth="1"/>
    <col min="529" max="529" width="14.140625" bestFit="1" customWidth="1"/>
    <col min="530" max="530" width="25.5703125" customWidth="1"/>
    <col min="531" max="543" width="11.5703125" customWidth="1"/>
    <col min="770" max="770" width="10.42578125" customWidth="1"/>
    <col min="771" max="771" width="26.42578125" customWidth="1"/>
    <col min="772" max="772" width="68.42578125" customWidth="1"/>
    <col min="773" max="773" width="47.28515625" customWidth="1"/>
    <col min="774" max="774" width="17.7109375" customWidth="1"/>
    <col min="775" max="775" width="31.5703125" customWidth="1"/>
    <col min="776" max="776" width="22" customWidth="1"/>
    <col min="777" max="777" width="9.85546875" customWidth="1"/>
    <col min="778" max="778" width="12.7109375" customWidth="1"/>
    <col min="779" max="779" width="21.42578125" customWidth="1"/>
    <col min="780" max="780" width="23.42578125" customWidth="1"/>
    <col min="781" max="781" width="23" bestFit="1" customWidth="1"/>
    <col min="782" max="782" width="19.7109375" bestFit="1" customWidth="1"/>
    <col min="783" max="784" width="18.5703125" customWidth="1"/>
    <col min="785" max="785" width="14.140625" bestFit="1" customWidth="1"/>
    <col min="786" max="786" width="25.5703125" customWidth="1"/>
    <col min="787" max="799" width="11.5703125" customWidth="1"/>
    <col min="1026" max="1026" width="10.42578125" customWidth="1"/>
    <col min="1027" max="1027" width="26.42578125" customWidth="1"/>
    <col min="1028" max="1028" width="68.42578125" customWidth="1"/>
    <col min="1029" max="1029" width="47.28515625" customWidth="1"/>
    <col min="1030" max="1030" width="17.7109375" customWidth="1"/>
    <col min="1031" max="1031" width="31.5703125" customWidth="1"/>
    <col min="1032" max="1032" width="22" customWidth="1"/>
    <col min="1033" max="1033" width="9.85546875" customWidth="1"/>
    <col min="1034" max="1034" width="12.7109375" customWidth="1"/>
    <col min="1035" max="1035" width="21.42578125" customWidth="1"/>
    <col min="1036" max="1036" width="23.42578125" customWidth="1"/>
    <col min="1037" max="1037" width="23" bestFit="1" customWidth="1"/>
    <col min="1038" max="1038" width="19.7109375" bestFit="1" customWidth="1"/>
    <col min="1039" max="1040" width="18.5703125" customWidth="1"/>
    <col min="1041" max="1041" width="14.140625" bestFit="1" customWidth="1"/>
    <col min="1042" max="1042" width="25.5703125" customWidth="1"/>
    <col min="1043" max="1055" width="11.5703125" customWidth="1"/>
    <col min="1282" max="1282" width="10.42578125" customWidth="1"/>
    <col min="1283" max="1283" width="26.42578125" customWidth="1"/>
    <col min="1284" max="1284" width="68.42578125" customWidth="1"/>
    <col min="1285" max="1285" width="47.28515625" customWidth="1"/>
    <col min="1286" max="1286" width="17.7109375" customWidth="1"/>
    <col min="1287" max="1287" width="31.5703125" customWidth="1"/>
    <col min="1288" max="1288" width="22" customWidth="1"/>
    <col min="1289" max="1289" width="9.85546875" customWidth="1"/>
    <col min="1290" max="1290" width="12.7109375" customWidth="1"/>
    <col min="1291" max="1291" width="21.42578125" customWidth="1"/>
    <col min="1292" max="1292" width="23.42578125" customWidth="1"/>
    <col min="1293" max="1293" width="23" bestFit="1" customWidth="1"/>
    <col min="1294" max="1294" width="19.7109375" bestFit="1" customWidth="1"/>
    <col min="1295" max="1296" width="18.5703125" customWidth="1"/>
    <col min="1297" max="1297" width="14.140625" bestFit="1" customWidth="1"/>
    <col min="1298" max="1298" width="25.5703125" customWidth="1"/>
    <col min="1299" max="1311" width="11.5703125" customWidth="1"/>
    <col min="1538" max="1538" width="10.42578125" customWidth="1"/>
    <col min="1539" max="1539" width="26.42578125" customWidth="1"/>
    <col min="1540" max="1540" width="68.42578125" customWidth="1"/>
    <col min="1541" max="1541" width="47.28515625" customWidth="1"/>
    <col min="1542" max="1542" width="17.7109375" customWidth="1"/>
    <col min="1543" max="1543" width="31.5703125" customWidth="1"/>
    <col min="1544" max="1544" width="22" customWidth="1"/>
    <col min="1545" max="1545" width="9.85546875" customWidth="1"/>
    <col min="1546" max="1546" width="12.7109375" customWidth="1"/>
    <col min="1547" max="1547" width="21.42578125" customWidth="1"/>
    <col min="1548" max="1548" width="23.42578125" customWidth="1"/>
    <col min="1549" max="1549" width="23" bestFit="1" customWidth="1"/>
    <col min="1550" max="1550" width="19.7109375" bestFit="1" customWidth="1"/>
    <col min="1551" max="1552" width="18.5703125" customWidth="1"/>
    <col min="1553" max="1553" width="14.140625" bestFit="1" customWidth="1"/>
    <col min="1554" max="1554" width="25.5703125" customWidth="1"/>
    <col min="1555" max="1567" width="11.5703125" customWidth="1"/>
    <col min="1794" max="1794" width="10.42578125" customWidth="1"/>
    <col min="1795" max="1795" width="26.42578125" customWidth="1"/>
    <col min="1796" max="1796" width="68.42578125" customWidth="1"/>
    <col min="1797" max="1797" width="47.28515625" customWidth="1"/>
    <col min="1798" max="1798" width="17.7109375" customWidth="1"/>
    <col min="1799" max="1799" width="31.5703125" customWidth="1"/>
    <col min="1800" max="1800" width="22" customWidth="1"/>
    <col min="1801" max="1801" width="9.85546875" customWidth="1"/>
    <col min="1802" max="1802" width="12.7109375" customWidth="1"/>
    <col min="1803" max="1803" width="21.42578125" customWidth="1"/>
    <col min="1804" max="1804" width="23.42578125" customWidth="1"/>
    <col min="1805" max="1805" width="23" bestFit="1" customWidth="1"/>
    <col min="1806" max="1806" width="19.7109375" bestFit="1" customWidth="1"/>
    <col min="1807" max="1808" width="18.5703125" customWidth="1"/>
    <col min="1809" max="1809" width="14.140625" bestFit="1" customWidth="1"/>
    <col min="1810" max="1810" width="25.5703125" customWidth="1"/>
    <col min="1811" max="1823" width="11.5703125" customWidth="1"/>
    <col min="2050" max="2050" width="10.42578125" customWidth="1"/>
    <col min="2051" max="2051" width="26.42578125" customWidth="1"/>
    <col min="2052" max="2052" width="68.42578125" customWidth="1"/>
    <col min="2053" max="2053" width="47.28515625" customWidth="1"/>
    <col min="2054" max="2054" width="17.7109375" customWidth="1"/>
    <col min="2055" max="2055" width="31.5703125" customWidth="1"/>
    <col min="2056" max="2056" width="22" customWidth="1"/>
    <col min="2057" max="2057" width="9.85546875" customWidth="1"/>
    <col min="2058" max="2058" width="12.7109375" customWidth="1"/>
    <col min="2059" max="2059" width="21.42578125" customWidth="1"/>
    <col min="2060" max="2060" width="23.42578125" customWidth="1"/>
    <col min="2061" max="2061" width="23" bestFit="1" customWidth="1"/>
    <col min="2062" max="2062" width="19.7109375" bestFit="1" customWidth="1"/>
    <col min="2063" max="2064" width="18.5703125" customWidth="1"/>
    <col min="2065" max="2065" width="14.140625" bestFit="1" customWidth="1"/>
    <col min="2066" max="2066" width="25.5703125" customWidth="1"/>
    <col min="2067" max="2079" width="11.5703125" customWidth="1"/>
    <col min="2306" max="2306" width="10.42578125" customWidth="1"/>
    <col min="2307" max="2307" width="26.42578125" customWidth="1"/>
    <col min="2308" max="2308" width="68.42578125" customWidth="1"/>
    <col min="2309" max="2309" width="47.28515625" customWidth="1"/>
    <col min="2310" max="2310" width="17.7109375" customWidth="1"/>
    <col min="2311" max="2311" width="31.5703125" customWidth="1"/>
    <col min="2312" max="2312" width="22" customWidth="1"/>
    <col min="2313" max="2313" width="9.85546875" customWidth="1"/>
    <col min="2314" max="2314" width="12.7109375" customWidth="1"/>
    <col min="2315" max="2315" width="21.42578125" customWidth="1"/>
    <col min="2316" max="2316" width="23.42578125" customWidth="1"/>
    <col min="2317" max="2317" width="23" bestFit="1" customWidth="1"/>
    <col min="2318" max="2318" width="19.7109375" bestFit="1" customWidth="1"/>
    <col min="2319" max="2320" width="18.5703125" customWidth="1"/>
    <col min="2321" max="2321" width="14.140625" bestFit="1" customWidth="1"/>
    <col min="2322" max="2322" width="25.5703125" customWidth="1"/>
    <col min="2323" max="2335" width="11.5703125" customWidth="1"/>
    <col min="2562" max="2562" width="10.42578125" customWidth="1"/>
    <col min="2563" max="2563" width="26.42578125" customWidth="1"/>
    <col min="2564" max="2564" width="68.42578125" customWidth="1"/>
    <col min="2565" max="2565" width="47.28515625" customWidth="1"/>
    <col min="2566" max="2566" width="17.7109375" customWidth="1"/>
    <col min="2567" max="2567" width="31.5703125" customWidth="1"/>
    <col min="2568" max="2568" width="22" customWidth="1"/>
    <col min="2569" max="2569" width="9.85546875" customWidth="1"/>
    <col min="2570" max="2570" width="12.7109375" customWidth="1"/>
    <col min="2571" max="2571" width="21.42578125" customWidth="1"/>
    <col min="2572" max="2572" width="23.42578125" customWidth="1"/>
    <col min="2573" max="2573" width="23" bestFit="1" customWidth="1"/>
    <col min="2574" max="2574" width="19.7109375" bestFit="1" customWidth="1"/>
    <col min="2575" max="2576" width="18.5703125" customWidth="1"/>
    <col min="2577" max="2577" width="14.140625" bestFit="1" customWidth="1"/>
    <col min="2578" max="2578" width="25.5703125" customWidth="1"/>
    <col min="2579" max="2591" width="11.5703125" customWidth="1"/>
    <col min="2818" max="2818" width="10.42578125" customWidth="1"/>
    <col min="2819" max="2819" width="26.42578125" customWidth="1"/>
    <col min="2820" max="2820" width="68.42578125" customWidth="1"/>
    <col min="2821" max="2821" width="47.28515625" customWidth="1"/>
    <col min="2822" max="2822" width="17.7109375" customWidth="1"/>
    <col min="2823" max="2823" width="31.5703125" customWidth="1"/>
    <col min="2824" max="2824" width="22" customWidth="1"/>
    <col min="2825" max="2825" width="9.85546875" customWidth="1"/>
    <col min="2826" max="2826" width="12.7109375" customWidth="1"/>
    <col min="2827" max="2827" width="21.42578125" customWidth="1"/>
    <col min="2828" max="2828" width="23.42578125" customWidth="1"/>
    <col min="2829" max="2829" width="23" bestFit="1" customWidth="1"/>
    <col min="2830" max="2830" width="19.7109375" bestFit="1" customWidth="1"/>
    <col min="2831" max="2832" width="18.5703125" customWidth="1"/>
    <col min="2833" max="2833" width="14.140625" bestFit="1" customWidth="1"/>
    <col min="2834" max="2834" width="25.5703125" customWidth="1"/>
    <col min="2835" max="2847" width="11.5703125" customWidth="1"/>
    <col min="3074" max="3074" width="10.42578125" customWidth="1"/>
    <col min="3075" max="3075" width="26.42578125" customWidth="1"/>
    <col min="3076" max="3076" width="68.42578125" customWidth="1"/>
    <col min="3077" max="3077" width="47.28515625" customWidth="1"/>
    <col min="3078" max="3078" width="17.7109375" customWidth="1"/>
    <col min="3079" max="3079" width="31.5703125" customWidth="1"/>
    <col min="3080" max="3080" width="22" customWidth="1"/>
    <col min="3081" max="3081" width="9.85546875" customWidth="1"/>
    <col min="3082" max="3082" width="12.7109375" customWidth="1"/>
    <col min="3083" max="3083" width="21.42578125" customWidth="1"/>
    <col min="3084" max="3084" width="23.42578125" customWidth="1"/>
    <col min="3085" max="3085" width="23" bestFit="1" customWidth="1"/>
    <col min="3086" max="3086" width="19.7109375" bestFit="1" customWidth="1"/>
    <col min="3087" max="3088" width="18.5703125" customWidth="1"/>
    <col min="3089" max="3089" width="14.140625" bestFit="1" customWidth="1"/>
    <col min="3090" max="3090" width="25.5703125" customWidth="1"/>
    <col min="3091" max="3103" width="11.5703125" customWidth="1"/>
    <col min="3330" max="3330" width="10.42578125" customWidth="1"/>
    <col min="3331" max="3331" width="26.42578125" customWidth="1"/>
    <col min="3332" max="3332" width="68.42578125" customWidth="1"/>
    <col min="3333" max="3333" width="47.28515625" customWidth="1"/>
    <col min="3334" max="3334" width="17.7109375" customWidth="1"/>
    <col min="3335" max="3335" width="31.5703125" customWidth="1"/>
    <col min="3336" max="3336" width="22" customWidth="1"/>
    <col min="3337" max="3337" width="9.85546875" customWidth="1"/>
    <col min="3338" max="3338" width="12.7109375" customWidth="1"/>
    <col min="3339" max="3339" width="21.42578125" customWidth="1"/>
    <col min="3340" max="3340" width="23.42578125" customWidth="1"/>
    <col min="3341" max="3341" width="23" bestFit="1" customWidth="1"/>
    <col min="3342" max="3342" width="19.7109375" bestFit="1" customWidth="1"/>
    <col min="3343" max="3344" width="18.5703125" customWidth="1"/>
    <col min="3345" max="3345" width="14.140625" bestFit="1" customWidth="1"/>
    <col min="3346" max="3346" width="25.5703125" customWidth="1"/>
    <col min="3347" max="3359" width="11.5703125" customWidth="1"/>
    <col min="3586" max="3586" width="10.42578125" customWidth="1"/>
    <col min="3587" max="3587" width="26.42578125" customWidth="1"/>
    <col min="3588" max="3588" width="68.42578125" customWidth="1"/>
    <col min="3589" max="3589" width="47.28515625" customWidth="1"/>
    <col min="3590" max="3590" width="17.7109375" customWidth="1"/>
    <col min="3591" max="3591" width="31.5703125" customWidth="1"/>
    <col min="3592" max="3592" width="22" customWidth="1"/>
    <col min="3593" max="3593" width="9.85546875" customWidth="1"/>
    <col min="3594" max="3594" width="12.7109375" customWidth="1"/>
    <col min="3595" max="3595" width="21.42578125" customWidth="1"/>
    <col min="3596" max="3596" width="23.42578125" customWidth="1"/>
    <col min="3597" max="3597" width="23" bestFit="1" customWidth="1"/>
    <col min="3598" max="3598" width="19.7109375" bestFit="1" customWidth="1"/>
    <col min="3599" max="3600" width="18.5703125" customWidth="1"/>
    <col min="3601" max="3601" width="14.140625" bestFit="1" customWidth="1"/>
    <col min="3602" max="3602" width="25.5703125" customWidth="1"/>
    <col min="3603" max="3615" width="11.5703125" customWidth="1"/>
    <col min="3842" max="3842" width="10.42578125" customWidth="1"/>
    <col min="3843" max="3843" width="26.42578125" customWidth="1"/>
    <col min="3844" max="3844" width="68.42578125" customWidth="1"/>
    <col min="3845" max="3845" width="47.28515625" customWidth="1"/>
    <col min="3846" max="3846" width="17.7109375" customWidth="1"/>
    <col min="3847" max="3847" width="31.5703125" customWidth="1"/>
    <col min="3848" max="3848" width="22" customWidth="1"/>
    <col min="3849" max="3849" width="9.85546875" customWidth="1"/>
    <col min="3850" max="3850" width="12.7109375" customWidth="1"/>
    <col min="3851" max="3851" width="21.42578125" customWidth="1"/>
    <col min="3852" max="3852" width="23.42578125" customWidth="1"/>
    <col min="3853" max="3853" width="23" bestFit="1" customWidth="1"/>
    <col min="3854" max="3854" width="19.7109375" bestFit="1" customWidth="1"/>
    <col min="3855" max="3856" width="18.5703125" customWidth="1"/>
    <col min="3857" max="3857" width="14.140625" bestFit="1" customWidth="1"/>
    <col min="3858" max="3858" width="25.5703125" customWidth="1"/>
    <col min="3859" max="3871" width="11.5703125" customWidth="1"/>
    <col min="4098" max="4098" width="10.42578125" customWidth="1"/>
    <col min="4099" max="4099" width="26.42578125" customWidth="1"/>
    <col min="4100" max="4100" width="68.42578125" customWidth="1"/>
    <col min="4101" max="4101" width="47.28515625" customWidth="1"/>
    <col min="4102" max="4102" width="17.7109375" customWidth="1"/>
    <col min="4103" max="4103" width="31.5703125" customWidth="1"/>
    <col min="4104" max="4104" width="22" customWidth="1"/>
    <col min="4105" max="4105" width="9.85546875" customWidth="1"/>
    <col min="4106" max="4106" width="12.7109375" customWidth="1"/>
    <col min="4107" max="4107" width="21.42578125" customWidth="1"/>
    <col min="4108" max="4108" width="23.42578125" customWidth="1"/>
    <col min="4109" max="4109" width="23" bestFit="1" customWidth="1"/>
    <col min="4110" max="4110" width="19.7109375" bestFit="1" customWidth="1"/>
    <col min="4111" max="4112" width="18.5703125" customWidth="1"/>
    <col min="4113" max="4113" width="14.140625" bestFit="1" customWidth="1"/>
    <col min="4114" max="4114" width="25.5703125" customWidth="1"/>
    <col min="4115" max="4127" width="11.5703125" customWidth="1"/>
    <col min="4354" max="4354" width="10.42578125" customWidth="1"/>
    <col min="4355" max="4355" width="26.42578125" customWidth="1"/>
    <col min="4356" max="4356" width="68.42578125" customWidth="1"/>
    <col min="4357" max="4357" width="47.28515625" customWidth="1"/>
    <col min="4358" max="4358" width="17.7109375" customWidth="1"/>
    <col min="4359" max="4359" width="31.5703125" customWidth="1"/>
    <col min="4360" max="4360" width="22" customWidth="1"/>
    <col min="4361" max="4361" width="9.85546875" customWidth="1"/>
    <col min="4362" max="4362" width="12.7109375" customWidth="1"/>
    <col min="4363" max="4363" width="21.42578125" customWidth="1"/>
    <col min="4364" max="4364" width="23.42578125" customWidth="1"/>
    <col min="4365" max="4365" width="23" bestFit="1" customWidth="1"/>
    <col min="4366" max="4366" width="19.7109375" bestFit="1" customWidth="1"/>
    <col min="4367" max="4368" width="18.5703125" customWidth="1"/>
    <col min="4369" max="4369" width="14.140625" bestFit="1" customWidth="1"/>
    <col min="4370" max="4370" width="25.5703125" customWidth="1"/>
    <col min="4371" max="4383" width="11.5703125" customWidth="1"/>
    <col min="4610" max="4610" width="10.42578125" customWidth="1"/>
    <col min="4611" max="4611" width="26.42578125" customWidth="1"/>
    <col min="4612" max="4612" width="68.42578125" customWidth="1"/>
    <col min="4613" max="4613" width="47.28515625" customWidth="1"/>
    <col min="4614" max="4614" width="17.7109375" customWidth="1"/>
    <col min="4615" max="4615" width="31.5703125" customWidth="1"/>
    <col min="4616" max="4616" width="22" customWidth="1"/>
    <col min="4617" max="4617" width="9.85546875" customWidth="1"/>
    <col min="4618" max="4618" width="12.7109375" customWidth="1"/>
    <col min="4619" max="4619" width="21.42578125" customWidth="1"/>
    <col min="4620" max="4620" width="23.42578125" customWidth="1"/>
    <col min="4621" max="4621" width="23" bestFit="1" customWidth="1"/>
    <col min="4622" max="4622" width="19.7109375" bestFit="1" customWidth="1"/>
    <col min="4623" max="4624" width="18.5703125" customWidth="1"/>
    <col min="4625" max="4625" width="14.140625" bestFit="1" customWidth="1"/>
    <col min="4626" max="4626" width="25.5703125" customWidth="1"/>
    <col min="4627" max="4639" width="11.5703125" customWidth="1"/>
    <col min="4866" max="4866" width="10.42578125" customWidth="1"/>
    <col min="4867" max="4867" width="26.42578125" customWidth="1"/>
    <col min="4868" max="4868" width="68.42578125" customWidth="1"/>
    <col min="4869" max="4869" width="47.28515625" customWidth="1"/>
    <col min="4870" max="4870" width="17.7109375" customWidth="1"/>
    <col min="4871" max="4871" width="31.5703125" customWidth="1"/>
    <col min="4872" max="4872" width="22" customWidth="1"/>
    <col min="4873" max="4873" width="9.85546875" customWidth="1"/>
    <col min="4874" max="4874" width="12.7109375" customWidth="1"/>
    <col min="4875" max="4875" width="21.42578125" customWidth="1"/>
    <col min="4876" max="4876" width="23.42578125" customWidth="1"/>
    <col min="4877" max="4877" width="23" bestFit="1" customWidth="1"/>
    <col min="4878" max="4878" width="19.7109375" bestFit="1" customWidth="1"/>
    <col min="4879" max="4880" width="18.5703125" customWidth="1"/>
    <col min="4881" max="4881" width="14.140625" bestFit="1" customWidth="1"/>
    <col min="4882" max="4882" width="25.5703125" customWidth="1"/>
    <col min="4883" max="4895" width="11.5703125" customWidth="1"/>
    <col min="5122" max="5122" width="10.42578125" customWidth="1"/>
    <col min="5123" max="5123" width="26.42578125" customWidth="1"/>
    <col min="5124" max="5124" width="68.42578125" customWidth="1"/>
    <col min="5125" max="5125" width="47.28515625" customWidth="1"/>
    <col min="5126" max="5126" width="17.7109375" customWidth="1"/>
    <col min="5127" max="5127" width="31.5703125" customWidth="1"/>
    <col min="5128" max="5128" width="22" customWidth="1"/>
    <col min="5129" max="5129" width="9.85546875" customWidth="1"/>
    <col min="5130" max="5130" width="12.7109375" customWidth="1"/>
    <col min="5131" max="5131" width="21.42578125" customWidth="1"/>
    <col min="5132" max="5132" width="23.42578125" customWidth="1"/>
    <col min="5133" max="5133" width="23" bestFit="1" customWidth="1"/>
    <col min="5134" max="5134" width="19.7109375" bestFit="1" customWidth="1"/>
    <col min="5135" max="5136" width="18.5703125" customWidth="1"/>
    <col min="5137" max="5137" width="14.140625" bestFit="1" customWidth="1"/>
    <col min="5138" max="5138" width="25.5703125" customWidth="1"/>
    <col min="5139" max="5151" width="11.5703125" customWidth="1"/>
    <col min="5378" max="5378" width="10.42578125" customWidth="1"/>
    <col min="5379" max="5379" width="26.42578125" customWidth="1"/>
    <col min="5380" max="5380" width="68.42578125" customWidth="1"/>
    <col min="5381" max="5381" width="47.28515625" customWidth="1"/>
    <col min="5382" max="5382" width="17.7109375" customWidth="1"/>
    <col min="5383" max="5383" width="31.5703125" customWidth="1"/>
    <col min="5384" max="5384" width="22" customWidth="1"/>
    <col min="5385" max="5385" width="9.85546875" customWidth="1"/>
    <col min="5386" max="5386" width="12.7109375" customWidth="1"/>
    <col min="5387" max="5387" width="21.42578125" customWidth="1"/>
    <col min="5388" max="5388" width="23.42578125" customWidth="1"/>
    <col min="5389" max="5389" width="23" bestFit="1" customWidth="1"/>
    <col min="5390" max="5390" width="19.7109375" bestFit="1" customWidth="1"/>
    <col min="5391" max="5392" width="18.5703125" customWidth="1"/>
    <col min="5393" max="5393" width="14.140625" bestFit="1" customWidth="1"/>
    <col min="5394" max="5394" width="25.5703125" customWidth="1"/>
    <col min="5395" max="5407" width="11.5703125" customWidth="1"/>
    <col min="5634" max="5634" width="10.42578125" customWidth="1"/>
    <col min="5635" max="5635" width="26.42578125" customWidth="1"/>
    <col min="5636" max="5636" width="68.42578125" customWidth="1"/>
    <col min="5637" max="5637" width="47.28515625" customWidth="1"/>
    <col min="5638" max="5638" width="17.7109375" customWidth="1"/>
    <col min="5639" max="5639" width="31.5703125" customWidth="1"/>
    <col min="5640" max="5640" width="22" customWidth="1"/>
    <col min="5641" max="5641" width="9.85546875" customWidth="1"/>
    <col min="5642" max="5642" width="12.7109375" customWidth="1"/>
    <col min="5643" max="5643" width="21.42578125" customWidth="1"/>
    <col min="5644" max="5644" width="23.42578125" customWidth="1"/>
    <col min="5645" max="5645" width="23" bestFit="1" customWidth="1"/>
    <col min="5646" max="5646" width="19.7109375" bestFit="1" customWidth="1"/>
    <col min="5647" max="5648" width="18.5703125" customWidth="1"/>
    <col min="5649" max="5649" width="14.140625" bestFit="1" customWidth="1"/>
    <col min="5650" max="5650" width="25.5703125" customWidth="1"/>
    <col min="5651" max="5663" width="11.5703125" customWidth="1"/>
    <col min="5890" max="5890" width="10.42578125" customWidth="1"/>
    <col min="5891" max="5891" width="26.42578125" customWidth="1"/>
    <col min="5892" max="5892" width="68.42578125" customWidth="1"/>
    <col min="5893" max="5893" width="47.28515625" customWidth="1"/>
    <col min="5894" max="5894" width="17.7109375" customWidth="1"/>
    <col min="5895" max="5895" width="31.5703125" customWidth="1"/>
    <col min="5896" max="5896" width="22" customWidth="1"/>
    <col min="5897" max="5897" width="9.85546875" customWidth="1"/>
    <col min="5898" max="5898" width="12.7109375" customWidth="1"/>
    <col min="5899" max="5899" width="21.42578125" customWidth="1"/>
    <col min="5900" max="5900" width="23.42578125" customWidth="1"/>
    <col min="5901" max="5901" width="23" bestFit="1" customWidth="1"/>
    <col min="5902" max="5902" width="19.7109375" bestFit="1" customWidth="1"/>
    <col min="5903" max="5904" width="18.5703125" customWidth="1"/>
    <col min="5905" max="5905" width="14.140625" bestFit="1" customWidth="1"/>
    <col min="5906" max="5906" width="25.5703125" customWidth="1"/>
    <col min="5907" max="5919" width="11.5703125" customWidth="1"/>
    <col min="6146" max="6146" width="10.42578125" customWidth="1"/>
    <col min="6147" max="6147" width="26.42578125" customWidth="1"/>
    <col min="6148" max="6148" width="68.42578125" customWidth="1"/>
    <col min="6149" max="6149" width="47.28515625" customWidth="1"/>
    <col min="6150" max="6150" width="17.7109375" customWidth="1"/>
    <col min="6151" max="6151" width="31.5703125" customWidth="1"/>
    <col min="6152" max="6152" width="22" customWidth="1"/>
    <col min="6153" max="6153" width="9.85546875" customWidth="1"/>
    <col min="6154" max="6154" width="12.7109375" customWidth="1"/>
    <col min="6155" max="6155" width="21.42578125" customWidth="1"/>
    <col min="6156" max="6156" width="23.42578125" customWidth="1"/>
    <col min="6157" max="6157" width="23" bestFit="1" customWidth="1"/>
    <col min="6158" max="6158" width="19.7109375" bestFit="1" customWidth="1"/>
    <col min="6159" max="6160" width="18.5703125" customWidth="1"/>
    <col min="6161" max="6161" width="14.140625" bestFit="1" customWidth="1"/>
    <col min="6162" max="6162" width="25.5703125" customWidth="1"/>
    <col min="6163" max="6175" width="11.5703125" customWidth="1"/>
    <col min="6402" max="6402" width="10.42578125" customWidth="1"/>
    <col min="6403" max="6403" width="26.42578125" customWidth="1"/>
    <col min="6404" max="6404" width="68.42578125" customWidth="1"/>
    <col min="6405" max="6405" width="47.28515625" customWidth="1"/>
    <col min="6406" max="6406" width="17.7109375" customWidth="1"/>
    <col min="6407" max="6407" width="31.5703125" customWidth="1"/>
    <col min="6408" max="6408" width="22" customWidth="1"/>
    <col min="6409" max="6409" width="9.85546875" customWidth="1"/>
    <col min="6410" max="6410" width="12.7109375" customWidth="1"/>
    <col min="6411" max="6411" width="21.42578125" customWidth="1"/>
    <col min="6412" max="6412" width="23.42578125" customWidth="1"/>
    <col min="6413" max="6413" width="23" bestFit="1" customWidth="1"/>
    <col min="6414" max="6414" width="19.7109375" bestFit="1" customWidth="1"/>
    <col min="6415" max="6416" width="18.5703125" customWidth="1"/>
    <col min="6417" max="6417" width="14.140625" bestFit="1" customWidth="1"/>
    <col min="6418" max="6418" width="25.5703125" customWidth="1"/>
    <col min="6419" max="6431" width="11.5703125" customWidth="1"/>
    <col min="6658" max="6658" width="10.42578125" customWidth="1"/>
    <col min="6659" max="6659" width="26.42578125" customWidth="1"/>
    <col min="6660" max="6660" width="68.42578125" customWidth="1"/>
    <col min="6661" max="6661" width="47.28515625" customWidth="1"/>
    <col min="6662" max="6662" width="17.7109375" customWidth="1"/>
    <col min="6663" max="6663" width="31.5703125" customWidth="1"/>
    <col min="6664" max="6664" width="22" customWidth="1"/>
    <col min="6665" max="6665" width="9.85546875" customWidth="1"/>
    <col min="6666" max="6666" width="12.7109375" customWidth="1"/>
    <col min="6667" max="6667" width="21.42578125" customWidth="1"/>
    <col min="6668" max="6668" width="23.42578125" customWidth="1"/>
    <col min="6669" max="6669" width="23" bestFit="1" customWidth="1"/>
    <col min="6670" max="6670" width="19.7109375" bestFit="1" customWidth="1"/>
    <col min="6671" max="6672" width="18.5703125" customWidth="1"/>
    <col min="6673" max="6673" width="14.140625" bestFit="1" customWidth="1"/>
    <col min="6674" max="6674" width="25.5703125" customWidth="1"/>
    <col min="6675" max="6687" width="11.5703125" customWidth="1"/>
    <col min="6914" max="6914" width="10.42578125" customWidth="1"/>
    <col min="6915" max="6915" width="26.42578125" customWidth="1"/>
    <col min="6916" max="6916" width="68.42578125" customWidth="1"/>
    <col min="6917" max="6917" width="47.28515625" customWidth="1"/>
    <col min="6918" max="6918" width="17.7109375" customWidth="1"/>
    <col min="6919" max="6919" width="31.5703125" customWidth="1"/>
    <col min="6920" max="6920" width="22" customWidth="1"/>
    <col min="6921" max="6921" width="9.85546875" customWidth="1"/>
    <col min="6922" max="6922" width="12.7109375" customWidth="1"/>
    <col min="6923" max="6923" width="21.42578125" customWidth="1"/>
    <col min="6924" max="6924" width="23.42578125" customWidth="1"/>
    <col min="6925" max="6925" width="23" bestFit="1" customWidth="1"/>
    <col min="6926" max="6926" width="19.7109375" bestFit="1" customWidth="1"/>
    <col min="6927" max="6928" width="18.5703125" customWidth="1"/>
    <col min="6929" max="6929" width="14.140625" bestFit="1" customWidth="1"/>
    <col min="6930" max="6930" width="25.5703125" customWidth="1"/>
    <col min="6931" max="6943" width="11.5703125" customWidth="1"/>
    <col min="7170" max="7170" width="10.42578125" customWidth="1"/>
    <col min="7171" max="7171" width="26.42578125" customWidth="1"/>
    <col min="7172" max="7172" width="68.42578125" customWidth="1"/>
    <col min="7173" max="7173" width="47.28515625" customWidth="1"/>
    <col min="7174" max="7174" width="17.7109375" customWidth="1"/>
    <col min="7175" max="7175" width="31.5703125" customWidth="1"/>
    <col min="7176" max="7176" width="22" customWidth="1"/>
    <col min="7177" max="7177" width="9.85546875" customWidth="1"/>
    <col min="7178" max="7178" width="12.7109375" customWidth="1"/>
    <col min="7179" max="7179" width="21.42578125" customWidth="1"/>
    <col min="7180" max="7180" width="23.42578125" customWidth="1"/>
    <col min="7181" max="7181" width="23" bestFit="1" customWidth="1"/>
    <col min="7182" max="7182" width="19.7109375" bestFit="1" customWidth="1"/>
    <col min="7183" max="7184" width="18.5703125" customWidth="1"/>
    <col min="7185" max="7185" width="14.140625" bestFit="1" customWidth="1"/>
    <col min="7186" max="7186" width="25.5703125" customWidth="1"/>
    <col min="7187" max="7199" width="11.5703125" customWidth="1"/>
    <col min="7426" max="7426" width="10.42578125" customWidth="1"/>
    <col min="7427" max="7427" width="26.42578125" customWidth="1"/>
    <col min="7428" max="7428" width="68.42578125" customWidth="1"/>
    <col min="7429" max="7429" width="47.28515625" customWidth="1"/>
    <col min="7430" max="7430" width="17.7109375" customWidth="1"/>
    <col min="7431" max="7431" width="31.5703125" customWidth="1"/>
    <col min="7432" max="7432" width="22" customWidth="1"/>
    <col min="7433" max="7433" width="9.85546875" customWidth="1"/>
    <col min="7434" max="7434" width="12.7109375" customWidth="1"/>
    <col min="7435" max="7435" width="21.42578125" customWidth="1"/>
    <col min="7436" max="7436" width="23.42578125" customWidth="1"/>
    <col min="7437" max="7437" width="23" bestFit="1" customWidth="1"/>
    <col min="7438" max="7438" width="19.7109375" bestFit="1" customWidth="1"/>
    <col min="7439" max="7440" width="18.5703125" customWidth="1"/>
    <col min="7441" max="7441" width="14.140625" bestFit="1" customWidth="1"/>
    <col min="7442" max="7442" width="25.5703125" customWidth="1"/>
    <col min="7443" max="7455" width="11.5703125" customWidth="1"/>
    <col min="7682" max="7682" width="10.42578125" customWidth="1"/>
    <col min="7683" max="7683" width="26.42578125" customWidth="1"/>
    <col min="7684" max="7684" width="68.42578125" customWidth="1"/>
    <col min="7685" max="7685" width="47.28515625" customWidth="1"/>
    <col min="7686" max="7686" width="17.7109375" customWidth="1"/>
    <col min="7687" max="7687" width="31.5703125" customWidth="1"/>
    <col min="7688" max="7688" width="22" customWidth="1"/>
    <col min="7689" max="7689" width="9.85546875" customWidth="1"/>
    <col min="7690" max="7690" width="12.7109375" customWidth="1"/>
    <col min="7691" max="7691" width="21.42578125" customWidth="1"/>
    <col min="7692" max="7692" width="23.42578125" customWidth="1"/>
    <col min="7693" max="7693" width="23" bestFit="1" customWidth="1"/>
    <col min="7694" max="7694" width="19.7109375" bestFit="1" customWidth="1"/>
    <col min="7695" max="7696" width="18.5703125" customWidth="1"/>
    <col min="7697" max="7697" width="14.140625" bestFit="1" customWidth="1"/>
    <col min="7698" max="7698" width="25.5703125" customWidth="1"/>
    <col min="7699" max="7711" width="11.5703125" customWidth="1"/>
    <col min="7938" max="7938" width="10.42578125" customWidth="1"/>
    <col min="7939" max="7939" width="26.42578125" customWidth="1"/>
    <col min="7940" max="7940" width="68.42578125" customWidth="1"/>
    <col min="7941" max="7941" width="47.28515625" customWidth="1"/>
    <col min="7942" max="7942" width="17.7109375" customWidth="1"/>
    <col min="7943" max="7943" width="31.5703125" customWidth="1"/>
    <col min="7944" max="7944" width="22" customWidth="1"/>
    <col min="7945" max="7945" width="9.85546875" customWidth="1"/>
    <col min="7946" max="7946" width="12.7109375" customWidth="1"/>
    <col min="7947" max="7947" width="21.42578125" customWidth="1"/>
    <col min="7948" max="7948" width="23.42578125" customWidth="1"/>
    <col min="7949" max="7949" width="23" bestFit="1" customWidth="1"/>
    <col min="7950" max="7950" width="19.7109375" bestFit="1" customWidth="1"/>
    <col min="7951" max="7952" width="18.5703125" customWidth="1"/>
    <col min="7953" max="7953" width="14.140625" bestFit="1" customWidth="1"/>
    <col min="7954" max="7954" width="25.5703125" customWidth="1"/>
    <col min="7955" max="7967" width="11.5703125" customWidth="1"/>
    <col min="8194" max="8194" width="10.42578125" customWidth="1"/>
    <col min="8195" max="8195" width="26.42578125" customWidth="1"/>
    <col min="8196" max="8196" width="68.42578125" customWidth="1"/>
    <col min="8197" max="8197" width="47.28515625" customWidth="1"/>
    <col min="8198" max="8198" width="17.7109375" customWidth="1"/>
    <col min="8199" max="8199" width="31.5703125" customWidth="1"/>
    <col min="8200" max="8200" width="22" customWidth="1"/>
    <col min="8201" max="8201" width="9.85546875" customWidth="1"/>
    <col min="8202" max="8202" width="12.7109375" customWidth="1"/>
    <col min="8203" max="8203" width="21.42578125" customWidth="1"/>
    <col min="8204" max="8204" width="23.42578125" customWidth="1"/>
    <col min="8205" max="8205" width="23" bestFit="1" customWidth="1"/>
    <col min="8206" max="8206" width="19.7109375" bestFit="1" customWidth="1"/>
    <col min="8207" max="8208" width="18.5703125" customWidth="1"/>
    <col min="8209" max="8209" width="14.140625" bestFit="1" customWidth="1"/>
    <col min="8210" max="8210" width="25.5703125" customWidth="1"/>
    <col min="8211" max="8223" width="11.5703125" customWidth="1"/>
    <col min="8450" max="8450" width="10.42578125" customWidth="1"/>
    <col min="8451" max="8451" width="26.42578125" customWidth="1"/>
    <col min="8452" max="8452" width="68.42578125" customWidth="1"/>
    <col min="8453" max="8453" width="47.28515625" customWidth="1"/>
    <col min="8454" max="8454" width="17.7109375" customWidth="1"/>
    <col min="8455" max="8455" width="31.5703125" customWidth="1"/>
    <col min="8456" max="8456" width="22" customWidth="1"/>
    <col min="8457" max="8457" width="9.85546875" customWidth="1"/>
    <col min="8458" max="8458" width="12.7109375" customWidth="1"/>
    <col min="8459" max="8459" width="21.42578125" customWidth="1"/>
    <col min="8460" max="8460" width="23.42578125" customWidth="1"/>
    <col min="8461" max="8461" width="23" bestFit="1" customWidth="1"/>
    <col min="8462" max="8462" width="19.7109375" bestFit="1" customWidth="1"/>
    <col min="8463" max="8464" width="18.5703125" customWidth="1"/>
    <col min="8465" max="8465" width="14.140625" bestFit="1" customWidth="1"/>
    <col min="8466" max="8466" width="25.5703125" customWidth="1"/>
    <col min="8467" max="8479" width="11.5703125" customWidth="1"/>
    <col min="8706" max="8706" width="10.42578125" customWidth="1"/>
    <col min="8707" max="8707" width="26.42578125" customWidth="1"/>
    <col min="8708" max="8708" width="68.42578125" customWidth="1"/>
    <col min="8709" max="8709" width="47.28515625" customWidth="1"/>
    <col min="8710" max="8710" width="17.7109375" customWidth="1"/>
    <col min="8711" max="8711" width="31.5703125" customWidth="1"/>
    <col min="8712" max="8712" width="22" customWidth="1"/>
    <col min="8713" max="8713" width="9.85546875" customWidth="1"/>
    <col min="8714" max="8714" width="12.7109375" customWidth="1"/>
    <col min="8715" max="8715" width="21.42578125" customWidth="1"/>
    <col min="8716" max="8716" width="23.42578125" customWidth="1"/>
    <col min="8717" max="8717" width="23" bestFit="1" customWidth="1"/>
    <col min="8718" max="8718" width="19.7109375" bestFit="1" customWidth="1"/>
    <col min="8719" max="8720" width="18.5703125" customWidth="1"/>
    <col min="8721" max="8721" width="14.140625" bestFit="1" customWidth="1"/>
    <col min="8722" max="8722" width="25.5703125" customWidth="1"/>
    <col min="8723" max="8735" width="11.5703125" customWidth="1"/>
    <col min="8962" max="8962" width="10.42578125" customWidth="1"/>
    <col min="8963" max="8963" width="26.42578125" customWidth="1"/>
    <col min="8964" max="8964" width="68.42578125" customWidth="1"/>
    <col min="8965" max="8965" width="47.28515625" customWidth="1"/>
    <col min="8966" max="8966" width="17.7109375" customWidth="1"/>
    <col min="8967" max="8967" width="31.5703125" customWidth="1"/>
    <col min="8968" max="8968" width="22" customWidth="1"/>
    <col min="8969" max="8969" width="9.85546875" customWidth="1"/>
    <col min="8970" max="8970" width="12.7109375" customWidth="1"/>
    <col min="8971" max="8971" width="21.42578125" customWidth="1"/>
    <col min="8972" max="8972" width="23.42578125" customWidth="1"/>
    <col min="8973" max="8973" width="23" bestFit="1" customWidth="1"/>
    <col min="8974" max="8974" width="19.7109375" bestFit="1" customWidth="1"/>
    <col min="8975" max="8976" width="18.5703125" customWidth="1"/>
    <col min="8977" max="8977" width="14.140625" bestFit="1" customWidth="1"/>
    <col min="8978" max="8978" width="25.5703125" customWidth="1"/>
    <col min="8979" max="8991" width="11.5703125" customWidth="1"/>
    <col min="9218" max="9218" width="10.42578125" customWidth="1"/>
    <col min="9219" max="9219" width="26.42578125" customWidth="1"/>
    <col min="9220" max="9220" width="68.42578125" customWidth="1"/>
    <col min="9221" max="9221" width="47.28515625" customWidth="1"/>
    <col min="9222" max="9222" width="17.7109375" customWidth="1"/>
    <col min="9223" max="9223" width="31.5703125" customWidth="1"/>
    <col min="9224" max="9224" width="22" customWidth="1"/>
    <col min="9225" max="9225" width="9.85546875" customWidth="1"/>
    <col min="9226" max="9226" width="12.7109375" customWidth="1"/>
    <col min="9227" max="9227" width="21.42578125" customWidth="1"/>
    <col min="9228" max="9228" width="23.42578125" customWidth="1"/>
    <col min="9229" max="9229" width="23" bestFit="1" customWidth="1"/>
    <col min="9230" max="9230" width="19.7109375" bestFit="1" customWidth="1"/>
    <col min="9231" max="9232" width="18.5703125" customWidth="1"/>
    <col min="9233" max="9233" width="14.140625" bestFit="1" customWidth="1"/>
    <col min="9234" max="9234" width="25.5703125" customWidth="1"/>
    <col min="9235" max="9247" width="11.5703125" customWidth="1"/>
    <col min="9474" max="9474" width="10.42578125" customWidth="1"/>
    <col min="9475" max="9475" width="26.42578125" customWidth="1"/>
    <col min="9476" max="9476" width="68.42578125" customWidth="1"/>
    <col min="9477" max="9477" width="47.28515625" customWidth="1"/>
    <col min="9478" max="9478" width="17.7109375" customWidth="1"/>
    <col min="9479" max="9479" width="31.5703125" customWidth="1"/>
    <col min="9480" max="9480" width="22" customWidth="1"/>
    <col min="9481" max="9481" width="9.85546875" customWidth="1"/>
    <col min="9482" max="9482" width="12.7109375" customWidth="1"/>
    <col min="9483" max="9483" width="21.42578125" customWidth="1"/>
    <col min="9484" max="9484" width="23.42578125" customWidth="1"/>
    <col min="9485" max="9485" width="23" bestFit="1" customWidth="1"/>
    <col min="9486" max="9486" width="19.7109375" bestFit="1" customWidth="1"/>
    <col min="9487" max="9488" width="18.5703125" customWidth="1"/>
    <col min="9489" max="9489" width="14.140625" bestFit="1" customWidth="1"/>
    <col min="9490" max="9490" width="25.5703125" customWidth="1"/>
    <col min="9491" max="9503" width="11.5703125" customWidth="1"/>
    <col min="9730" max="9730" width="10.42578125" customWidth="1"/>
    <col min="9731" max="9731" width="26.42578125" customWidth="1"/>
    <col min="9732" max="9732" width="68.42578125" customWidth="1"/>
    <col min="9733" max="9733" width="47.28515625" customWidth="1"/>
    <col min="9734" max="9734" width="17.7109375" customWidth="1"/>
    <col min="9735" max="9735" width="31.5703125" customWidth="1"/>
    <col min="9736" max="9736" width="22" customWidth="1"/>
    <col min="9737" max="9737" width="9.85546875" customWidth="1"/>
    <col min="9738" max="9738" width="12.7109375" customWidth="1"/>
    <col min="9739" max="9739" width="21.42578125" customWidth="1"/>
    <col min="9740" max="9740" width="23.42578125" customWidth="1"/>
    <col min="9741" max="9741" width="23" bestFit="1" customWidth="1"/>
    <col min="9742" max="9742" width="19.7109375" bestFit="1" customWidth="1"/>
    <col min="9743" max="9744" width="18.5703125" customWidth="1"/>
    <col min="9745" max="9745" width="14.140625" bestFit="1" customWidth="1"/>
    <col min="9746" max="9746" width="25.5703125" customWidth="1"/>
    <col min="9747" max="9759" width="11.5703125" customWidth="1"/>
    <col min="9986" max="9986" width="10.42578125" customWidth="1"/>
    <col min="9987" max="9987" width="26.42578125" customWidth="1"/>
    <col min="9988" max="9988" width="68.42578125" customWidth="1"/>
    <col min="9989" max="9989" width="47.28515625" customWidth="1"/>
    <col min="9990" max="9990" width="17.7109375" customWidth="1"/>
    <col min="9991" max="9991" width="31.5703125" customWidth="1"/>
    <col min="9992" max="9992" width="22" customWidth="1"/>
    <col min="9993" max="9993" width="9.85546875" customWidth="1"/>
    <col min="9994" max="9994" width="12.7109375" customWidth="1"/>
    <col min="9995" max="9995" width="21.42578125" customWidth="1"/>
    <col min="9996" max="9996" width="23.42578125" customWidth="1"/>
    <col min="9997" max="9997" width="23" bestFit="1" customWidth="1"/>
    <col min="9998" max="9998" width="19.7109375" bestFit="1" customWidth="1"/>
    <col min="9999" max="10000" width="18.5703125" customWidth="1"/>
    <col min="10001" max="10001" width="14.140625" bestFit="1" customWidth="1"/>
    <col min="10002" max="10002" width="25.5703125" customWidth="1"/>
    <col min="10003" max="10015" width="11.5703125" customWidth="1"/>
    <col min="10242" max="10242" width="10.42578125" customWidth="1"/>
    <col min="10243" max="10243" width="26.42578125" customWidth="1"/>
    <col min="10244" max="10244" width="68.42578125" customWidth="1"/>
    <col min="10245" max="10245" width="47.28515625" customWidth="1"/>
    <col min="10246" max="10246" width="17.7109375" customWidth="1"/>
    <col min="10247" max="10247" width="31.5703125" customWidth="1"/>
    <col min="10248" max="10248" width="22" customWidth="1"/>
    <col min="10249" max="10249" width="9.85546875" customWidth="1"/>
    <col min="10250" max="10250" width="12.7109375" customWidth="1"/>
    <col min="10251" max="10251" width="21.42578125" customWidth="1"/>
    <col min="10252" max="10252" width="23.42578125" customWidth="1"/>
    <col min="10253" max="10253" width="23" bestFit="1" customWidth="1"/>
    <col min="10254" max="10254" width="19.7109375" bestFit="1" customWidth="1"/>
    <col min="10255" max="10256" width="18.5703125" customWidth="1"/>
    <col min="10257" max="10257" width="14.140625" bestFit="1" customWidth="1"/>
    <col min="10258" max="10258" width="25.5703125" customWidth="1"/>
    <col min="10259" max="10271" width="11.5703125" customWidth="1"/>
    <col min="10498" max="10498" width="10.42578125" customWidth="1"/>
    <col min="10499" max="10499" width="26.42578125" customWidth="1"/>
    <col min="10500" max="10500" width="68.42578125" customWidth="1"/>
    <col min="10501" max="10501" width="47.28515625" customWidth="1"/>
    <col min="10502" max="10502" width="17.7109375" customWidth="1"/>
    <col min="10503" max="10503" width="31.5703125" customWidth="1"/>
    <col min="10504" max="10504" width="22" customWidth="1"/>
    <col min="10505" max="10505" width="9.85546875" customWidth="1"/>
    <col min="10506" max="10506" width="12.7109375" customWidth="1"/>
    <col min="10507" max="10507" width="21.42578125" customWidth="1"/>
    <col min="10508" max="10508" width="23.42578125" customWidth="1"/>
    <col min="10509" max="10509" width="23" bestFit="1" customWidth="1"/>
    <col min="10510" max="10510" width="19.7109375" bestFit="1" customWidth="1"/>
    <col min="10511" max="10512" width="18.5703125" customWidth="1"/>
    <col min="10513" max="10513" width="14.140625" bestFit="1" customWidth="1"/>
    <col min="10514" max="10514" width="25.5703125" customWidth="1"/>
    <col min="10515" max="10527" width="11.5703125" customWidth="1"/>
    <col min="10754" max="10754" width="10.42578125" customWidth="1"/>
    <col min="10755" max="10755" width="26.42578125" customWidth="1"/>
    <col min="10756" max="10756" width="68.42578125" customWidth="1"/>
    <col min="10757" max="10757" width="47.28515625" customWidth="1"/>
    <col min="10758" max="10758" width="17.7109375" customWidth="1"/>
    <col min="10759" max="10759" width="31.5703125" customWidth="1"/>
    <col min="10760" max="10760" width="22" customWidth="1"/>
    <col min="10761" max="10761" width="9.85546875" customWidth="1"/>
    <col min="10762" max="10762" width="12.7109375" customWidth="1"/>
    <col min="10763" max="10763" width="21.42578125" customWidth="1"/>
    <col min="10764" max="10764" width="23.42578125" customWidth="1"/>
    <col min="10765" max="10765" width="23" bestFit="1" customWidth="1"/>
    <col min="10766" max="10766" width="19.7109375" bestFit="1" customWidth="1"/>
    <col min="10767" max="10768" width="18.5703125" customWidth="1"/>
    <col min="10769" max="10769" width="14.140625" bestFit="1" customWidth="1"/>
    <col min="10770" max="10770" width="25.5703125" customWidth="1"/>
    <col min="10771" max="10783" width="11.5703125" customWidth="1"/>
    <col min="11010" max="11010" width="10.42578125" customWidth="1"/>
    <col min="11011" max="11011" width="26.42578125" customWidth="1"/>
    <col min="11012" max="11012" width="68.42578125" customWidth="1"/>
    <col min="11013" max="11013" width="47.28515625" customWidth="1"/>
    <col min="11014" max="11014" width="17.7109375" customWidth="1"/>
    <col min="11015" max="11015" width="31.5703125" customWidth="1"/>
    <col min="11016" max="11016" width="22" customWidth="1"/>
    <col min="11017" max="11017" width="9.85546875" customWidth="1"/>
    <col min="11018" max="11018" width="12.7109375" customWidth="1"/>
    <col min="11019" max="11019" width="21.42578125" customWidth="1"/>
    <col min="11020" max="11020" width="23.42578125" customWidth="1"/>
    <col min="11021" max="11021" width="23" bestFit="1" customWidth="1"/>
    <col min="11022" max="11022" width="19.7109375" bestFit="1" customWidth="1"/>
    <col min="11023" max="11024" width="18.5703125" customWidth="1"/>
    <col min="11025" max="11025" width="14.140625" bestFit="1" customWidth="1"/>
    <col min="11026" max="11026" width="25.5703125" customWidth="1"/>
    <col min="11027" max="11039" width="11.5703125" customWidth="1"/>
    <col min="11266" max="11266" width="10.42578125" customWidth="1"/>
    <col min="11267" max="11267" width="26.42578125" customWidth="1"/>
    <col min="11268" max="11268" width="68.42578125" customWidth="1"/>
    <col min="11269" max="11269" width="47.28515625" customWidth="1"/>
    <col min="11270" max="11270" width="17.7109375" customWidth="1"/>
    <col min="11271" max="11271" width="31.5703125" customWidth="1"/>
    <col min="11272" max="11272" width="22" customWidth="1"/>
    <col min="11273" max="11273" width="9.85546875" customWidth="1"/>
    <col min="11274" max="11274" width="12.7109375" customWidth="1"/>
    <col min="11275" max="11275" width="21.42578125" customWidth="1"/>
    <col min="11276" max="11276" width="23.42578125" customWidth="1"/>
    <col min="11277" max="11277" width="23" bestFit="1" customWidth="1"/>
    <col min="11278" max="11278" width="19.7109375" bestFit="1" customWidth="1"/>
    <col min="11279" max="11280" width="18.5703125" customWidth="1"/>
    <col min="11281" max="11281" width="14.140625" bestFit="1" customWidth="1"/>
    <col min="11282" max="11282" width="25.5703125" customWidth="1"/>
    <col min="11283" max="11295" width="11.5703125" customWidth="1"/>
    <col min="11522" max="11522" width="10.42578125" customWidth="1"/>
    <col min="11523" max="11523" width="26.42578125" customWidth="1"/>
    <col min="11524" max="11524" width="68.42578125" customWidth="1"/>
    <col min="11525" max="11525" width="47.28515625" customWidth="1"/>
    <col min="11526" max="11526" width="17.7109375" customWidth="1"/>
    <col min="11527" max="11527" width="31.5703125" customWidth="1"/>
    <col min="11528" max="11528" width="22" customWidth="1"/>
    <col min="11529" max="11529" width="9.85546875" customWidth="1"/>
    <col min="11530" max="11530" width="12.7109375" customWidth="1"/>
    <col min="11531" max="11531" width="21.42578125" customWidth="1"/>
    <col min="11532" max="11532" width="23.42578125" customWidth="1"/>
    <col min="11533" max="11533" width="23" bestFit="1" customWidth="1"/>
    <col min="11534" max="11534" width="19.7109375" bestFit="1" customWidth="1"/>
    <col min="11535" max="11536" width="18.5703125" customWidth="1"/>
    <col min="11537" max="11537" width="14.140625" bestFit="1" customWidth="1"/>
    <col min="11538" max="11538" width="25.5703125" customWidth="1"/>
    <col min="11539" max="11551" width="11.5703125" customWidth="1"/>
    <col min="11778" max="11778" width="10.42578125" customWidth="1"/>
    <col min="11779" max="11779" width="26.42578125" customWidth="1"/>
    <col min="11780" max="11780" width="68.42578125" customWidth="1"/>
    <col min="11781" max="11781" width="47.28515625" customWidth="1"/>
    <col min="11782" max="11782" width="17.7109375" customWidth="1"/>
    <col min="11783" max="11783" width="31.5703125" customWidth="1"/>
    <col min="11784" max="11784" width="22" customWidth="1"/>
    <col min="11785" max="11785" width="9.85546875" customWidth="1"/>
    <col min="11786" max="11786" width="12.7109375" customWidth="1"/>
    <col min="11787" max="11787" width="21.42578125" customWidth="1"/>
    <col min="11788" max="11788" width="23.42578125" customWidth="1"/>
    <col min="11789" max="11789" width="23" bestFit="1" customWidth="1"/>
    <col min="11790" max="11790" width="19.7109375" bestFit="1" customWidth="1"/>
    <col min="11791" max="11792" width="18.5703125" customWidth="1"/>
    <col min="11793" max="11793" width="14.140625" bestFit="1" customWidth="1"/>
    <col min="11794" max="11794" width="25.5703125" customWidth="1"/>
    <col min="11795" max="11807" width="11.5703125" customWidth="1"/>
    <col min="12034" max="12034" width="10.42578125" customWidth="1"/>
    <col min="12035" max="12035" width="26.42578125" customWidth="1"/>
    <col min="12036" max="12036" width="68.42578125" customWidth="1"/>
    <col min="12037" max="12037" width="47.28515625" customWidth="1"/>
    <col min="12038" max="12038" width="17.7109375" customWidth="1"/>
    <col min="12039" max="12039" width="31.5703125" customWidth="1"/>
    <col min="12040" max="12040" width="22" customWidth="1"/>
    <col min="12041" max="12041" width="9.85546875" customWidth="1"/>
    <col min="12042" max="12042" width="12.7109375" customWidth="1"/>
    <col min="12043" max="12043" width="21.42578125" customWidth="1"/>
    <col min="12044" max="12044" width="23.42578125" customWidth="1"/>
    <col min="12045" max="12045" width="23" bestFit="1" customWidth="1"/>
    <col min="12046" max="12046" width="19.7109375" bestFit="1" customWidth="1"/>
    <col min="12047" max="12048" width="18.5703125" customWidth="1"/>
    <col min="12049" max="12049" width="14.140625" bestFit="1" customWidth="1"/>
    <col min="12050" max="12050" width="25.5703125" customWidth="1"/>
    <col min="12051" max="12063" width="11.5703125" customWidth="1"/>
    <col min="12290" max="12290" width="10.42578125" customWidth="1"/>
    <col min="12291" max="12291" width="26.42578125" customWidth="1"/>
    <col min="12292" max="12292" width="68.42578125" customWidth="1"/>
    <col min="12293" max="12293" width="47.28515625" customWidth="1"/>
    <col min="12294" max="12294" width="17.7109375" customWidth="1"/>
    <col min="12295" max="12295" width="31.5703125" customWidth="1"/>
    <col min="12296" max="12296" width="22" customWidth="1"/>
    <col min="12297" max="12297" width="9.85546875" customWidth="1"/>
    <col min="12298" max="12298" width="12.7109375" customWidth="1"/>
    <col min="12299" max="12299" width="21.42578125" customWidth="1"/>
    <col min="12300" max="12300" width="23.42578125" customWidth="1"/>
    <col min="12301" max="12301" width="23" bestFit="1" customWidth="1"/>
    <col min="12302" max="12302" width="19.7109375" bestFit="1" customWidth="1"/>
    <col min="12303" max="12304" width="18.5703125" customWidth="1"/>
    <col min="12305" max="12305" width="14.140625" bestFit="1" customWidth="1"/>
    <col min="12306" max="12306" width="25.5703125" customWidth="1"/>
    <col min="12307" max="12319" width="11.5703125" customWidth="1"/>
    <col min="12546" max="12546" width="10.42578125" customWidth="1"/>
    <col min="12547" max="12547" width="26.42578125" customWidth="1"/>
    <col min="12548" max="12548" width="68.42578125" customWidth="1"/>
    <col min="12549" max="12549" width="47.28515625" customWidth="1"/>
    <col min="12550" max="12550" width="17.7109375" customWidth="1"/>
    <col min="12551" max="12551" width="31.5703125" customWidth="1"/>
    <col min="12552" max="12552" width="22" customWidth="1"/>
    <col min="12553" max="12553" width="9.85546875" customWidth="1"/>
    <col min="12554" max="12554" width="12.7109375" customWidth="1"/>
    <col min="12555" max="12555" width="21.42578125" customWidth="1"/>
    <col min="12556" max="12556" width="23.42578125" customWidth="1"/>
    <col min="12557" max="12557" width="23" bestFit="1" customWidth="1"/>
    <col min="12558" max="12558" width="19.7109375" bestFit="1" customWidth="1"/>
    <col min="12559" max="12560" width="18.5703125" customWidth="1"/>
    <col min="12561" max="12561" width="14.140625" bestFit="1" customWidth="1"/>
    <col min="12562" max="12562" width="25.5703125" customWidth="1"/>
    <col min="12563" max="12575" width="11.5703125" customWidth="1"/>
    <col min="12802" max="12802" width="10.42578125" customWidth="1"/>
    <col min="12803" max="12803" width="26.42578125" customWidth="1"/>
    <col min="12804" max="12804" width="68.42578125" customWidth="1"/>
    <col min="12805" max="12805" width="47.28515625" customWidth="1"/>
    <col min="12806" max="12806" width="17.7109375" customWidth="1"/>
    <col min="12807" max="12807" width="31.5703125" customWidth="1"/>
    <col min="12808" max="12808" width="22" customWidth="1"/>
    <col min="12809" max="12809" width="9.85546875" customWidth="1"/>
    <col min="12810" max="12810" width="12.7109375" customWidth="1"/>
    <col min="12811" max="12811" width="21.42578125" customWidth="1"/>
    <col min="12812" max="12812" width="23.42578125" customWidth="1"/>
    <col min="12813" max="12813" width="23" bestFit="1" customWidth="1"/>
    <col min="12814" max="12814" width="19.7109375" bestFit="1" customWidth="1"/>
    <col min="12815" max="12816" width="18.5703125" customWidth="1"/>
    <col min="12817" max="12817" width="14.140625" bestFit="1" customWidth="1"/>
    <col min="12818" max="12818" width="25.5703125" customWidth="1"/>
    <col min="12819" max="12831" width="11.5703125" customWidth="1"/>
    <col min="13058" max="13058" width="10.42578125" customWidth="1"/>
    <col min="13059" max="13059" width="26.42578125" customWidth="1"/>
    <col min="13060" max="13060" width="68.42578125" customWidth="1"/>
    <col min="13061" max="13061" width="47.28515625" customWidth="1"/>
    <col min="13062" max="13062" width="17.7109375" customWidth="1"/>
    <col min="13063" max="13063" width="31.5703125" customWidth="1"/>
    <col min="13064" max="13064" width="22" customWidth="1"/>
    <col min="13065" max="13065" width="9.85546875" customWidth="1"/>
    <col min="13066" max="13066" width="12.7109375" customWidth="1"/>
    <col min="13067" max="13067" width="21.42578125" customWidth="1"/>
    <col min="13068" max="13068" width="23.42578125" customWidth="1"/>
    <col min="13069" max="13069" width="23" bestFit="1" customWidth="1"/>
    <col min="13070" max="13070" width="19.7109375" bestFit="1" customWidth="1"/>
    <col min="13071" max="13072" width="18.5703125" customWidth="1"/>
    <col min="13073" max="13073" width="14.140625" bestFit="1" customWidth="1"/>
    <col min="13074" max="13074" width="25.5703125" customWidth="1"/>
    <col min="13075" max="13087" width="11.5703125" customWidth="1"/>
    <col min="13314" max="13314" width="10.42578125" customWidth="1"/>
    <col min="13315" max="13315" width="26.42578125" customWidth="1"/>
    <col min="13316" max="13316" width="68.42578125" customWidth="1"/>
    <col min="13317" max="13317" width="47.28515625" customWidth="1"/>
    <col min="13318" max="13318" width="17.7109375" customWidth="1"/>
    <col min="13319" max="13319" width="31.5703125" customWidth="1"/>
    <col min="13320" max="13320" width="22" customWidth="1"/>
    <col min="13321" max="13321" width="9.85546875" customWidth="1"/>
    <col min="13322" max="13322" width="12.7109375" customWidth="1"/>
    <col min="13323" max="13323" width="21.42578125" customWidth="1"/>
    <col min="13324" max="13324" width="23.42578125" customWidth="1"/>
    <col min="13325" max="13325" width="23" bestFit="1" customWidth="1"/>
    <col min="13326" max="13326" width="19.7109375" bestFit="1" customWidth="1"/>
    <col min="13327" max="13328" width="18.5703125" customWidth="1"/>
    <col min="13329" max="13329" width="14.140625" bestFit="1" customWidth="1"/>
    <col min="13330" max="13330" width="25.5703125" customWidth="1"/>
    <col min="13331" max="13343" width="11.5703125" customWidth="1"/>
    <col min="13570" max="13570" width="10.42578125" customWidth="1"/>
    <col min="13571" max="13571" width="26.42578125" customWidth="1"/>
    <col min="13572" max="13572" width="68.42578125" customWidth="1"/>
    <col min="13573" max="13573" width="47.28515625" customWidth="1"/>
    <col min="13574" max="13574" width="17.7109375" customWidth="1"/>
    <col min="13575" max="13575" width="31.5703125" customWidth="1"/>
    <col min="13576" max="13576" width="22" customWidth="1"/>
    <col min="13577" max="13577" width="9.85546875" customWidth="1"/>
    <col min="13578" max="13578" width="12.7109375" customWidth="1"/>
    <col min="13579" max="13579" width="21.42578125" customWidth="1"/>
    <col min="13580" max="13580" width="23.42578125" customWidth="1"/>
    <col min="13581" max="13581" width="23" bestFit="1" customWidth="1"/>
    <col min="13582" max="13582" width="19.7109375" bestFit="1" customWidth="1"/>
    <col min="13583" max="13584" width="18.5703125" customWidth="1"/>
    <col min="13585" max="13585" width="14.140625" bestFit="1" customWidth="1"/>
    <col min="13586" max="13586" width="25.5703125" customWidth="1"/>
    <col min="13587" max="13599" width="11.5703125" customWidth="1"/>
    <col min="13826" max="13826" width="10.42578125" customWidth="1"/>
    <col min="13827" max="13827" width="26.42578125" customWidth="1"/>
    <col min="13828" max="13828" width="68.42578125" customWidth="1"/>
    <col min="13829" max="13829" width="47.28515625" customWidth="1"/>
    <col min="13830" max="13830" width="17.7109375" customWidth="1"/>
    <col min="13831" max="13831" width="31.5703125" customWidth="1"/>
    <col min="13832" max="13832" width="22" customWidth="1"/>
    <col min="13833" max="13833" width="9.85546875" customWidth="1"/>
    <col min="13834" max="13834" width="12.7109375" customWidth="1"/>
    <col min="13835" max="13835" width="21.42578125" customWidth="1"/>
    <col min="13836" max="13836" width="23.42578125" customWidth="1"/>
    <col min="13837" max="13837" width="23" bestFit="1" customWidth="1"/>
    <col min="13838" max="13838" width="19.7109375" bestFit="1" customWidth="1"/>
    <col min="13839" max="13840" width="18.5703125" customWidth="1"/>
    <col min="13841" max="13841" width="14.140625" bestFit="1" customWidth="1"/>
    <col min="13842" max="13842" width="25.5703125" customWidth="1"/>
    <col min="13843" max="13855" width="11.5703125" customWidth="1"/>
    <col min="14082" max="14082" width="10.42578125" customWidth="1"/>
    <col min="14083" max="14083" width="26.42578125" customWidth="1"/>
    <col min="14084" max="14084" width="68.42578125" customWidth="1"/>
    <col min="14085" max="14085" width="47.28515625" customWidth="1"/>
    <col min="14086" max="14086" width="17.7109375" customWidth="1"/>
    <col min="14087" max="14087" width="31.5703125" customWidth="1"/>
    <col min="14088" max="14088" width="22" customWidth="1"/>
    <col min="14089" max="14089" width="9.85546875" customWidth="1"/>
    <col min="14090" max="14090" width="12.7109375" customWidth="1"/>
    <col min="14091" max="14091" width="21.42578125" customWidth="1"/>
    <col min="14092" max="14092" width="23.42578125" customWidth="1"/>
    <col min="14093" max="14093" width="23" bestFit="1" customWidth="1"/>
    <col min="14094" max="14094" width="19.7109375" bestFit="1" customWidth="1"/>
    <col min="14095" max="14096" width="18.5703125" customWidth="1"/>
    <col min="14097" max="14097" width="14.140625" bestFit="1" customWidth="1"/>
    <col min="14098" max="14098" width="25.5703125" customWidth="1"/>
    <col min="14099" max="14111" width="11.5703125" customWidth="1"/>
    <col min="14338" max="14338" width="10.42578125" customWidth="1"/>
    <col min="14339" max="14339" width="26.42578125" customWidth="1"/>
    <col min="14340" max="14340" width="68.42578125" customWidth="1"/>
    <col min="14341" max="14341" width="47.28515625" customWidth="1"/>
    <col min="14342" max="14342" width="17.7109375" customWidth="1"/>
    <col min="14343" max="14343" width="31.5703125" customWidth="1"/>
    <col min="14344" max="14344" width="22" customWidth="1"/>
    <col min="14345" max="14345" width="9.85546875" customWidth="1"/>
    <col min="14346" max="14346" width="12.7109375" customWidth="1"/>
    <col min="14347" max="14347" width="21.42578125" customWidth="1"/>
    <col min="14348" max="14348" width="23.42578125" customWidth="1"/>
    <col min="14349" max="14349" width="23" bestFit="1" customWidth="1"/>
    <col min="14350" max="14350" width="19.7109375" bestFit="1" customWidth="1"/>
    <col min="14351" max="14352" width="18.5703125" customWidth="1"/>
    <col min="14353" max="14353" width="14.140625" bestFit="1" customWidth="1"/>
    <col min="14354" max="14354" width="25.5703125" customWidth="1"/>
    <col min="14355" max="14367" width="11.5703125" customWidth="1"/>
    <col min="14594" max="14594" width="10.42578125" customWidth="1"/>
    <col min="14595" max="14595" width="26.42578125" customWidth="1"/>
    <col min="14596" max="14596" width="68.42578125" customWidth="1"/>
    <col min="14597" max="14597" width="47.28515625" customWidth="1"/>
    <col min="14598" max="14598" width="17.7109375" customWidth="1"/>
    <col min="14599" max="14599" width="31.5703125" customWidth="1"/>
    <col min="14600" max="14600" width="22" customWidth="1"/>
    <col min="14601" max="14601" width="9.85546875" customWidth="1"/>
    <col min="14602" max="14602" width="12.7109375" customWidth="1"/>
    <col min="14603" max="14603" width="21.42578125" customWidth="1"/>
    <col min="14604" max="14604" width="23.42578125" customWidth="1"/>
    <col min="14605" max="14605" width="23" bestFit="1" customWidth="1"/>
    <col min="14606" max="14606" width="19.7109375" bestFit="1" customWidth="1"/>
    <col min="14607" max="14608" width="18.5703125" customWidth="1"/>
    <col min="14609" max="14609" width="14.140625" bestFit="1" customWidth="1"/>
    <col min="14610" max="14610" width="25.5703125" customWidth="1"/>
    <col min="14611" max="14623" width="11.5703125" customWidth="1"/>
    <col min="14850" max="14850" width="10.42578125" customWidth="1"/>
    <col min="14851" max="14851" width="26.42578125" customWidth="1"/>
    <col min="14852" max="14852" width="68.42578125" customWidth="1"/>
    <col min="14853" max="14853" width="47.28515625" customWidth="1"/>
    <col min="14854" max="14854" width="17.7109375" customWidth="1"/>
    <col min="14855" max="14855" width="31.5703125" customWidth="1"/>
    <col min="14856" max="14856" width="22" customWidth="1"/>
    <col min="14857" max="14857" width="9.85546875" customWidth="1"/>
    <col min="14858" max="14858" width="12.7109375" customWidth="1"/>
    <col min="14859" max="14859" width="21.42578125" customWidth="1"/>
    <col min="14860" max="14860" width="23.42578125" customWidth="1"/>
    <col min="14861" max="14861" width="23" bestFit="1" customWidth="1"/>
    <col min="14862" max="14862" width="19.7109375" bestFit="1" customWidth="1"/>
    <col min="14863" max="14864" width="18.5703125" customWidth="1"/>
    <col min="14865" max="14865" width="14.140625" bestFit="1" customWidth="1"/>
    <col min="14866" max="14866" width="25.5703125" customWidth="1"/>
    <col min="14867" max="14879" width="11.5703125" customWidth="1"/>
    <col min="15106" max="15106" width="10.42578125" customWidth="1"/>
    <col min="15107" max="15107" width="26.42578125" customWidth="1"/>
    <col min="15108" max="15108" width="68.42578125" customWidth="1"/>
    <col min="15109" max="15109" width="47.28515625" customWidth="1"/>
    <col min="15110" max="15110" width="17.7109375" customWidth="1"/>
    <col min="15111" max="15111" width="31.5703125" customWidth="1"/>
    <col min="15112" max="15112" width="22" customWidth="1"/>
    <col min="15113" max="15113" width="9.85546875" customWidth="1"/>
    <col min="15114" max="15114" width="12.7109375" customWidth="1"/>
    <col min="15115" max="15115" width="21.42578125" customWidth="1"/>
    <col min="15116" max="15116" width="23.42578125" customWidth="1"/>
    <col min="15117" max="15117" width="23" bestFit="1" customWidth="1"/>
    <col min="15118" max="15118" width="19.7109375" bestFit="1" customWidth="1"/>
    <col min="15119" max="15120" width="18.5703125" customWidth="1"/>
    <col min="15121" max="15121" width="14.140625" bestFit="1" customWidth="1"/>
    <col min="15122" max="15122" width="25.5703125" customWidth="1"/>
    <col min="15123" max="15135" width="11.5703125" customWidth="1"/>
    <col min="15362" max="15362" width="10.42578125" customWidth="1"/>
    <col min="15363" max="15363" width="26.42578125" customWidth="1"/>
    <col min="15364" max="15364" width="68.42578125" customWidth="1"/>
    <col min="15365" max="15365" width="47.28515625" customWidth="1"/>
    <col min="15366" max="15366" width="17.7109375" customWidth="1"/>
    <col min="15367" max="15367" width="31.5703125" customWidth="1"/>
    <col min="15368" max="15368" width="22" customWidth="1"/>
    <col min="15369" max="15369" width="9.85546875" customWidth="1"/>
    <col min="15370" max="15370" width="12.7109375" customWidth="1"/>
    <col min="15371" max="15371" width="21.42578125" customWidth="1"/>
    <col min="15372" max="15372" width="23.42578125" customWidth="1"/>
    <col min="15373" max="15373" width="23" bestFit="1" customWidth="1"/>
    <col min="15374" max="15374" width="19.7109375" bestFit="1" customWidth="1"/>
    <col min="15375" max="15376" width="18.5703125" customWidth="1"/>
    <col min="15377" max="15377" width="14.140625" bestFit="1" customWidth="1"/>
    <col min="15378" max="15378" width="25.5703125" customWidth="1"/>
    <col min="15379" max="15391" width="11.5703125" customWidth="1"/>
    <col min="15618" max="15618" width="10.42578125" customWidth="1"/>
    <col min="15619" max="15619" width="26.42578125" customWidth="1"/>
    <col min="15620" max="15620" width="68.42578125" customWidth="1"/>
    <col min="15621" max="15621" width="47.28515625" customWidth="1"/>
    <col min="15622" max="15622" width="17.7109375" customWidth="1"/>
    <col min="15623" max="15623" width="31.5703125" customWidth="1"/>
    <col min="15624" max="15624" width="22" customWidth="1"/>
    <col min="15625" max="15625" width="9.85546875" customWidth="1"/>
    <col min="15626" max="15626" width="12.7109375" customWidth="1"/>
    <col min="15627" max="15627" width="21.42578125" customWidth="1"/>
    <col min="15628" max="15628" width="23.42578125" customWidth="1"/>
    <col min="15629" max="15629" width="23" bestFit="1" customWidth="1"/>
    <col min="15630" max="15630" width="19.7109375" bestFit="1" customWidth="1"/>
    <col min="15631" max="15632" width="18.5703125" customWidth="1"/>
    <col min="15633" max="15633" width="14.140625" bestFit="1" customWidth="1"/>
    <col min="15634" max="15634" width="25.5703125" customWidth="1"/>
    <col min="15635" max="15647" width="11.5703125" customWidth="1"/>
    <col min="15874" max="15874" width="10.42578125" customWidth="1"/>
    <col min="15875" max="15875" width="26.42578125" customWidth="1"/>
    <col min="15876" max="15876" width="68.42578125" customWidth="1"/>
    <col min="15877" max="15877" width="47.28515625" customWidth="1"/>
    <col min="15878" max="15878" width="17.7109375" customWidth="1"/>
    <col min="15879" max="15879" width="31.5703125" customWidth="1"/>
    <col min="15880" max="15880" width="22" customWidth="1"/>
    <col min="15881" max="15881" width="9.85546875" customWidth="1"/>
    <col min="15882" max="15882" width="12.7109375" customWidth="1"/>
    <col min="15883" max="15883" width="21.42578125" customWidth="1"/>
    <col min="15884" max="15884" width="23.42578125" customWidth="1"/>
    <col min="15885" max="15885" width="23" bestFit="1" customWidth="1"/>
    <col min="15886" max="15886" width="19.7109375" bestFit="1" customWidth="1"/>
    <col min="15887" max="15888" width="18.5703125" customWidth="1"/>
    <col min="15889" max="15889" width="14.140625" bestFit="1" customWidth="1"/>
    <col min="15890" max="15890" width="25.5703125" customWidth="1"/>
    <col min="15891" max="15903" width="11.5703125" customWidth="1"/>
    <col min="16130" max="16130" width="10.42578125" customWidth="1"/>
    <col min="16131" max="16131" width="26.42578125" customWidth="1"/>
    <col min="16132" max="16132" width="68.42578125" customWidth="1"/>
    <col min="16133" max="16133" width="47.28515625" customWidth="1"/>
    <col min="16134" max="16134" width="17.7109375" customWidth="1"/>
    <col min="16135" max="16135" width="31.5703125" customWidth="1"/>
    <col min="16136" max="16136" width="22" customWidth="1"/>
    <col min="16137" max="16137" width="9.85546875" customWidth="1"/>
    <col min="16138" max="16138" width="12.7109375" customWidth="1"/>
    <col min="16139" max="16139" width="21.42578125" customWidth="1"/>
    <col min="16140" max="16140" width="23.42578125" customWidth="1"/>
    <col min="16141" max="16141" width="23" bestFit="1" customWidth="1"/>
    <col min="16142" max="16142" width="19.7109375" bestFit="1" customWidth="1"/>
    <col min="16143" max="16144" width="18.5703125" customWidth="1"/>
    <col min="16145" max="16145" width="14.140625" bestFit="1" customWidth="1"/>
    <col min="16146" max="16146" width="25.5703125" customWidth="1"/>
    <col min="16147" max="16159" width="11.5703125" customWidth="1"/>
  </cols>
  <sheetData>
    <row r="1" spans="1:257" ht="51" customHeight="1" x14ac:dyDescent="0.25">
      <c r="A1" s="67" t="s">
        <v>25</v>
      </c>
      <c r="B1" s="67"/>
      <c r="C1" s="67"/>
      <c r="D1" s="67"/>
      <c r="E1" s="67"/>
      <c r="F1" s="67"/>
      <c r="G1" s="67"/>
      <c r="H1" s="67"/>
      <c r="I1" s="67"/>
      <c r="J1" s="67"/>
      <c r="K1" s="67"/>
      <c r="L1" s="67"/>
      <c r="M1" s="67"/>
      <c r="N1" s="67"/>
      <c r="O1" s="67"/>
      <c r="P1" s="67"/>
      <c r="Q1" s="67"/>
      <c r="R1" s="67"/>
      <c r="S1" s="16"/>
      <c r="T1" s="16"/>
      <c r="U1" s="16"/>
      <c r="V1" s="16"/>
      <c r="W1" s="16"/>
      <c r="X1" s="16"/>
      <c r="Y1" s="16"/>
      <c r="Z1" s="16"/>
      <c r="AA1" s="16"/>
      <c r="AB1" s="16"/>
      <c r="AC1" s="16"/>
      <c r="AD1" s="16"/>
      <c r="AE1" s="16"/>
    </row>
    <row r="2" spans="1:257" s="16" customFormat="1" ht="7.5" customHeight="1" x14ac:dyDescent="0.25">
      <c r="A2" s="67" t="s">
        <v>71</v>
      </c>
      <c r="B2" s="67"/>
      <c r="C2" s="67"/>
      <c r="D2" s="67"/>
      <c r="E2" s="67"/>
      <c r="F2" s="67"/>
      <c r="G2" s="67"/>
      <c r="H2" s="67"/>
      <c r="I2" s="67"/>
      <c r="J2" s="67"/>
      <c r="K2" s="67"/>
      <c r="L2" s="67"/>
      <c r="M2" s="67"/>
      <c r="N2" s="67"/>
      <c r="O2" s="67"/>
      <c r="P2" s="67"/>
      <c r="Q2" s="67"/>
      <c r="R2" s="67"/>
      <c r="S2" s="17"/>
      <c r="T2" s="17"/>
      <c r="U2" s="17"/>
      <c r="V2" s="17"/>
      <c r="W2" s="17"/>
      <c r="X2" s="17"/>
      <c r="Y2" s="17"/>
      <c r="Z2" s="59"/>
      <c r="AA2" s="59"/>
      <c r="AB2" s="59"/>
      <c r="AC2" s="59"/>
      <c r="AD2" s="59"/>
      <c r="AE2" s="59"/>
      <c r="AF2" s="59"/>
      <c r="AG2" s="59"/>
      <c r="AH2" s="59"/>
      <c r="AI2" s="59"/>
      <c r="AJ2" s="59"/>
      <c r="AK2" s="59"/>
      <c r="AL2" s="59"/>
      <c r="AM2" s="59"/>
      <c r="AN2" s="59"/>
      <c r="AO2" s="59"/>
      <c r="AP2" s="59"/>
      <c r="AQ2" s="59"/>
      <c r="AR2" s="59"/>
      <c r="AS2" s="59"/>
      <c r="AT2" s="59"/>
      <c r="AU2" s="59"/>
      <c r="AV2" s="59"/>
      <c r="AW2" s="59"/>
      <c r="AX2" s="59"/>
      <c r="AY2" s="59"/>
      <c r="AZ2" s="59"/>
      <c r="BA2" s="59"/>
      <c r="BB2" s="59"/>
      <c r="BC2" s="59"/>
      <c r="BD2" s="59"/>
      <c r="BE2" s="59"/>
      <c r="BF2" s="59"/>
      <c r="BG2" s="59"/>
      <c r="BH2" s="59"/>
      <c r="BI2" s="59"/>
      <c r="BJ2" s="59"/>
      <c r="BK2" s="59"/>
      <c r="BL2" s="59"/>
      <c r="BM2" s="59"/>
      <c r="BN2" s="59"/>
      <c r="BO2" s="59"/>
      <c r="BP2" s="59"/>
      <c r="BQ2" s="59"/>
      <c r="BR2" s="59"/>
      <c r="BS2" s="59"/>
      <c r="BT2" s="59"/>
      <c r="BU2" s="59"/>
      <c r="BV2" s="59"/>
      <c r="BW2" s="59"/>
      <c r="BX2" s="59"/>
      <c r="BY2" s="59"/>
      <c r="BZ2" s="59"/>
      <c r="CA2" s="59"/>
      <c r="CB2" s="59"/>
      <c r="CC2" s="59"/>
      <c r="CD2" s="59"/>
      <c r="CE2" s="59"/>
      <c r="CF2" s="59"/>
      <c r="CG2" s="59"/>
      <c r="CH2" s="59"/>
      <c r="CI2" s="59"/>
      <c r="CJ2" s="59"/>
      <c r="CK2" s="59"/>
      <c r="CL2" s="59"/>
      <c r="CM2" s="59"/>
      <c r="CN2" s="59"/>
      <c r="CO2" s="59"/>
      <c r="CP2" s="59"/>
      <c r="CQ2" s="59"/>
      <c r="CR2" s="59"/>
      <c r="CS2" s="59"/>
      <c r="CT2" s="59"/>
      <c r="CU2" s="59"/>
      <c r="CV2" s="59"/>
      <c r="CW2" s="59"/>
      <c r="CX2" s="59"/>
      <c r="CY2" s="59"/>
      <c r="CZ2" s="59"/>
      <c r="DA2" s="59"/>
      <c r="DB2" s="59"/>
      <c r="DC2" s="59"/>
      <c r="DD2" s="59"/>
      <c r="DE2" s="59"/>
      <c r="DF2" s="59"/>
      <c r="DG2" s="59"/>
      <c r="DH2" s="59"/>
      <c r="DI2" s="59"/>
      <c r="DJ2" s="59"/>
      <c r="DK2" s="59"/>
      <c r="DL2" s="59"/>
      <c r="DM2" s="59"/>
      <c r="DN2" s="59"/>
      <c r="DO2" s="59"/>
      <c r="DP2" s="59"/>
      <c r="DQ2" s="59"/>
      <c r="DR2" s="59"/>
      <c r="DS2" s="59"/>
      <c r="DT2" s="59"/>
      <c r="DU2" s="59"/>
      <c r="DV2" s="59"/>
      <c r="DW2" s="59"/>
      <c r="DX2" s="59"/>
      <c r="DY2" s="59"/>
      <c r="DZ2" s="59"/>
      <c r="EA2" s="59"/>
      <c r="EB2" s="59"/>
      <c r="EC2" s="59"/>
      <c r="ED2" s="59"/>
      <c r="EE2" s="59"/>
      <c r="EF2" s="59"/>
      <c r="EG2" s="59"/>
      <c r="EH2" s="59"/>
      <c r="EI2" s="59"/>
      <c r="EJ2" s="59"/>
      <c r="EK2" s="59"/>
      <c r="EL2" s="59"/>
      <c r="EM2" s="59"/>
      <c r="EN2" s="59"/>
      <c r="EO2" s="59"/>
      <c r="EP2" s="59"/>
      <c r="EQ2" s="59"/>
      <c r="ER2" s="59"/>
      <c r="ES2" s="59"/>
      <c r="ET2" s="59"/>
      <c r="EU2" s="59"/>
      <c r="EV2" s="59"/>
      <c r="EW2" s="59"/>
      <c r="EX2" s="59"/>
      <c r="EY2" s="59"/>
      <c r="EZ2" s="59"/>
      <c r="FA2" s="59"/>
      <c r="FB2" s="59"/>
      <c r="FC2" s="59"/>
      <c r="FD2" s="59"/>
      <c r="FE2" s="59"/>
      <c r="FF2" s="59"/>
      <c r="FG2" s="59"/>
      <c r="FH2" s="59"/>
      <c r="FI2" s="59"/>
      <c r="FJ2" s="59"/>
      <c r="FK2" s="59"/>
      <c r="FL2" s="59"/>
      <c r="FM2" s="59"/>
      <c r="FN2" s="59"/>
      <c r="FO2" s="59"/>
      <c r="FP2" s="59"/>
      <c r="FQ2" s="59"/>
      <c r="FR2" s="59"/>
      <c r="FS2" s="59"/>
      <c r="FT2" s="59"/>
      <c r="FU2" s="59"/>
      <c r="FV2" s="59"/>
      <c r="FW2" s="59"/>
      <c r="FX2" s="59"/>
      <c r="FY2" s="59"/>
      <c r="FZ2" s="59"/>
      <c r="GA2" s="59"/>
      <c r="GB2" s="59"/>
      <c r="GC2" s="59"/>
      <c r="GD2" s="59"/>
      <c r="GE2" s="59"/>
      <c r="GF2" s="59"/>
      <c r="GG2" s="59"/>
      <c r="GH2" s="59"/>
      <c r="GI2" s="59"/>
      <c r="GJ2" s="59"/>
      <c r="GK2" s="59"/>
      <c r="GL2" s="59"/>
      <c r="GM2" s="59"/>
      <c r="GN2" s="59"/>
      <c r="GO2" s="59"/>
      <c r="GP2" s="59"/>
      <c r="GQ2" s="59"/>
      <c r="GR2" s="59"/>
      <c r="GS2" s="59"/>
      <c r="GT2" s="59"/>
      <c r="GU2" s="59"/>
      <c r="GV2" s="59"/>
      <c r="GW2" s="59"/>
      <c r="GX2" s="59"/>
      <c r="GY2" s="59"/>
      <c r="GZ2" s="59"/>
      <c r="HA2" s="59"/>
      <c r="HB2" s="59"/>
      <c r="HC2" s="59"/>
      <c r="HD2" s="59"/>
      <c r="HE2" s="59"/>
      <c r="HF2" s="59"/>
      <c r="HG2" s="59"/>
      <c r="HH2" s="59"/>
      <c r="HI2" s="59"/>
      <c r="HJ2" s="59"/>
      <c r="HK2" s="59"/>
      <c r="HL2" s="59"/>
      <c r="HM2" s="59"/>
      <c r="HN2" s="59"/>
      <c r="HO2" s="59"/>
      <c r="HP2" s="59"/>
      <c r="HQ2" s="59"/>
      <c r="HR2" s="59"/>
      <c r="HS2" s="59"/>
      <c r="HT2" s="59"/>
      <c r="HU2" s="59"/>
      <c r="HV2" s="59"/>
      <c r="HW2" s="59"/>
      <c r="HX2" s="59"/>
      <c r="HY2" s="59"/>
      <c r="HZ2" s="59"/>
      <c r="IA2" s="59"/>
      <c r="IB2" s="59"/>
      <c r="IC2" s="59"/>
      <c r="ID2" s="59"/>
      <c r="IE2" s="59"/>
      <c r="IF2" s="59"/>
      <c r="IG2" s="59"/>
      <c r="IH2" s="59"/>
      <c r="II2" s="59"/>
      <c r="IJ2" s="59"/>
      <c r="IK2" s="59"/>
      <c r="IL2" s="59"/>
      <c r="IM2" s="59"/>
      <c r="IN2" s="59"/>
      <c r="IO2" s="59"/>
      <c r="IP2" s="59"/>
      <c r="IQ2" s="59"/>
      <c r="IR2" s="59"/>
      <c r="IS2" s="59"/>
      <c r="IT2" s="59"/>
      <c r="IU2" s="59"/>
      <c r="IV2" s="59"/>
      <c r="IW2" s="59"/>
    </row>
    <row r="3" spans="1:257" s="16" customFormat="1" ht="24.75" customHeight="1" x14ac:dyDescent="0.25">
      <c r="A3" s="67"/>
      <c r="B3" s="67"/>
      <c r="C3" s="67"/>
      <c r="D3" s="67"/>
      <c r="E3" s="67"/>
      <c r="F3" s="67"/>
      <c r="G3" s="67"/>
      <c r="H3" s="67"/>
      <c r="I3" s="67"/>
      <c r="J3" s="67"/>
      <c r="K3" s="67"/>
      <c r="L3" s="67"/>
      <c r="M3" s="67"/>
      <c r="N3" s="67"/>
      <c r="O3" s="67"/>
      <c r="P3" s="67"/>
      <c r="Q3" s="67"/>
      <c r="R3" s="67"/>
      <c r="S3" s="17"/>
      <c r="T3" s="17"/>
      <c r="U3" s="17"/>
      <c r="V3" s="17"/>
      <c r="W3" s="17"/>
      <c r="X3" s="17"/>
      <c r="Y3" s="17"/>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c r="CL3" s="59"/>
      <c r="CM3" s="59"/>
      <c r="CN3" s="59"/>
      <c r="CO3" s="59"/>
      <c r="CP3" s="59"/>
      <c r="CQ3" s="59"/>
      <c r="CR3" s="59"/>
      <c r="CS3" s="59"/>
      <c r="CT3" s="59"/>
      <c r="CU3" s="59"/>
      <c r="CV3" s="59"/>
      <c r="CW3" s="59"/>
      <c r="CX3" s="59"/>
      <c r="CY3" s="59"/>
      <c r="CZ3" s="59"/>
      <c r="DA3" s="59"/>
      <c r="DB3" s="59"/>
      <c r="DC3" s="59"/>
      <c r="DD3" s="59"/>
      <c r="DE3" s="59"/>
      <c r="DF3" s="59"/>
      <c r="DG3" s="59"/>
      <c r="DH3" s="59"/>
      <c r="DI3" s="59"/>
      <c r="DJ3" s="59"/>
      <c r="DK3" s="59"/>
      <c r="DL3" s="59"/>
      <c r="DM3" s="59"/>
      <c r="DN3" s="59"/>
      <c r="DO3" s="59"/>
      <c r="DP3" s="59"/>
      <c r="DQ3" s="59"/>
      <c r="DR3" s="59"/>
      <c r="DS3" s="59"/>
      <c r="DT3" s="59"/>
      <c r="DU3" s="59"/>
      <c r="DV3" s="59"/>
      <c r="DW3" s="59"/>
      <c r="DX3" s="59"/>
      <c r="DY3" s="59"/>
      <c r="DZ3" s="59"/>
      <c r="EA3" s="59"/>
      <c r="EB3" s="59"/>
      <c r="EC3" s="59"/>
      <c r="ED3" s="59"/>
      <c r="EE3" s="59"/>
      <c r="EF3" s="59"/>
      <c r="EG3" s="59"/>
      <c r="EH3" s="59"/>
      <c r="EI3" s="59"/>
      <c r="EJ3" s="59"/>
      <c r="EK3" s="59"/>
      <c r="EL3" s="59"/>
      <c r="EM3" s="59"/>
      <c r="EN3" s="59"/>
      <c r="EO3" s="59"/>
      <c r="EP3" s="59"/>
      <c r="EQ3" s="59"/>
      <c r="ER3" s="59"/>
      <c r="ES3" s="59"/>
      <c r="ET3" s="59"/>
      <c r="EU3" s="59"/>
      <c r="EV3" s="59"/>
      <c r="EW3" s="59"/>
      <c r="EX3" s="59"/>
      <c r="EY3" s="59"/>
      <c r="EZ3" s="59"/>
      <c r="FA3" s="59"/>
      <c r="FB3" s="59"/>
      <c r="FC3" s="59"/>
      <c r="FD3" s="59"/>
      <c r="FE3" s="59"/>
      <c r="FF3" s="59"/>
      <c r="FG3" s="59"/>
      <c r="FH3" s="59"/>
      <c r="FI3" s="59"/>
      <c r="FJ3" s="59"/>
      <c r="FK3" s="59"/>
      <c r="FL3" s="59"/>
      <c r="FM3" s="59"/>
      <c r="FN3" s="59"/>
      <c r="FO3" s="59"/>
      <c r="FP3" s="59"/>
      <c r="FQ3" s="59"/>
      <c r="FR3" s="59"/>
      <c r="FS3" s="59"/>
      <c r="FT3" s="59"/>
      <c r="FU3" s="59"/>
      <c r="FV3" s="59"/>
      <c r="FW3" s="59"/>
      <c r="FX3" s="59"/>
      <c r="FY3" s="59"/>
      <c r="FZ3" s="59"/>
      <c r="GA3" s="59"/>
      <c r="GB3" s="59"/>
      <c r="GC3" s="59"/>
      <c r="GD3" s="59"/>
      <c r="GE3" s="59"/>
      <c r="GF3" s="59"/>
      <c r="GG3" s="59"/>
      <c r="GH3" s="59"/>
      <c r="GI3" s="59"/>
      <c r="GJ3" s="59"/>
      <c r="GK3" s="59"/>
      <c r="GL3" s="59"/>
      <c r="GM3" s="59"/>
      <c r="GN3" s="59"/>
      <c r="GO3" s="59"/>
      <c r="GP3" s="59"/>
      <c r="GQ3" s="59"/>
      <c r="GR3" s="59"/>
      <c r="GS3" s="59"/>
      <c r="GT3" s="59"/>
      <c r="GU3" s="59"/>
      <c r="GV3" s="59"/>
      <c r="GW3" s="59"/>
      <c r="GX3" s="59"/>
      <c r="GY3" s="59"/>
      <c r="GZ3" s="59"/>
      <c r="HA3" s="59"/>
      <c r="HB3" s="59"/>
      <c r="HC3" s="59"/>
      <c r="HD3" s="59"/>
      <c r="HE3" s="59"/>
      <c r="HF3" s="59"/>
      <c r="HG3" s="59"/>
      <c r="HH3" s="59"/>
      <c r="HI3" s="59"/>
      <c r="HJ3" s="59"/>
      <c r="HK3" s="59"/>
      <c r="HL3" s="59"/>
      <c r="HM3" s="59"/>
      <c r="HN3" s="59"/>
      <c r="HO3" s="59"/>
      <c r="HP3" s="59"/>
      <c r="HQ3" s="59"/>
      <c r="HR3" s="59"/>
      <c r="HS3" s="59"/>
      <c r="HT3" s="59"/>
      <c r="HU3" s="59"/>
      <c r="HV3" s="59"/>
      <c r="HW3" s="59"/>
      <c r="HX3" s="59"/>
      <c r="HY3" s="59"/>
      <c r="HZ3" s="59"/>
      <c r="IA3" s="59"/>
      <c r="IB3" s="59"/>
      <c r="IC3" s="59"/>
      <c r="ID3" s="59"/>
      <c r="IE3" s="59"/>
      <c r="IF3" s="59"/>
      <c r="IG3" s="59"/>
      <c r="IH3" s="59"/>
      <c r="II3" s="59"/>
      <c r="IJ3" s="59"/>
      <c r="IK3" s="59"/>
      <c r="IL3" s="59"/>
      <c r="IM3" s="59"/>
      <c r="IN3" s="59"/>
      <c r="IO3" s="59"/>
      <c r="IP3" s="59"/>
      <c r="IQ3" s="59"/>
      <c r="IR3" s="59"/>
      <c r="IS3" s="59"/>
      <c r="IT3" s="59"/>
      <c r="IU3" s="59"/>
      <c r="IV3" s="59"/>
      <c r="IW3" s="59"/>
    </row>
    <row r="4" spans="1:257" s="16" customFormat="1" ht="23.25" x14ac:dyDescent="0.25">
      <c r="A4" s="67"/>
      <c r="B4" s="67"/>
      <c r="C4" s="67"/>
      <c r="D4" s="67"/>
      <c r="E4" s="67"/>
      <c r="F4" s="67"/>
      <c r="G4" s="67"/>
      <c r="H4" s="67"/>
      <c r="I4" s="67"/>
      <c r="J4" s="67"/>
      <c r="K4" s="67"/>
      <c r="L4" s="67"/>
      <c r="M4" s="67"/>
      <c r="N4" s="67"/>
      <c r="O4" s="67"/>
      <c r="P4" s="67"/>
      <c r="Q4" s="67"/>
      <c r="R4" s="67"/>
      <c r="S4" s="17"/>
      <c r="T4" s="17"/>
      <c r="U4" s="17"/>
      <c r="V4" s="17"/>
      <c r="W4" s="17"/>
      <c r="X4" s="17"/>
      <c r="Y4" s="17"/>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59"/>
      <c r="BK4" s="59"/>
      <c r="BL4" s="59"/>
      <c r="BM4" s="59"/>
      <c r="BN4" s="59"/>
      <c r="BO4" s="59"/>
      <c r="BP4" s="59"/>
      <c r="BQ4" s="59"/>
      <c r="BR4" s="59"/>
      <c r="BS4" s="59"/>
      <c r="BT4" s="59"/>
      <c r="BU4" s="59"/>
      <c r="BV4" s="59"/>
      <c r="BW4" s="59"/>
      <c r="BX4" s="59"/>
      <c r="BY4" s="59"/>
      <c r="BZ4" s="59"/>
      <c r="CA4" s="59"/>
      <c r="CB4" s="59"/>
      <c r="CC4" s="59"/>
      <c r="CD4" s="59"/>
      <c r="CE4" s="59"/>
      <c r="CF4" s="59"/>
      <c r="CG4" s="59"/>
      <c r="CH4" s="59"/>
      <c r="CI4" s="59"/>
      <c r="CJ4" s="59"/>
      <c r="CK4" s="59"/>
      <c r="CL4" s="59"/>
      <c r="CM4" s="59"/>
      <c r="CN4" s="59"/>
      <c r="CO4" s="59"/>
      <c r="CP4" s="59"/>
      <c r="CQ4" s="59"/>
      <c r="CR4" s="59"/>
      <c r="CS4" s="59"/>
      <c r="CT4" s="59"/>
      <c r="CU4" s="59"/>
      <c r="CV4" s="59"/>
      <c r="CW4" s="59"/>
      <c r="CX4" s="59"/>
      <c r="CY4" s="59"/>
      <c r="CZ4" s="59"/>
      <c r="DA4" s="59"/>
      <c r="DB4" s="59"/>
      <c r="DC4" s="59"/>
      <c r="DD4" s="59"/>
      <c r="DE4" s="59"/>
      <c r="DF4" s="59"/>
      <c r="DG4" s="59"/>
      <c r="DH4" s="59"/>
      <c r="DI4" s="59"/>
      <c r="DJ4" s="59"/>
      <c r="DK4" s="59"/>
      <c r="DL4" s="59"/>
      <c r="DM4" s="59"/>
      <c r="DN4" s="59"/>
      <c r="DO4" s="59"/>
      <c r="DP4" s="59"/>
      <c r="DQ4" s="59"/>
      <c r="DR4" s="59"/>
      <c r="DS4" s="59"/>
      <c r="DT4" s="59"/>
      <c r="DU4" s="59"/>
      <c r="DV4" s="59"/>
      <c r="DW4" s="59"/>
      <c r="DX4" s="59"/>
      <c r="DY4" s="59"/>
      <c r="DZ4" s="59"/>
      <c r="EA4" s="59"/>
      <c r="EB4" s="59"/>
      <c r="EC4" s="59"/>
      <c r="ED4" s="59"/>
      <c r="EE4" s="59"/>
      <c r="EF4" s="59"/>
      <c r="EG4" s="59"/>
      <c r="EH4" s="59"/>
      <c r="EI4" s="59"/>
      <c r="EJ4" s="59"/>
      <c r="EK4" s="59"/>
      <c r="EL4" s="59"/>
      <c r="EM4" s="59"/>
      <c r="EN4" s="59"/>
      <c r="EO4" s="59"/>
      <c r="EP4" s="59"/>
      <c r="EQ4" s="59"/>
      <c r="ER4" s="59"/>
      <c r="ES4" s="59"/>
      <c r="ET4" s="59"/>
      <c r="EU4" s="59"/>
      <c r="EV4" s="59"/>
      <c r="EW4" s="59"/>
      <c r="EX4" s="59"/>
      <c r="EY4" s="59"/>
      <c r="EZ4" s="59"/>
      <c r="FA4" s="59"/>
      <c r="FB4" s="59"/>
      <c r="FC4" s="59"/>
      <c r="FD4" s="59"/>
      <c r="FE4" s="59"/>
      <c r="FF4" s="59"/>
      <c r="FG4" s="59"/>
      <c r="FH4" s="59"/>
      <c r="FI4" s="59"/>
      <c r="FJ4" s="59"/>
      <c r="FK4" s="59"/>
      <c r="FL4" s="59"/>
      <c r="FM4" s="59"/>
      <c r="FN4" s="59"/>
      <c r="FO4" s="59"/>
      <c r="FP4" s="59"/>
      <c r="FQ4" s="59"/>
      <c r="FR4" s="59"/>
      <c r="FS4" s="59"/>
      <c r="FT4" s="59"/>
      <c r="FU4" s="59"/>
      <c r="FV4" s="59"/>
      <c r="FW4" s="59"/>
      <c r="FX4" s="59"/>
      <c r="FY4" s="59"/>
      <c r="FZ4" s="59"/>
      <c r="GA4" s="59"/>
      <c r="GB4" s="59"/>
      <c r="GC4" s="59"/>
      <c r="GD4" s="59"/>
      <c r="GE4" s="59"/>
      <c r="GF4" s="59"/>
      <c r="GG4" s="59"/>
      <c r="GH4" s="59"/>
      <c r="GI4" s="59"/>
      <c r="GJ4" s="59"/>
      <c r="GK4" s="59"/>
      <c r="GL4" s="59"/>
      <c r="GM4" s="59"/>
      <c r="GN4" s="59"/>
      <c r="GO4" s="59"/>
      <c r="GP4" s="59"/>
      <c r="GQ4" s="59"/>
      <c r="GR4" s="59"/>
      <c r="GS4" s="59"/>
      <c r="GT4" s="59"/>
      <c r="GU4" s="59"/>
      <c r="GV4" s="59"/>
      <c r="GW4" s="59"/>
      <c r="GX4" s="59"/>
      <c r="GY4" s="59"/>
      <c r="GZ4" s="59"/>
      <c r="HA4" s="59"/>
      <c r="HB4" s="59"/>
      <c r="HC4" s="59"/>
      <c r="HD4" s="59"/>
      <c r="HE4" s="59"/>
      <c r="HF4" s="59"/>
      <c r="HG4" s="59"/>
      <c r="HH4" s="59"/>
      <c r="HI4" s="59"/>
      <c r="HJ4" s="59"/>
      <c r="HK4" s="59"/>
      <c r="HL4" s="59"/>
      <c r="HM4" s="59"/>
      <c r="HN4" s="59"/>
      <c r="HO4" s="59"/>
      <c r="HP4" s="59"/>
      <c r="HQ4" s="59"/>
      <c r="HR4" s="59"/>
      <c r="HS4" s="59"/>
      <c r="HT4" s="59"/>
      <c r="HU4" s="59"/>
      <c r="HV4" s="59"/>
      <c r="HW4" s="59"/>
      <c r="HX4" s="59"/>
      <c r="HY4" s="59"/>
      <c r="HZ4" s="59"/>
      <c r="IA4" s="59"/>
      <c r="IB4" s="59"/>
      <c r="IC4" s="59"/>
      <c r="ID4" s="59"/>
      <c r="IE4" s="59"/>
      <c r="IF4" s="59"/>
      <c r="IG4" s="59"/>
      <c r="IH4" s="59"/>
      <c r="II4" s="59"/>
      <c r="IJ4" s="59"/>
      <c r="IK4" s="59"/>
      <c r="IL4" s="59"/>
      <c r="IM4" s="59"/>
      <c r="IN4" s="59"/>
      <c r="IO4" s="59"/>
      <c r="IP4" s="59"/>
      <c r="IQ4" s="59"/>
      <c r="IR4" s="59"/>
      <c r="IS4" s="59"/>
      <c r="IT4" s="59"/>
      <c r="IU4" s="59"/>
      <c r="IV4" s="59"/>
      <c r="IW4" s="59"/>
    </row>
    <row r="5" spans="1:257" s="16" customFormat="1" ht="23.25" customHeight="1" x14ac:dyDescent="0.25">
      <c r="A5" s="72" t="s">
        <v>26</v>
      </c>
      <c r="B5" s="72"/>
      <c r="C5" s="72"/>
      <c r="D5" s="72"/>
      <c r="E5" s="72"/>
      <c r="F5" s="72"/>
      <c r="G5" s="72"/>
      <c r="H5" s="72"/>
      <c r="I5" s="72"/>
      <c r="J5" s="72"/>
      <c r="K5" s="72"/>
      <c r="L5" s="72"/>
      <c r="M5" s="72"/>
      <c r="N5" s="72"/>
      <c r="O5" s="72"/>
      <c r="P5" s="72"/>
      <c r="Q5" s="72"/>
      <c r="R5" s="72"/>
      <c r="S5" s="17"/>
      <c r="T5" s="17"/>
      <c r="U5" s="17"/>
      <c r="V5" s="17"/>
      <c r="W5" s="17"/>
      <c r="X5" s="17"/>
      <c r="Y5" s="17"/>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c r="CL5" s="59"/>
      <c r="CM5" s="59"/>
      <c r="CN5" s="59"/>
      <c r="CO5" s="59"/>
      <c r="CP5" s="59"/>
      <c r="CQ5" s="59"/>
      <c r="CR5" s="59"/>
      <c r="CS5" s="59"/>
      <c r="CT5" s="59"/>
      <c r="CU5" s="59"/>
      <c r="CV5" s="59"/>
      <c r="CW5" s="59"/>
      <c r="CX5" s="59"/>
      <c r="CY5" s="59"/>
      <c r="CZ5" s="59"/>
      <c r="DA5" s="59"/>
      <c r="DB5" s="59"/>
      <c r="DC5" s="59"/>
      <c r="DD5" s="59"/>
      <c r="DE5" s="59"/>
      <c r="DF5" s="59"/>
      <c r="DG5" s="59"/>
      <c r="DH5" s="59"/>
      <c r="DI5" s="59"/>
      <c r="DJ5" s="59"/>
      <c r="DK5" s="59"/>
      <c r="DL5" s="59"/>
      <c r="DM5" s="59"/>
      <c r="DN5" s="59"/>
      <c r="DO5" s="59"/>
      <c r="DP5" s="59"/>
      <c r="DQ5" s="59"/>
      <c r="DR5" s="59"/>
      <c r="DS5" s="59"/>
      <c r="DT5" s="59"/>
      <c r="DU5" s="59"/>
      <c r="DV5" s="59"/>
      <c r="DW5" s="59"/>
      <c r="DX5" s="59"/>
      <c r="DY5" s="59"/>
      <c r="DZ5" s="59"/>
      <c r="EA5" s="59"/>
      <c r="EB5" s="59"/>
      <c r="EC5" s="59"/>
      <c r="ED5" s="59"/>
      <c r="EE5" s="59"/>
      <c r="EF5" s="59"/>
      <c r="EG5" s="59"/>
      <c r="EH5" s="59"/>
      <c r="EI5" s="59"/>
      <c r="EJ5" s="59"/>
      <c r="EK5" s="59"/>
      <c r="EL5" s="59"/>
      <c r="EM5" s="59"/>
      <c r="EN5" s="59"/>
      <c r="EO5" s="59"/>
      <c r="EP5" s="59"/>
      <c r="EQ5" s="59"/>
      <c r="ER5" s="59"/>
      <c r="ES5" s="59"/>
      <c r="ET5" s="59"/>
      <c r="EU5" s="59"/>
      <c r="EV5" s="59"/>
      <c r="EW5" s="59"/>
      <c r="EX5" s="59"/>
      <c r="EY5" s="59"/>
      <c r="EZ5" s="59"/>
      <c r="FA5" s="59"/>
      <c r="FB5" s="59"/>
      <c r="FC5" s="59"/>
      <c r="FD5" s="59"/>
      <c r="FE5" s="59"/>
      <c r="FF5" s="59"/>
      <c r="FG5" s="59"/>
      <c r="FH5" s="59"/>
      <c r="FI5" s="59"/>
      <c r="FJ5" s="59"/>
      <c r="FK5" s="59"/>
      <c r="FL5" s="59"/>
      <c r="FM5" s="59"/>
      <c r="FN5" s="59"/>
      <c r="FO5" s="59"/>
      <c r="FP5" s="59"/>
      <c r="FQ5" s="59"/>
      <c r="FR5" s="59"/>
      <c r="FS5" s="59"/>
      <c r="FT5" s="59"/>
      <c r="FU5" s="59"/>
      <c r="FV5" s="59"/>
      <c r="FW5" s="59"/>
      <c r="FX5" s="59"/>
      <c r="FY5" s="59"/>
      <c r="FZ5" s="59"/>
      <c r="GA5" s="59"/>
      <c r="GB5" s="59"/>
      <c r="GC5" s="59"/>
      <c r="GD5" s="59"/>
      <c r="GE5" s="59"/>
      <c r="GF5" s="59"/>
      <c r="GG5" s="59"/>
      <c r="GH5" s="59"/>
      <c r="GI5" s="59"/>
      <c r="GJ5" s="59"/>
      <c r="GK5" s="59"/>
      <c r="GL5" s="59"/>
      <c r="GM5" s="59"/>
      <c r="GN5" s="59"/>
      <c r="GO5" s="59"/>
      <c r="GP5" s="59"/>
      <c r="GQ5" s="59"/>
      <c r="GR5" s="59"/>
      <c r="GS5" s="59"/>
      <c r="GT5" s="59"/>
      <c r="GU5" s="59"/>
      <c r="GV5" s="59"/>
      <c r="GW5" s="59"/>
      <c r="GX5" s="59"/>
      <c r="GY5" s="59"/>
      <c r="GZ5" s="59"/>
      <c r="HA5" s="59"/>
      <c r="HB5" s="59"/>
      <c r="HC5" s="59"/>
      <c r="HD5" s="59"/>
      <c r="HE5" s="59"/>
      <c r="HF5" s="59"/>
      <c r="HG5" s="59"/>
      <c r="HH5" s="59"/>
      <c r="HI5" s="59"/>
      <c r="HJ5" s="59"/>
      <c r="HK5" s="59"/>
      <c r="HL5" s="59"/>
      <c r="HM5" s="59"/>
      <c r="HN5" s="59"/>
      <c r="HO5" s="59"/>
      <c r="HP5" s="59"/>
      <c r="HQ5" s="59"/>
      <c r="HR5" s="59"/>
      <c r="HS5" s="59"/>
      <c r="HT5" s="59"/>
      <c r="HU5" s="59"/>
      <c r="HV5" s="59"/>
      <c r="HW5" s="59"/>
      <c r="HX5" s="59"/>
      <c r="HY5" s="59"/>
      <c r="HZ5" s="59"/>
      <c r="IA5" s="59"/>
      <c r="IB5" s="59"/>
      <c r="IC5" s="59"/>
      <c r="ID5" s="59"/>
      <c r="IE5" s="59"/>
      <c r="IF5" s="59"/>
      <c r="IG5" s="59"/>
      <c r="IH5" s="59"/>
      <c r="II5" s="59"/>
      <c r="IJ5" s="59"/>
      <c r="IK5" s="59"/>
      <c r="IL5" s="59"/>
      <c r="IM5" s="59"/>
      <c r="IN5" s="59"/>
      <c r="IO5" s="59"/>
      <c r="IP5" s="59"/>
      <c r="IQ5" s="59"/>
      <c r="IR5" s="59"/>
      <c r="IS5" s="59"/>
      <c r="IT5" s="59"/>
      <c r="IU5" s="59"/>
      <c r="IV5" s="59"/>
      <c r="IW5" s="59"/>
    </row>
    <row r="7" spans="1:257" ht="75.75" customHeight="1" x14ac:dyDescent="0.25">
      <c r="A7" s="73" t="s">
        <v>113</v>
      </c>
      <c r="B7" s="74"/>
      <c r="C7" s="74"/>
      <c r="D7" s="75"/>
    </row>
    <row r="9" spans="1:257" s="16" customFormat="1" ht="34.5" customHeight="1" x14ac:dyDescent="0.25">
      <c r="A9" s="76" t="s">
        <v>27</v>
      </c>
      <c r="B9" s="77"/>
      <c r="C9" s="78"/>
      <c r="D9" s="79"/>
      <c r="E9" s="19"/>
      <c r="F9" s="19"/>
      <c r="G9" s="18"/>
      <c r="H9" s="18"/>
      <c r="I9" s="18"/>
      <c r="J9" s="18"/>
      <c r="K9" s="18"/>
      <c r="L9" s="18"/>
      <c r="M9" s="18"/>
      <c r="N9" s="18"/>
      <c r="O9" s="18"/>
      <c r="P9" s="34"/>
      <c r="Q9" s="55"/>
      <c r="R9" s="55"/>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18"/>
      <c r="FZ9" s="18"/>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18"/>
      <c r="HS9" s="18"/>
      <c r="HT9" s="18"/>
      <c r="HU9" s="18"/>
      <c r="HV9" s="18"/>
      <c r="HW9" s="18"/>
      <c r="HX9" s="18"/>
      <c r="HY9" s="18"/>
      <c r="HZ9" s="18"/>
      <c r="IA9" s="18"/>
      <c r="IB9" s="18"/>
      <c r="IC9" s="18"/>
      <c r="ID9" s="18"/>
      <c r="IE9" s="18"/>
      <c r="IF9" s="18"/>
      <c r="IG9" s="18"/>
      <c r="IH9" s="18"/>
      <c r="II9" s="18"/>
      <c r="IJ9" s="18"/>
      <c r="IK9" s="18"/>
      <c r="IL9" s="18"/>
      <c r="IM9" s="18"/>
      <c r="IN9" s="18"/>
      <c r="IO9" s="18"/>
      <c r="IP9" s="18"/>
      <c r="IQ9" s="18"/>
      <c r="IR9" s="18"/>
      <c r="IS9" s="18"/>
      <c r="IT9" s="18"/>
      <c r="IU9" s="18"/>
      <c r="IV9" s="18"/>
      <c r="IW9" s="18"/>
    </row>
    <row r="12" spans="1:257" ht="54" x14ac:dyDescent="0.25">
      <c r="A12" s="9" t="s">
        <v>28</v>
      </c>
      <c r="B12" s="9" t="s">
        <v>29</v>
      </c>
      <c r="C12" s="9" t="s">
        <v>30</v>
      </c>
      <c r="D12" s="9" t="s">
        <v>35</v>
      </c>
      <c r="E12" s="9" t="s">
        <v>124</v>
      </c>
      <c r="F12" s="9" t="s">
        <v>52</v>
      </c>
      <c r="G12" s="9" t="s">
        <v>34</v>
      </c>
      <c r="H12" s="9" t="s">
        <v>67</v>
      </c>
      <c r="I12" s="9" t="s">
        <v>50</v>
      </c>
      <c r="J12" s="9" t="s">
        <v>40</v>
      </c>
      <c r="K12" s="9" t="s">
        <v>31</v>
      </c>
      <c r="L12" s="9" t="s">
        <v>32</v>
      </c>
      <c r="M12" s="9" t="s">
        <v>125</v>
      </c>
      <c r="N12" s="9" t="s">
        <v>53</v>
      </c>
      <c r="O12" s="9" t="s">
        <v>16</v>
      </c>
      <c r="P12" s="9" t="s">
        <v>70</v>
      </c>
      <c r="Q12" s="9" t="s">
        <v>69</v>
      </c>
      <c r="R12" s="9" t="s">
        <v>68</v>
      </c>
    </row>
    <row r="13" spans="1:257" ht="24.75" customHeight="1" x14ac:dyDescent="0.25">
      <c r="A13" s="3" t="s">
        <v>72</v>
      </c>
      <c r="B13" s="69" t="s">
        <v>36</v>
      </c>
      <c r="C13" s="2" t="s">
        <v>133</v>
      </c>
      <c r="D13" s="35"/>
      <c r="E13" s="35"/>
      <c r="F13" s="23" t="s">
        <v>39</v>
      </c>
      <c r="G13" s="21" t="s">
        <v>37</v>
      </c>
      <c r="H13" s="24"/>
      <c r="I13" s="24"/>
      <c r="J13" s="27">
        <f>H13+I13</f>
        <v>0</v>
      </c>
      <c r="K13" s="25"/>
      <c r="L13" s="27">
        <f>((J13*(1+K13)))</f>
        <v>0</v>
      </c>
      <c r="M13" s="40"/>
      <c r="N13" s="39"/>
      <c r="O13" s="35"/>
      <c r="P13" s="23" t="s">
        <v>39</v>
      </c>
      <c r="Q13" s="23" t="s">
        <v>39</v>
      </c>
      <c r="R13" s="23" t="s">
        <v>39</v>
      </c>
    </row>
    <row r="14" spans="1:257" ht="21.75" customHeight="1" x14ac:dyDescent="0.25">
      <c r="A14" s="3" t="s">
        <v>73</v>
      </c>
      <c r="B14" s="70"/>
      <c r="C14" s="20" t="s">
        <v>132</v>
      </c>
      <c r="D14" s="35"/>
      <c r="E14" s="35"/>
      <c r="F14" s="23" t="s">
        <v>39</v>
      </c>
      <c r="G14" s="21" t="s">
        <v>37</v>
      </c>
      <c r="H14" s="24"/>
      <c r="I14" s="24"/>
      <c r="J14" s="27">
        <f t="shared" ref="J14:J16" si="0">H14+I14</f>
        <v>0</v>
      </c>
      <c r="K14" s="25"/>
      <c r="L14" s="27">
        <f t="shared" ref="L14:L22" si="1">((J14*(1+K14)))</f>
        <v>0</v>
      </c>
      <c r="M14" s="40"/>
      <c r="N14" s="20"/>
      <c r="O14" s="35"/>
      <c r="P14" s="23" t="s">
        <v>39</v>
      </c>
      <c r="Q14" s="23" t="s">
        <v>39</v>
      </c>
      <c r="R14" s="23" t="s">
        <v>39</v>
      </c>
    </row>
    <row r="15" spans="1:257" ht="21.75" customHeight="1" x14ac:dyDescent="0.25">
      <c r="A15" s="3" t="s">
        <v>74</v>
      </c>
      <c r="B15" s="69" t="s">
        <v>82</v>
      </c>
      <c r="C15" s="20" t="s">
        <v>126</v>
      </c>
      <c r="D15" s="35"/>
      <c r="E15" s="35"/>
      <c r="F15" s="36"/>
      <c r="G15" s="21" t="s">
        <v>37</v>
      </c>
      <c r="H15" s="24"/>
      <c r="I15" s="24"/>
      <c r="J15" s="27">
        <f t="shared" si="0"/>
        <v>0</v>
      </c>
      <c r="K15" s="25"/>
      <c r="L15" s="27">
        <f t="shared" si="1"/>
        <v>0</v>
      </c>
      <c r="M15" s="23" t="s">
        <v>39</v>
      </c>
      <c r="N15" s="20"/>
      <c r="O15" s="35"/>
      <c r="P15" s="47"/>
      <c r="Q15" s="56">
        <f t="shared" ref="Q15:Q18" si="2">P15*J15</f>
        <v>0</v>
      </c>
      <c r="R15" s="47"/>
    </row>
    <row r="16" spans="1:257" ht="21.75" customHeight="1" x14ac:dyDescent="0.25">
      <c r="A16" s="3" t="s">
        <v>75</v>
      </c>
      <c r="B16" s="71"/>
      <c r="C16" s="20" t="s">
        <v>83</v>
      </c>
      <c r="D16" s="35"/>
      <c r="E16" s="35"/>
      <c r="F16" s="36"/>
      <c r="G16" s="21" t="s">
        <v>37</v>
      </c>
      <c r="H16" s="24"/>
      <c r="I16" s="24"/>
      <c r="J16" s="27">
        <f t="shared" si="0"/>
        <v>0</v>
      </c>
      <c r="K16" s="25"/>
      <c r="L16" s="27">
        <f t="shared" si="1"/>
        <v>0</v>
      </c>
      <c r="M16" s="23" t="s">
        <v>39</v>
      </c>
      <c r="N16" s="20"/>
      <c r="O16" s="35"/>
      <c r="P16" s="47"/>
      <c r="Q16" s="56">
        <f t="shared" si="2"/>
        <v>0</v>
      </c>
      <c r="R16" s="47"/>
    </row>
    <row r="17" spans="1:18" ht="21.75" customHeight="1" x14ac:dyDescent="0.25">
      <c r="A17" s="3" t="s">
        <v>76</v>
      </c>
      <c r="B17" s="71"/>
      <c r="C17" s="20" t="s">
        <v>127</v>
      </c>
      <c r="D17" s="35"/>
      <c r="E17" s="35"/>
      <c r="F17" s="36"/>
      <c r="G17" s="21" t="s">
        <v>37</v>
      </c>
      <c r="H17" s="24"/>
      <c r="I17" s="24"/>
      <c r="J17" s="27">
        <f>H17+I17</f>
        <v>0</v>
      </c>
      <c r="K17" s="25"/>
      <c r="L17" s="27">
        <f t="shared" si="1"/>
        <v>0</v>
      </c>
      <c r="M17" s="23" t="s">
        <v>39</v>
      </c>
      <c r="N17" s="20"/>
      <c r="O17" s="35"/>
      <c r="P17" s="47"/>
      <c r="Q17" s="56">
        <f t="shared" si="2"/>
        <v>0</v>
      </c>
      <c r="R17" s="47"/>
    </row>
    <row r="18" spans="1:18" ht="21.75" customHeight="1" x14ac:dyDescent="0.25">
      <c r="A18" s="3" t="s">
        <v>77</v>
      </c>
      <c r="B18" s="71"/>
      <c r="C18" s="20" t="s">
        <v>84</v>
      </c>
      <c r="D18" s="35"/>
      <c r="E18" s="35"/>
      <c r="F18" s="36"/>
      <c r="G18" s="21" t="s">
        <v>37</v>
      </c>
      <c r="H18" s="24"/>
      <c r="I18" s="24"/>
      <c r="J18" s="27">
        <f t="shared" ref="J18:J22" si="3">H18+I18</f>
        <v>0</v>
      </c>
      <c r="K18" s="25"/>
      <c r="L18" s="27">
        <f t="shared" si="1"/>
        <v>0</v>
      </c>
      <c r="M18" s="23" t="s">
        <v>39</v>
      </c>
      <c r="N18" s="20"/>
      <c r="O18" s="35"/>
      <c r="P18" s="47"/>
      <c r="Q18" s="56">
        <f t="shared" si="2"/>
        <v>0</v>
      </c>
      <c r="R18" s="47"/>
    </row>
    <row r="19" spans="1:18" ht="21.75" customHeight="1" x14ac:dyDescent="0.25">
      <c r="A19" s="3" t="s">
        <v>78</v>
      </c>
      <c r="B19" s="71"/>
      <c r="C19" s="20" t="s">
        <v>128</v>
      </c>
      <c r="D19" s="35"/>
      <c r="E19" s="35"/>
      <c r="F19" s="36"/>
      <c r="G19" s="21" t="s">
        <v>37</v>
      </c>
      <c r="H19" s="24"/>
      <c r="I19" s="24"/>
      <c r="J19" s="27">
        <f t="shared" si="3"/>
        <v>0</v>
      </c>
      <c r="K19" s="25"/>
      <c r="L19" s="27">
        <f t="shared" si="1"/>
        <v>0</v>
      </c>
      <c r="M19" s="23" t="s">
        <v>39</v>
      </c>
      <c r="N19" s="20"/>
      <c r="O19" s="35"/>
      <c r="P19" s="37"/>
      <c r="Q19" s="56">
        <f>P19*J19</f>
        <v>0</v>
      </c>
      <c r="R19" s="37"/>
    </row>
    <row r="20" spans="1:18" ht="21.75" customHeight="1" x14ac:dyDescent="0.25">
      <c r="A20" s="3" t="s">
        <v>79</v>
      </c>
      <c r="B20" s="71"/>
      <c r="C20" s="20" t="s">
        <v>129</v>
      </c>
      <c r="D20" s="35"/>
      <c r="E20" s="35"/>
      <c r="F20" s="36"/>
      <c r="G20" s="21" t="s">
        <v>37</v>
      </c>
      <c r="H20" s="24"/>
      <c r="I20" s="24"/>
      <c r="J20" s="27">
        <f t="shared" si="3"/>
        <v>0</v>
      </c>
      <c r="K20" s="25"/>
      <c r="L20" s="27">
        <f t="shared" si="1"/>
        <v>0</v>
      </c>
      <c r="M20" s="23" t="s">
        <v>39</v>
      </c>
      <c r="N20" s="20"/>
      <c r="O20" s="35"/>
      <c r="P20" s="37"/>
      <c r="Q20" s="56">
        <f>P20*J20</f>
        <v>0</v>
      </c>
      <c r="R20" s="37"/>
    </row>
    <row r="21" spans="1:18" ht="21.75" customHeight="1" x14ac:dyDescent="0.25">
      <c r="A21" s="3" t="s">
        <v>80</v>
      </c>
      <c r="B21" s="71"/>
      <c r="C21" s="20" t="s">
        <v>85</v>
      </c>
      <c r="D21" s="35"/>
      <c r="E21" s="35"/>
      <c r="F21" s="36"/>
      <c r="G21" s="21" t="s">
        <v>37</v>
      </c>
      <c r="H21" s="24"/>
      <c r="I21" s="24"/>
      <c r="J21" s="27">
        <f t="shared" si="3"/>
        <v>0</v>
      </c>
      <c r="K21" s="25"/>
      <c r="L21" s="27">
        <f t="shared" ref="L21" si="4">((J21*(1+K21)))</f>
        <v>0</v>
      </c>
      <c r="M21" s="23" t="s">
        <v>39</v>
      </c>
      <c r="N21" s="20"/>
      <c r="O21" s="35"/>
      <c r="P21" s="37"/>
      <c r="Q21" s="56">
        <f>P21*J21</f>
        <v>0</v>
      </c>
      <c r="R21" s="37"/>
    </row>
    <row r="22" spans="1:18" ht="21.75" customHeight="1" x14ac:dyDescent="0.25">
      <c r="A22" s="3" t="s">
        <v>81</v>
      </c>
      <c r="B22" s="70"/>
      <c r="C22" s="20" t="s">
        <v>130</v>
      </c>
      <c r="D22" s="35"/>
      <c r="E22" s="35"/>
      <c r="F22" s="36"/>
      <c r="G22" s="21" t="s">
        <v>37</v>
      </c>
      <c r="H22" s="24"/>
      <c r="I22" s="24"/>
      <c r="J22" s="27">
        <f t="shared" si="3"/>
        <v>0</v>
      </c>
      <c r="K22" s="25"/>
      <c r="L22" s="27">
        <f t="shared" si="1"/>
        <v>0</v>
      </c>
      <c r="M22" s="23" t="s">
        <v>39</v>
      </c>
      <c r="N22" s="20"/>
      <c r="O22" s="35"/>
      <c r="P22" s="37"/>
      <c r="Q22" s="56">
        <f t="shared" ref="Q22" si="5">P22*J22</f>
        <v>0</v>
      </c>
      <c r="R22" s="37"/>
    </row>
    <row r="23" spans="1:18" ht="16.5" x14ac:dyDescent="0.3">
      <c r="A23" s="22" t="s">
        <v>38</v>
      </c>
      <c r="B23" s="26"/>
      <c r="C23" s="11"/>
      <c r="D23" s="11"/>
      <c r="E23" s="11"/>
      <c r="F23" s="11"/>
      <c r="G23" s="11"/>
      <c r="H23" s="11"/>
      <c r="I23" s="11"/>
      <c r="J23" s="11"/>
      <c r="K23" s="11"/>
      <c r="L23" s="11"/>
      <c r="M23" s="11"/>
      <c r="N23" s="11"/>
      <c r="O23" s="11"/>
      <c r="P23" s="11"/>
      <c r="Q23" s="11"/>
      <c r="R23" s="11"/>
    </row>
    <row r="24" spans="1:18" ht="17.25" thickBot="1" x14ac:dyDescent="0.35">
      <c r="A24" s="11"/>
      <c r="B24" s="11"/>
      <c r="C24" s="11"/>
      <c r="D24" s="11"/>
      <c r="E24" s="11"/>
      <c r="F24" s="11"/>
      <c r="G24" s="11"/>
      <c r="H24" s="11"/>
      <c r="I24" s="11"/>
      <c r="J24" s="11"/>
      <c r="K24" s="11"/>
      <c r="L24" s="11"/>
      <c r="M24" s="11"/>
      <c r="N24" s="11"/>
      <c r="O24" s="11"/>
      <c r="P24" s="11"/>
      <c r="Q24" s="11"/>
      <c r="R24" s="11"/>
    </row>
    <row r="25" spans="1:18" ht="15" customHeight="1" x14ac:dyDescent="0.25">
      <c r="A25" s="60" t="s">
        <v>63</v>
      </c>
      <c r="B25" s="61"/>
      <c r="C25" s="61"/>
      <c r="D25" s="61"/>
      <c r="E25" s="61"/>
      <c r="F25" s="61"/>
      <c r="G25" s="61"/>
      <c r="H25" s="61"/>
      <c r="I25" s="61"/>
      <c r="J25" s="61"/>
      <c r="K25" s="61"/>
      <c r="L25" s="61"/>
      <c r="M25" s="61"/>
      <c r="N25" s="61"/>
      <c r="O25" s="61"/>
      <c r="P25" s="61"/>
      <c r="Q25" s="61"/>
      <c r="R25" s="62"/>
    </row>
    <row r="26" spans="1:18" ht="15.75" customHeight="1" thickBot="1" x14ac:dyDescent="0.3">
      <c r="A26" s="63"/>
      <c r="B26" s="64"/>
      <c r="C26" s="64"/>
      <c r="D26" s="64"/>
      <c r="E26" s="64"/>
      <c r="F26" s="64"/>
      <c r="G26" s="64"/>
      <c r="H26" s="64"/>
      <c r="I26" s="64"/>
      <c r="J26" s="64"/>
      <c r="K26" s="64"/>
      <c r="L26" s="64"/>
      <c r="M26" s="64"/>
      <c r="N26" s="64"/>
      <c r="O26" s="64"/>
      <c r="P26" s="64"/>
      <c r="Q26" s="64"/>
      <c r="R26" s="65"/>
    </row>
    <row r="27" spans="1:18" ht="16.5" x14ac:dyDescent="0.3">
      <c r="A27" s="11"/>
      <c r="B27" s="11"/>
      <c r="C27" s="11"/>
      <c r="D27" s="11"/>
      <c r="E27" s="11"/>
      <c r="F27" s="11"/>
      <c r="G27" s="11"/>
      <c r="H27" s="11"/>
      <c r="I27" s="11"/>
      <c r="J27" s="11"/>
      <c r="K27" s="11"/>
      <c r="L27" s="11"/>
      <c r="M27" s="11"/>
      <c r="N27" s="11"/>
      <c r="O27" s="11"/>
      <c r="P27" s="11"/>
      <c r="Q27" s="11"/>
      <c r="R27" s="11"/>
    </row>
    <row r="28" spans="1:18" ht="16.5" x14ac:dyDescent="0.3">
      <c r="A28" s="11"/>
      <c r="B28" s="11"/>
      <c r="C28" s="11"/>
      <c r="D28" s="11"/>
      <c r="E28" s="11"/>
      <c r="F28" s="11"/>
      <c r="G28" s="11"/>
      <c r="H28" s="11"/>
      <c r="I28" s="11"/>
      <c r="J28" s="11"/>
      <c r="K28" s="11"/>
      <c r="L28" s="11"/>
      <c r="M28" s="11"/>
      <c r="N28" s="11"/>
      <c r="O28" s="11"/>
      <c r="P28" s="11"/>
      <c r="Q28" s="11"/>
      <c r="R28" s="11"/>
    </row>
    <row r="29" spans="1:18" ht="16.5" x14ac:dyDescent="0.3">
      <c r="A29" s="9" t="s">
        <v>28</v>
      </c>
      <c r="B29" s="9" t="s">
        <v>29</v>
      </c>
      <c r="C29" s="9" t="s">
        <v>123</v>
      </c>
      <c r="D29" s="9" t="s">
        <v>33</v>
      </c>
      <c r="E29" s="9" t="s">
        <v>57</v>
      </c>
      <c r="F29" s="9" t="s">
        <v>58</v>
      </c>
      <c r="G29" s="9" t="s">
        <v>59</v>
      </c>
      <c r="H29" s="9" t="s">
        <v>60</v>
      </c>
      <c r="I29" s="9" t="s">
        <v>61</v>
      </c>
      <c r="J29" s="11"/>
      <c r="K29" s="11"/>
      <c r="L29" s="11"/>
      <c r="M29" s="11"/>
      <c r="N29" s="11"/>
      <c r="O29" s="11"/>
      <c r="P29" s="11"/>
      <c r="Q29" s="11"/>
      <c r="R29" s="11"/>
    </row>
    <row r="30" spans="1:18" ht="16.5" customHeight="1" x14ac:dyDescent="0.3">
      <c r="A30" s="3" t="s">
        <v>86</v>
      </c>
      <c r="B30" s="68" t="s">
        <v>64</v>
      </c>
      <c r="C30" s="48"/>
      <c r="D30" s="48"/>
      <c r="E30" s="49"/>
      <c r="F30" s="50"/>
      <c r="G30" s="51">
        <f>E30*(1+F30)</f>
        <v>0</v>
      </c>
      <c r="H30" s="52"/>
      <c r="I30" s="52"/>
      <c r="J30" s="11"/>
      <c r="K30" s="11"/>
      <c r="L30" s="11"/>
      <c r="M30" s="11"/>
      <c r="N30" s="11"/>
      <c r="O30" s="11"/>
      <c r="P30" s="11"/>
      <c r="Q30" s="11"/>
      <c r="R30" s="11"/>
    </row>
    <row r="31" spans="1:18" ht="16.5" x14ac:dyDescent="0.3">
      <c r="A31" s="3" t="s">
        <v>87</v>
      </c>
      <c r="B31" s="68"/>
      <c r="C31" s="48"/>
      <c r="D31" s="48"/>
      <c r="E31" s="49"/>
      <c r="F31" s="50"/>
      <c r="G31" s="51">
        <f t="shared" ref="G31:G44" si="6">E31*(1+F31)</f>
        <v>0</v>
      </c>
      <c r="H31" s="53"/>
      <c r="I31" s="52"/>
      <c r="J31" s="11"/>
      <c r="K31" s="11"/>
      <c r="L31" s="11"/>
      <c r="M31" s="11"/>
      <c r="N31" s="11"/>
      <c r="O31" s="11"/>
      <c r="P31" s="11"/>
      <c r="Q31" s="11"/>
      <c r="R31" s="11"/>
    </row>
    <row r="32" spans="1:18" ht="16.5" x14ac:dyDescent="0.3">
      <c r="A32" s="3" t="s">
        <v>88</v>
      </c>
      <c r="B32" s="68"/>
      <c r="C32" s="48"/>
      <c r="D32" s="48"/>
      <c r="E32" s="49"/>
      <c r="F32" s="50"/>
      <c r="G32" s="51">
        <f t="shared" si="6"/>
        <v>0</v>
      </c>
      <c r="H32" s="53"/>
      <c r="I32" s="52"/>
      <c r="J32" s="11"/>
      <c r="K32" s="11"/>
      <c r="L32" s="11"/>
      <c r="M32" s="11"/>
      <c r="N32" s="11"/>
      <c r="O32" s="11"/>
      <c r="P32" s="11"/>
      <c r="Q32" s="11"/>
      <c r="R32" s="11"/>
    </row>
    <row r="33" spans="1:18" ht="16.5" x14ac:dyDescent="0.3">
      <c r="A33" s="3" t="s">
        <v>89</v>
      </c>
      <c r="B33" s="68"/>
      <c r="C33" s="48"/>
      <c r="D33" s="48"/>
      <c r="E33" s="49"/>
      <c r="F33" s="50"/>
      <c r="G33" s="51">
        <f t="shared" si="6"/>
        <v>0</v>
      </c>
      <c r="H33" s="53"/>
      <c r="I33" s="52"/>
      <c r="J33" s="11"/>
      <c r="K33" s="11"/>
      <c r="L33" s="11"/>
      <c r="M33" s="11"/>
      <c r="N33" s="11"/>
      <c r="O33" s="11"/>
      <c r="P33" s="11"/>
      <c r="Q33" s="11"/>
      <c r="R33" s="11"/>
    </row>
    <row r="34" spans="1:18" ht="16.5" x14ac:dyDescent="0.3">
      <c r="A34" s="3" t="s">
        <v>90</v>
      </c>
      <c r="B34" s="68"/>
      <c r="C34" s="48"/>
      <c r="D34" s="48"/>
      <c r="E34" s="49"/>
      <c r="F34" s="50"/>
      <c r="G34" s="51">
        <f t="shared" si="6"/>
        <v>0</v>
      </c>
      <c r="H34" s="53"/>
      <c r="I34" s="52"/>
      <c r="J34" s="11"/>
      <c r="K34" s="11"/>
      <c r="L34" s="11"/>
      <c r="M34" s="11"/>
      <c r="N34" s="11"/>
      <c r="O34" s="11"/>
      <c r="P34" s="11"/>
      <c r="Q34" s="11"/>
      <c r="R34" s="11"/>
    </row>
    <row r="35" spans="1:18" ht="16.5" x14ac:dyDescent="0.3">
      <c r="A35" s="3" t="s">
        <v>91</v>
      </c>
      <c r="B35" s="68"/>
      <c r="C35" s="48"/>
      <c r="D35" s="48"/>
      <c r="E35" s="49"/>
      <c r="F35" s="50"/>
      <c r="G35" s="51">
        <f t="shared" si="6"/>
        <v>0</v>
      </c>
      <c r="H35" s="53"/>
      <c r="I35" s="52"/>
      <c r="J35" s="11"/>
      <c r="K35" s="11"/>
      <c r="L35" s="11"/>
      <c r="M35" s="11"/>
      <c r="N35" s="11"/>
      <c r="O35" s="11"/>
      <c r="P35" s="11"/>
      <c r="Q35" s="11"/>
      <c r="R35" s="11"/>
    </row>
    <row r="36" spans="1:18" ht="16.5" x14ac:dyDescent="0.3">
      <c r="A36" s="3" t="s">
        <v>92</v>
      </c>
      <c r="B36" s="68"/>
      <c r="C36" s="48"/>
      <c r="D36" s="48"/>
      <c r="E36" s="49"/>
      <c r="F36" s="50"/>
      <c r="G36" s="54">
        <f t="shared" si="6"/>
        <v>0</v>
      </c>
      <c r="H36" s="53"/>
      <c r="I36" s="52"/>
      <c r="J36" s="11"/>
      <c r="K36" s="11"/>
      <c r="L36" s="11"/>
      <c r="M36" s="11"/>
      <c r="N36" s="11"/>
      <c r="O36" s="11"/>
      <c r="P36" s="11"/>
      <c r="Q36" s="11"/>
      <c r="R36" s="11"/>
    </row>
    <row r="37" spans="1:18" ht="16.5" x14ac:dyDescent="0.3">
      <c r="A37" s="3" t="s">
        <v>93</v>
      </c>
      <c r="B37" s="68"/>
      <c r="C37" s="48"/>
      <c r="D37" s="48"/>
      <c r="E37" s="49"/>
      <c r="F37" s="50"/>
      <c r="G37" s="54">
        <f t="shared" si="6"/>
        <v>0</v>
      </c>
      <c r="H37" s="53"/>
      <c r="I37" s="52"/>
      <c r="J37" s="11"/>
      <c r="K37" s="11"/>
      <c r="L37" s="11"/>
      <c r="M37" s="11"/>
      <c r="N37" s="11"/>
      <c r="O37" s="11"/>
      <c r="P37" s="11"/>
      <c r="Q37" s="11"/>
      <c r="R37" s="11"/>
    </row>
    <row r="38" spans="1:18" ht="16.5" x14ac:dyDescent="0.3">
      <c r="A38" s="3" t="s">
        <v>94</v>
      </c>
      <c r="B38" s="68"/>
      <c r="C38" s="48"/>
      <c r="D38" s="48"/>
      <c r="E38" s="49"/>
      <c r="F38" s="50"/>
      <c r="G38" s="54">
        <f t="shared" si="6"/>
        <v>0</v>
      </c>
      <c r="H38" s="53"/>
      <c r="I38" s="52"/>
      <c r="J38" s="11"/>
      <c r="K38" s="11"/>
      <c r="L38" s="11"/>
      <c r="M38" s="11"/>
      <c r="N38" s="11"/>
      <c r="O38" s="11"/>
      <c r="P38" s="11"/>
      <c r="Q38" s="11"/>
      <c r="R38" s="11"/>
    </row>
    <row r="39" spans="1:18" ht="16.5" x14ac:dyDescent="0.3">
      <c r="A39" s="3" t="s">
        <v>95</v>
      </c>
      <c r="B39" s="68"/>
      <c r="C39" s="48"/>
      <c r="D39" s="48"/>
      <c r="E39" s="49"/>
      <c r="F39" s="50"/>
      <c r="G39" s="54">
        <f t="shared" si="6"/>
        <v>0</v>
      </c>
      <c r="H39" s="53"/>
      <c r="I39" s="52"/>
      <c r="J39" s="11"/>
      <c r="K39" s="11"/>
      <c r="L39" s="11"/>
      <c r="M39" s="11"/>
      <c r="N39" s="11"/>
      <c r="O39" s="11"/>
      <c r="P39" s="11"/>
      <c r="Q39" s="11"/>
      <c r="R39" s="11"/>
    </row>
    <row r="40" spans="1:18" ht="16.5" x14ac:dyDescent="0.3">
      <c r="A40" s="3" t="s">
        <v>96</v>
      </c>
      <c r="B40" s="68"/>
      <c r="C40" s="48"/>
      <c r="D40" s="48"/>
      <c r="E40" s="49"/>
      <c r="F40" s="50"/>
      <c r="G40" s="54">
        <f t="shared" si="6"/>
        <v>0</v>
      </c>
      <c r="H40" s="53"/>
      <c r="I40" s="52"/>
      <c r="J40" s="11"/>
      <c r="K40" s="11"/>
      <c r="L40" s="11"/>
      <c r="M40" s="11"/>
      <c r="N40" s="11"/>
      <c r="O40" s="11"/>
      <c r="P40" s="11"/>
      <c r="Q40" s="11"/>
      <c r="R40" s="11"/>
    </row>
    <row r="41" spans="1:18" ht="16.5" x14ac:dyDescent="0.3">
      <c r="A41" s="3" t="s">
        <v>97</v>
      </c>
      <c r="B41" s="68"/>
      <c r="C41" s="48"/>
      <c r="D41" s="48"/>
      <c r="E41" s="49"/>
      <c r="F41" s="50"/>
      <c r="G41" s="54">
        <f t="shared" si="6"/>
        <v>0</v>
      </c>
      <c r="H41" s="53"/>
      <c r="I41" s="52"/>
      <c r="J41" s="11"/>
      <c r="K41" s="11"/>
      <c r="L41" s="11"/>
      <c r="M41" s="11"/>
      <c r="N41" s="11"/>
      <c r="O41" s="11"/>
      <c r="P41" s="11"/>
      <c r="Q41" s="11"/>
      <c r="R41" s="11"/>
    </row>
    <row r="42" spans="1:18" ht="16.5" x14ac:dyDescent="0.3">
      <c r="A42" s="3" t="s">
        <v>98</v>
      </c>
      <c r="B42" s="68"/>
      <c r="C42" s="48"/>
      <c r="D42" s="48"/>
      <c r="E42" s="49"/>
      <c r="F42" s="50"/>
      <c r="G42" s="54">
        <f t="shared" si="6"/>
        <v>0</v>
      </c>
      <c r="H42" s="53"/>
      <c r="I42" s="52"/>
      <c r="J42" s="11"/>
      <c r="K42" s="11"/>
      <c r="L42" s="11"/>
      <c r="M42" s="11"/>
      <c r="N42" s="11"/>
      <c r="O42" s="11"/>
      <c r="P42" s="11"/>
      <c r="Q42" s="11"/>
      <c r="R42" s="11"/>
    </row>
    <row r="43" spans="1:18" ht="16.5" x14ac:dyDescent="0.3">
      <c r="A43" s="3" t="s">
        <v>99</v>
      </c>
      <c r="B43" s="68"/>
      <c r="C43" s="48"/>
      <c r="D43" s="48"/>
      <c r="E43" s="49"/>
      <c r="F43" s="50"/>
      <c r="G43" s="54">
        <f t="shared" si="6"/>
        <v>0</v>
      </c>
      <c r="H43" s="53"/>
      <c r="I43" s="52"/>
      <c r="J43" s="11"/>
      <c r="K43" s="11"/>
      <c r="L43" s="11"/>
      <c r="M43" s="11"/>
      <c r="N43" s="11"/>
      <c r="O43" s="11"/>
      <c r="P43" s="11"/>
      <c r="Q43" s="11"/>
      <c r="R43" s="11"/>
    </row>
    <row r="44" spans="1:18" ht="16.5" x14ac:dyDescent="0.3">
      <c r="A44" s="3" t="s">
        <v>131</v>
      </c>
      <c r="B44" s="68"/>
      <c r="C44" s="48"/>
      <c r="D44" s="48"/>
      <c r="E44" s="49"/>
      <c r="F44" s="50"/>
      <c r="G44" s="54">
        <f t="shared" si="6"/>
        <v>0</v>
      </c>
      <c r="H44" s="53"/>
      <c r="I44" s="52"/>
      <c r="J44" s="11"/>
      <c r="K44" s="11"/>
      <c r="L44" s="11"/>
      <c r="M44" s="11"/>
      <c r="N44" s="11"/>
      <c r="O44" s="11"/>
      <c r="P44" s="11"/>
      <c r="Q44" s="11"/>
      <c r="R44" s="11"/>
    </row>
    <row r="45" spans="1:18" ht="16.5" x14ac:dyDescent="0.3">
      <c r="A45" s="11"/>
      <c r="B45" s="11"/>
      <c r="C45" s="11"/>
      <c r="D45" s="11"/>
      <c r="E45" s="11"/>
      <c r="F45" s="11"/>
      <c r="G45" s="11"/>
      <c r="H45" s="11"/>
      <c r="I45" s="11"/>
      <c r="J45" s="11"/>
      <c r="K45" s="11"/>
      <c r="L45" s="11"/>
      <c r="M45" s="11"/>
      <c r="N45" s="11"/>
      <c r="O45" s="11"/>
      <c r="P45" s="11"/>
      <c r="Q45" s="11"/>
      <c r="R45" s="11"/>
    </row>
    <row r="46" spans="1:18" ht="70.5" customHeight="1" x14ac:dyDescent="0.3">
      <c r="A46" s="66" t="s">
        <v>41</v>
      </c>
      <c r="B46" s="66"/>
      <c r="C46" s="7" t="s">
        <v>62</v>
      </c>
      <c r="D46" s="11"/>
      <c r="E46" s="11"/>
      <c r="F46" s="11"/>
      <c r="G46" s="11"/>
      <c r="H46" s="11"/>
      <c r="I46" s="11"/>
      <c r="J46" s="11"/>
      <c r="K46" s="11"/>
      <c r="L46" s="11"/>
      <c r="M46" s="11"/>
      <c r="N46" s="11"/>
      <c r="O46" s="11"/>
      <c r="P46" s="11"/>
      <c r="Q46" s="11"/>
      <c r="R46" s="11"/>
    </row>
    <row r="47" spans="1:18" ht="16.5" x14ac:dyDescent="0.3">
      <c r="A47" s="11"/>
      <c r="B47" s="11"/>
      <c r="C47" s="11"/>
      <c r="D47" s="11"/>
      <c r="E47" s="11"/>
      <c r="F47" s="11"/>
      <c r="G47" s="11"/>
      <c r="H47" s="11"/>
      <c r="I47" s="11"/>
      <c r="J47" s="11"/>
      <c r="K47" s="11"/>
      <c r="L47" s="11"/>
      <c r="M47" s="11"/>
      <c r="N47" s="11"/>
      <c r="O47" s="11"/>
      <c r="P47" s="11"/>
      <c r="Q47" s="11"/>
      <c r="R47" s="11"/>
    </row>
    <row r="48" spans="1:18" ht="16.5" x14ac:dyDescent="0.3">
      <c r="A48" s="11"/>
      <c r="B48" s="11"/>
      <c r="C48" s="11"/>
      <c r="D48" s="11"/>
      <c r="E48" s="11"/>
      <c r="F48" s="11"/>
      <c r="G48" s="11"/>
      <c r="H48" s="11"/>
      <c r="I48" s="11"/>
      <c r="J48" s="11"/>
      <c r="K48" s="11"/>
      <c r="L48" s="11"/>
      <c r="M48" s="11"/>
      <c r="N48" s="11"/>
      <c r="O48" s="11"/>
      <c r="P48" s="11"/>
      <c r="Q48" s="11"/>
      <c r="R48" s="11"/>
    </row>
    <row r="49" spans="1:18" ht="16.5" x14ac:dyDescent="0.3">
      <c r="A49" s="11"/>
      <c r="B49" s="11"/>
      <c r="C49" s="11"/>
      <c r="D49" s="11"/>
      <c r="E49" s="11"/>
      <c r="F49" s="11"/>
      <c r="G49" s="11"/>
      <c r="H49" s="11"/>
      <c r="I49" s="11"/>
      <c r="J49" s="11"/>
      <c r="K49" s="11"/>
      <c r="L49" s="11"/>
      <c r="M49" s="11"/>
      <c r="N49" s="11"/>
      <c r="O49" s="11"/>
      <c r="P49" s="11"/>
      <c r="Q49" s="11"/>
      <c r="R49" s="11"/>
    </row>
    <row r="50" spans="1:18" ht="16.5" x14ac:dyDescent="0.3">
      <c r="A50" s="11"/>
      <c r="B50" s="11"/>
      <c r="C50" s="11"/>
      <c r="D50" s="11"/>
      <c r="E50" s="11"/>
      <c r="F50" s="11"/>
      <c r="G50" s="11"/>
      <c r="H50" s="11"/>
      <c r="I50" s="11"/>
      <c r="J50" s="11"/>
      <c r="K50" s="11"/>
      <c r="L50" s="11"/>
      <c r="M50" s="11"/>
      <c r="N50" s="11"/>
      <c r="O50" s="11"/>
      <c r="P50" s="11"/>
      <c r="Q50" s="11"/>
      <c r="R50" s="11"/>
    </row>
    <row r="51" spans="1:18" ht="16.5" x14ac:dyDescent="0.3">
      <c r="A51" s="11"/>
      <c r="B51" s="11"/>
      <c r="C51" s="11"/>
      <c r="D51" s="11"/>
      <c r="E51" s="11"/>
      <c r="F51" s="11"/>
      <c r="G51" s="11"/>
      <c r="H51" s="11"/>
      <c r="I51" s="11"/>
      <c r="J51" s="11"/>
      <c r="K51" s="11"/>
      <c r="L51" s="11"/>
      <c r="M51" s="11"/>
      <c r="N51" s="11"/>
      <c r="O51" s="11"/>
      <c r="P51" s="11"/>
      <c r="Q51" s="11"/>
      <c r="R51" s="11"/>
    </row>
    <row r="52" spans="1:18" ht="16.5" x14ac:dyDescent="0.3">
      <c r="A52" s="11"/>
      <c r="B52" s="11"/>
      <c r="C52" s="11"/>
      <c r="D52" s="11"/>
      <c r="E52" s="11"/>
      <c r="F52" s="11"/>
      <c r="G52" s="11"/>
      <c r="H52" s="11"/>
      <c r="I52" s="11"/>
      <c r="J52" s="11"/>
      <c r="K52" s="11"/>
      <c r="L52" s="11"/>
      <c r="M52" s="11"/>
      <c r="N52" s="11"/>
      <c r="O52" s="11"/>
      <c r="P52" s="11"/>
      <c r="Q52" s="11"/>
      <c r="R52" s="11"/>
    </row>
    <row r="53" spans="1:18" ht="16.5" x14ac:dyDescent="0.3">
      <c r="A53" s="11"/>
      <c r="B53" s="11"/>
      <c r="C53" s="11"/>
      <c r="D53" s="11"/>
      <c r="E53" s="11"/>
      <c r="F53" s="11"/>
      <c r="G53" s="11"/>
      <c r="H53" s="11"/>
      <c r="I53" s="11"/>
      <c r="J53" s="11"/>
      <c r="K53" s="11"/>
      <c r="L53" s="11"/>
      <c r="M53" s="11"/>
      <c r="N53" s="11"/>
      <c r="O53" s="11"/>
      <c r="P53" s="11"/>
      <c r="Q53" s="11"/>
      <c r="R53" s="11"/>
    </row>
    <row r="54" spans="1:18" ht="16.5" x14ac:dyDescent="0.3">
      <c r="A54" s="11"/>
      <c r="B54" s="11"/>
      <c r="C54" s="11"/>
      <c r="D54" s="11"/>
      <c r="E54" s="11"/>
      <c r="F54" s="11"/>
      <c r="G54" s="11"/>
      <c r="H54" s="11"/>
      <c r="I54" s="11"/>
      <c r="J54" s="11"/>
      <c r="K54" s="11"/>
      <c r="L54" s="11"/>
      <c r="M54" s="11"/>
      <c r="N54" s="11"/>
      <c r="O54" s="11"/>
      <c r="P54" s="11"/>
      <c r="Q54" s="11"/>
      <c r="R54" s="11"/>
    </row>
    <row r="55" spans="1:18" ht="16.5" x14ac:dyDescent="0.3">
      <c r="A55" s="11"/>
      <c r="B55" s="11"/>
      <c r="C55" s="11"/>
      <c r="D55" s="11"/>
      <c r="E55" s="11"/>
      <c r="F55" s="11"/>
      <c r="G55" s="11"/>
      <c r="H55" s="11"/>
      <c r="I55" s="11"/>
      <c r="J55" s="11"/>
      <c r="K55" s="11"/>
      <c r="L55" s="11"/>
      <c r="M55" s="11"/>
      <c r="N55" s="11"/>
      <c r="O55" s="11"/>
      <c r="P55" s="11"/>
      <c r="Q55" s="11"/>
      <c r="R55" s="11"/>
    </row>
    <row r="56" spans="1:18" ht="16.5" x14ac:dyDescent="0.3">
      <c r="A56" s="11"/>
      <c r="B56" s="11"/>
      <c r="C56" s="11"/>
      <c r="D56" s="11"/>
      <c r="E56" s="11"/>
      <c r="F56" s="11"/>
      <c r="G56" s="11"/>
      <c r="H56" s="11"/>
      <c r="I56" s="11"/>
      <c r="J56" s="11"/>
      <c r="K56" s="11"/>
      <c r="L56" s="11"/>
      <c r="M56" s="11"/>
      <c r="N56" s="11"/>
      <c r="O56" s="11"/>
      <c r="P56" s="11"/>
      <c r="Q56" s="11"/>
      <c r="R56" s="11"/>
    </row>
    <row r="57" spans="1:18" ht="16.5" x14ac:dyDescent="0.3">
      <c r="A57" s="11"/>
      <c r="B57" s="11"/>
      <c r="C57" s="11"/>
      <c r="D57" s="11"/>
      <c r="E57" s="11"/>
      <c r="F57" s="11"/>
      <c r="G57" s="11"/>
      <c r="H57" s="11"/>
      <c r="I57" s="11"/>
      <c r="J57" s="11"/>
      <c r="K57" s="11"/>
      <c r="L57" s="11"/>
      <c r="M57" s="11"/>
      <c r="N57" s="11"/>
      <c r="O57" s="11"/>
      <c r="P57" s="11"/>
      <c r="Q57" s="11"/>
      <c r="R57" s="11"/>
    </row>
    <row r="58" spans="1:18" ht="16.5" x14ac:dyDescent="0.3">
      <c r="A58" s="11"/>
      <c r="B58" s="11"/>
      <c r="C58" s="11"/>
      <c r="D58" s="11"/>
      <c r="E58" s="11"/>
      <c r="F58" s="11"/>
      <c r="G58" s="11"/>
      <c r="H58" s="11"/>
      <c r="I58" s="11"/>
      <c r="J58" s="11"/>
      <c r="K58" s="11"/>
      <c r="L58" s="11"/>
      <c r="M58" s="11"/>
      <c r="N58" s="11"/>
      <c r="O58" s="11"/>
      <c r="P58" s="11"/>
      <c r="Q58" s="11"/>
      <c r="R58" s="11"/>
    </row>
    <row r="59" spans="1:18" ht="16.5" x14ac:dyDescent="0.3">
      <c r="A59" s="11"/>
      <c r="B59" s="11"/>
      <c r="C59" s="11"/>
      <c r="D59" s="11"/>
      <c r="E59" s="11"/>
      <c r="F59" s="11"/>
      <c r="G59" s="11"/>
      <c r="H59" s="11"/>
      <c r="I59" s="11"/>
      <c r="J59" s="11"/>
      <c r="K59" s="11"/>
      <c r="L59" s="11"/>
      <c r="M59" s="11"/>
      <c r="N59" s="11"/>
      <c r="O59" s="11"/>
      <c r="P59" s="11"/>
      <c r="Q59" s="11"/>
      <c r="R59" s="11"/>
    </row>
    <row r="60" spans="1:18" ht="16.5" x14ac:dyDescent="0.3">
      <c r="A60" s="11"/>
      <c r="B60" s="11"/>
      <c r="C60" s="11"/>
      <c r="D60" s="11"/>
      <c r="E60" s="11"/>
      <c r="F60" s="11"/>
      <c r="G60" s="11"/>
      <c r="H60" s="11"/>
      <c r="I60" s="11"/>
      <c r="J60" s="11"/>
      <c r="K60" s="11"/>
      <c r="L60" s="11"/>
      <c r="M60" s="11"/>
      <c r="N60" s="11"/>
      <c r="O60" s="11"/>
      <c r="P60" s="11"/>
      <c r="Q60" s="11"/>
      <c r="R60" s="11"/>
    </row>
    <row r="61" spans="1:18" ht="16.5" x14ac:dyDescent="0.3">
      <c r="A61" s="11"/>
      <c r="B61" s="11"/>
      <c r="C61" s="11"/>
      <c r="D61" s="11"/>
      <c r="E61" s="11"/>
      <c r="F61" s="11"/>
      <c r="G61" s="11"/>
      <c r="H61" s="11"/>
      <c r="I61" s="11"/>
      <c r="J61" s="11"/>
      <c r="K61" s="11"/>
      <c r="L61" s="11"/>
      <c r="M61" s="11"/>
      <c r="N61" s="11"/>
      <c r="O61" s="11"/>
      <c r="P61" s="11"/>
      <c r="Q61" s="11"/>
      <c r="R61" s="11"/>
    </row>
    <row r="62" spans="1:18" ht="16.5" x14ac:dyDescent="0.3">
      <c r="A62" s="11"/>
      <c r="B62" s="11"/>
      <c r="C62" s="11"/>
      <c r="D62" s="11"/>
      <c r="E62" s="11"/>
      <c r="F62" s="11"/>
      <c r="G62" s="11"/>
      <c r="H62" s="11"/>
      <c r="I62" s="11"/>
      <c r="J62" s="11"/>
      <c r="K62" s="11"/>
      <c r="L62" s="11"/>
      <c r="M62" s="11"/>
      <c r="N62" s="11"/>
      <c r="O62" s="11"/>
      <c r="P62" s="11"/>
      <c r="Q62" s="11"/>
      <c r="R62" s="11"/>
    </row>
    <row r="63" spans="1:18" ht="16.5" x14ac:dyDescent="0.3">
      <c r="A63" s="11"/>
      <c r="B63" s="11"/>
      <c r="C63" s="11"/>
      <c r="D63" s="11"/>
      <c r="E63" s="11"/>
      <c r="F63" s="11"/>
      <c r="G63" s="11"/>
      <c r="H63" s="11"/>
      <c r="I63" s="11"/>
      <c r="J63" s="11"/>
      <c r="K63" s="11"/>
      <c r="L63" s="11"/>
      <c r="M63" s="11"/>
      <c r="N63" s="11"/>
      <c r="O63" s="11"/>
      <c r="P63" s="11"/>
      <c r="Q63" s="11"/>
      <c r="R63" s="11"/>
    </row>
    <row r="64" spans="1:18" ht="16.5" x14ac:dyDescent="0.3">
      <c r="A64" s="11"/>
      <c r="B64" s="11"/>
      <c r="C64" s="11"/>
      <c r="D64" s="11"/>
      <c r="E64" s="11"/>
      <c r="F64" s="11"/>
      <c r="G64" s="11"/>
      <c r="H64" s="11"/>
      <c r="I64" s="11"/>
      <c r="J64" s="11"/>
      <c r="K64" s="11"/>
      <c r="L64" s="11"/>
      <c r="M64" s="11"/>
      <c r="N64" s="11"/>
      <c r="O64" s="11"/>
      <c r="P64" s="11"/>
      <c r="Q64" s="11"/>
      <c r="R64" s="11"/>
    </row>
    <row r="65" spans="1:18" ht="16.5" x14ac:dyDescent="0.3">
      <c r="A65" s="11"/>
      <c r="B65" s="11"/>
      <c r="C65" s="11"/>
      <c r="D65" s="11"/>
      <c r="E65" s="11"/>
      <c r="F65" s="11"/>
      <c r="G65" s="11"/>
      <c r="H65" s="11"/>
      <c r="I65" s="11"/>
      <c r="J65" s="11"/>
      <c r="K65" s="11"/>
      <c r="L65" s="11"/>
      <c r="M65" s="11"/>
      <c r="N65" s="11"/>
      <c r="O65" s="11"/>
      <c r="P65" s="11"/>
      <c r="Q65" s="11"/>
      <c r="R65" s="11"/>
    </row>
    <row r="66" spans="1:18" ht="16.5" x14ac:dyDescent="0.3">
      <c r="A66" s="11"/>
      <c r="B66" s="11"/>
      <c r="C66" s="11"/>
      <c r="D66" s="11"/>
      <c r="E66" s="11"/>
      <c r="F66" s="11"/>
      <c r="G66" s="11"/>
      <c r="H66" s="11"/>
      <c r="I66" s="11"/>
      <c r="J66" s="11"/>
      <c r="K66" s="11"/>
      <c r="L66" s="11"/>
      <c r="M66" s="11"/>
      <c r="N66" s="11"/>
      <c r="O66" s="11"/>
      <c r="P66" s="11"/>
      <c r="Q66" s="11"/>
      <c r="R66" s="11"/>
    </row>
    <row r="67" spans="1:18" ht="16.5" x14ac:dyDescent="0.3">
      <c r="A67" s="11"/>
      <c r="B67" s="11"/>
      <c r="C67" s="11"/>
      <c r="D67" s="11"/>
      <c r="E67" s="11"/>
      <c r="F67" s="11"/>
      <c r="G67" s="11"/>
      <c r="H67" s="11"/>
      <c r="I67" s="11"/>
      <c r="J67" s="11"/>
      <c r="K67" s="11"/>
      <c r="L67" s="11"/>
      <c r="M67" s="11"/>
      <c r="N67" s="11"/>
      <c r="O67" s="11"/>
      <c r="P67" s="11"/>
      <c r="Q67" s="11"/>
      <c r="R67" s="11"/>
    </row>
    <row r="68" spans="1:18" ht="16.5" x14ac:dyDescent="0.3">
      <c r="A68" s="11"/>
      <c r="B68" s="11"/>
      <c r="C68" s="11"/>
      <c r="D68" s="11"/>
      <c r="E68" s="11"/>
      <c r="F68" s="11"/>
      <c r="G68" s="11"/>
      <c r="H68" s="11"/>
      <c r="I68" s="11"/>
      <c r="J68" s="11"/>
      <c r="K68" s="11"/>
      <c r="L68" s="11"/>
      <c r="M68" s="11"/>
      <c r="N68" s="11"/>
      <c r="O68" s="11"/>
      <c r="P68" s="11"/>
      <c r="Q68" s="11"/>
      <c r="R68" s="11"/>
    </row>
    <row r="69" spans="1:18" ht="16.5" x14ac:dyDescent="0.3">
      <c r="A69" s="11"/>
      <c r="B69" s="11"/>
      <c r="C69" s="11"/>
      <c r="D69" s="11"/>
      <c r="E69" s="11"/>
      <c r="F69" s="11"/>
      <c r="G69" s="11"/>
      <c r="H69" s="11"/>
      <c r="I69" s="11"/>
      <c r="J69" s="11"/>
      <c r="K69" s="11"/>
      <c r="L69" s="11"/>
      <c r="M69" s="11"/>
      <c r="N69" s="11"/>
      <c r="O69" s="11"/>
      <c r="P69" s="11"/>
      <c r="Q69" s="11"/>
      <c r="R69" s="11"/>
    </row>
    <row r="70" spans="1:18" ht="16.5" x14ac:dyDescent="0.3">
      <c r="A70" s="11"/>
      <c r="B70" s="11"/>
      <c r="C70" s="11"/>
      <c r="D70" s="11"/>
      <c r="E70" s="11"/>
      <c r="F70" s="11"/>
      <c r="G70" s="11"/>
      <c r="H70" s="11"/>
      <c r="I70" s="11"/>
      <c r="J70" s="11"/>
      <c r="K70" s="11"/>
      <c r="L70" s="11"/>
      <c r="M70" s="11"/>
      <c r="N70" s="11"/>
      <c r="O70" s="11"/>
      <c r="P70" s="11"/>
      <c r="Q70" s="11"/>
      <c r="R70" s="11"/>
    </row>
    <row r="71" spans="1:18" ht="16.5" x14ac:dyDescent="0.3">
      <c r="A71" s="11"/>
      <c r="B71" s="11"/>
      <c r="C71" s="11"/>
      <c r="D71" s="11"/>
      <c r="E71" s="11"/>
      <c r="F71" s="11"/>
      <c r="G71" s="11"/>
      <c r="H71" s="11"/>
      <c r="I71" s="11"/>
      <c r="J71" s="11"/>
      <c r="K71" s="11"/>
      <c r="L71" s="11"/>
      <c r="M71" s="11"/>
      <c r="N71" s="11"/>
      <c r="O71" s="11"/>
      <c r="P71" s="11"/>
      <c r="Q71" s="11"/>
      <c r="R71" s="11"/>
    </row>
    <row r="72" spans="1:18" ht="16.5" x14ac:dyDescent="0.3">
      <c r="A72" s="11"/>
      <c r="B72" s="11"/>
      <c r="C72" s="11"/>
      <c r="D72" s="11"/>
      <c r="E72" s="11"/>
      <c r="F72" s="11"/>
      <c r="G72" s="11"/>
      <c r="H72" s="11"/>
      <c r="I72" s="11"/>
      <c r="J72" s="11"/>
      <c r="K72" s="11"/>
      <c r="L72" s="11"/>
      <c r="M72" s="11"/>
      <c r="N72" s="11"/>
      <c r="O72" s="11"/>
      <c r="P72" s="11"/>
      <c r="Q72" s="11"/>
      <c r="R72" s="11"/>
    </row>
    <row r="73" spans="1:18" ht="16.5" x14ac:dyDescent="0.3">
      <c r="A73" s="11"/>
      <c r="B73" s="11"/>
      <c r="C73" s="11"/>
      <c r="D73" s="11"/>
      <c r="E73" s="11"/>
      <c r="F73" s="11"/>
      <c r="G73" s="11"/>
      <c r="H73" s="11"/>
      <c r="I73" s="11"/>
      <c r="J73" s="11"/>
      <c r="K73" s="11"/>
      <c r="L73" s="11"/>
      <c r="M73" s="11"/>
      <c r="N73" s="11"/>
      <c r="O73" s="11"/>
      <c r="P73" s="11"/>
      <c r="Q73" s="11"/>
      <c r="R73" s="11"/>
    </row>
  </sheetData>
  <mergeCells count="91">
    <mergeCell ref="HV5:IG5"/>
    <mergeCell ref="IH5:IS5"/>
    <mergeCell ref="IT5:IW5"/>
    <mergeCell ref="A7:D7"/>
    <mergeCell ref="A9:B9"/>
    <mergeCell ref="C9:D9"/>
    <mergeCell ref="FB5:FM5"/>
    <mergeCell ref="FN5:FY5"/>
    <mergeCell ref="FZ5:GK5"/>
    <mergeCell ref="GL5:GW5"/>
    <mergeCell ref="GX5:HI5"/>
    <mergeCell ref="HJ5:HU5"/>
    <mergeCell ref="CH5:CS5"/>
    <mergeCell ref="CT5:DE5"/>
    <mergeCell ref="DF5:DQ5"/>
    <mergeCell ref="DR5:EC5"/>
    <mergeCell ref="ED5:EO5"/>
    <mergeCell ref="EP5:FA5"/>
    <mergeCell ref="A5:R5"/>
    <mergeCell ref="Z5:AK5"/>
    <mergeCell ref="AL5:AW5"/>
    <mergeCell ref="AX5:BI5"/>
    <mergeCell ref="BJ5:BU5"/>
    <mergeCell ref="BV5:CG5"/>
    <mergeCell ref="IT4:IW4"/>
    <mergeCell ref="DR4:EC4"/>
    <mergeCell ref="ED4:EO4"/>
    <mergeCell ref="EP4:FA4"/>
    <mergeCell ref="FB4:FM4"/>
    <mergeCell ref="FN4:FY4"/>
    <mergeCell ref="FZ4:GK4"/>
    <mergeCell ref="GL4:GW4"/>
    <mergeCell ref="GX4:HI4"/>
    <mergeCell ref="HJ4:HU4"/>
    <mergeCell ref="HV4:IG4"/>
    <mergeCell ref="IH4:IS4"/>
    <mergeCell ref="BV4:CG4"/>
    <mergeCell ref="CH4:CS4"/>
    <mergeCell ref="CT4:DE4"/>
    <mergeCell ref="DF4:DQ4"/>
    <mergeCell ref="FN3:FY3"/>
    <mergeCell ref="BV3:CG3"/>
    <mergeCell ref="IT2:IW2"/>
    <mergeCell ref="GL2:GW2"/>
    <mergeCell ref="GX2:HI2"/>
    <mergeCell ref="CT3:DE3"/>
    <mergeCell ref="DF3:DQ3"/>
    <mergeCell ref="DR3:EC3"/>
    <mergeCell ref="ED3:EO3"/>
    <mergeCell ref="EP3:FA3"/>
    <mergeCell ref="IH3:IS3"/>
    <mergeCell ref="IT3:IW3"/>
    <mergeCell ref="FZ3:GK3"/>
    <mergeCell ref="GL3:GW3"/>
    <mergeCell ref="GX3:HI3"/>
    <mergeCell ref="HJ3:HU3"/>
    <mergeCell ref="HV3:IG3"/>
    <mergeCell ref="FB3:FM3"/>
    <mergeCell ref="HJ2:HU2"/>
    <mergeCell ref="HV2:IG2"/>
    <mergeCell ref="IH2:IS2"/>
    <mergeCell ref="CH3:CS3"/>
    <mergeCell ref="EP2:FA2"/>
    <mergeCell ref="FB2:FM2"/>
    <mergeCell ref="FN2:FY2"/>
    <mergeCell ref="FZ2:GK2"/>
    <mergeCell ref="ED2:EO2"/>
    <mergeCell ref="BV2:CG2"/>
    <mergeCell ref="CH2:CS2"/>
    <mergeCell ref="CT2:DE2"/>
    <mergeCell ref="DF2:DQ2"/>
    <mergeCell ref="DR2:EC2"/>
    <mergeCell ref="A25:R26"/>
    <mergeCell ref="A46:B46"/>
    <mergeCell ref="A1:R1"/>
    <mergeCell ref="A2:R4"/>
    <mergeCell ref="Z2:AK2"/>
    <mergeCell ref="Z3:AK3"/>
    <mergeCell ref="Z4:AK4"/>
    <mergeCell ref="B30:B44"/>
    <mergeCell ref="B13:B14"/>
    <mergeCell ref="B15:B22"/>
    <mergeCell ref="AL4:AW4"/>
    <mergeCell ref="AX4:BI4"/>
    <mergeCell ref="BJ4:BU4"/>
    <mergeCell ref="BJ2:BU2"/>
    <mergeCell ref="AL2:AW2"/>
    <mergeCell ref="AX2:BI2"/>
    <mergeCell ref="AL3:AW3"/>
    <mergeCell ref="AX3:BI3"/>
    <mergeCell ref="BJ3:BU3"/>
  </mergeCells>
  <conditionalFormatting sqref="F15:F17">
    <cfRule type="containsText" dxfId="3" priority="4" stopIfTrue="1" operator="containsText" text="Oui">
      <formula>NOT(ISERROR(SEARCH("Oui",F15)))</formula>
    </cfRule>
  </conditionalFormatting>
  <conditionalFormatting sqref="F15:F17">
    <cfRule type="containsText" dxfId="2" priority="3" stopIfTrue="1" operator="containsText" text="Oui">
      <formula>NOT(ISERROR(SEARCH("Oui",F15)))</formula>
    </cfRule>
  </conditionalFormatting>
  <conditionalFormatting sqref="F18:F22">
    <cfRule type="containsText" dxfId="1" priority="2" stopIfTrue="1" operator="containsText" text="Oui">
      <formula>NOT(ISERROR(SEARCH("Oui",F18)))</formula>
    </cfRule>
  </conditionalFormatting>
  <conditionalFormatting sqref="F18:F22">
    <cfRule type="containsText" dxfId="0" priority="1" stopIfTrue="1" operator="containsText" text="Oui">
      <formula>NOT(ISERROR(SEARCH("Oui",F18)))</formula>
    </cfRule>
  </conditionalFormatting>
  <dataValidations count="1">
    <dataValidation type="list" allowBlank="1" showInputMessage="1" showErrorMessage="1" sqref="F15:F22">
      <formula1>"Oui, Non"</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5" r:id="rId4" name="Check Box 3">
              <controlPr defaultSize="0" autoFill="0" autoLine="0" autoPict="0">
                <anchor moveWithCells="1">
                  <from>
                    <xdr:col>2</xdr:col>
                    <xdr:colOff>4076700</xdr:colOff>
                    <xdr:row>45</xdr:row>
                    <xdr:rowOff>38100</xdr:rowOff>
                  </from>
                  <to>
                    <xdr:col>2</xdr:col>
                    <xdr:colOff>4324350</xdr:colOff>
                    <xdr:row>45</xdr:row>
                    <xdr:rowOff>257175</xdr:rowOff>
                  </to>
                </anchor>
              </controlPr>
            </control>
          </mc:Choice>
        </mc:AlternateContent>
        <mc:AlternateContent xmlns:mc="http://schemas.openxmlformats.org/markup-compatibility/2006">
          <mc:Choice Requires="x14">
            <control shapeId="3077" r:id="rId5" name="Check Box 5">
              <controlPr defaultSize="0" autoFill="0" autoLine="0" autoPict="0">
                <anchor moveWithCells="1">
                  <from>
                    <xdr:col>2</xdr:col>
                    <xdr:colOff>4076700</xdr:colOff>
                    <xdr:row>45</xdr:row>
                    <xdr:rowOff>209550</xdr:rowOff>
                  </from>
                  <to>
                    <xdr:col>2</xdr:col>
                    <xdr:colOff>4391025</xdr:colOff>
                    <xdr:row>45</xdr:row>
                    <xdr:rowOff>447675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7"/>
  <sheetViews>
    <sheetView topLeftCell="A16" zoomScaleNormal="100" workbookViewId="0">
      <selection activeCell="J17" sqref="J17"/>
    </sheetView>
  </sheetViews>
  <sheetFormatPr baseColWidth="10" defaultRowHeight="15" x14ac:dyDescent="0.25"/>
  <cols>
    <col min="1" max="1" width="59.28515625" customWidth="1"/>
    <col min="2" max="2" width="64.140625" customWidth="1"/>
    <col min="3" max="3" width="61.7109375" customWidth="1"/>
  </cols>
  <sheetData>
    <row r="1" spans="1:2" ht="71.25" customHeight="1" x14ac:dyDescent="0.25">
      <c r="A1" s="87" t="s">
        <v>112</v>
      </c>
      <c r="B1" s="88"/>
    </row>
    <row r="2" spans="1:2" ht="56.25" customHeight="1" x14ac:dyDescent="0.25">
      <c r="A2" s="89" t="s">
        <v>23</v>
      </c>
      <c r="B2" s="90"/>
    </row>
    <row r="3" spans="1:2" ht="19.5" customHeight="1" x14ac:dyDescent="0.25">
      <c r="A3" s="91" t="s">
        <v>20</v>
      </c>
      <c r="B3" s="91"/>
    </row>
    <row r="4" spans="1:2" ht="36.75" customHeight="1" x14ac:dyDescent="0.25">
      <c r="A4" s="2" t="s">
        <v>10</v>
      </c>
      <c r="B4" s="2"/>
    </row>
    <row r="5" spans="1:2" ht="36.75" customHeight="1" x14ac:dyDescent="0.25">
      <c r="A5" s="2" t="s">
        <v>11</v>
      </c>
      <c r="B5" s="2"/>
    </row>
    <row r="6" spans="1:2" ht="36.75" customHeight="1" x14ac:dyDescent="0.25">
      <c r="A6" s="2" t="s">
        <v>12</v>
      </c>
      <c r="B6" s="2"/>
    </row>
    <row r="7" spans="1:2" ht="36.75" customHeight="1" x14ac:dyDescent="0.25">
      <c r="A7" s="2" t="s">
        <v>13</v>
      </c>
      <c r="B7" s="2"/>
    </row>
    <row r="8" spans="1:2" ht="36.75" customHeight="1" x14ac:dyDescent="0.25">
      <c r="A8" s="2" t="s">
        <v>14</v>
      </c>
      <c r="B8" s="2"/>
    </row>
    <row r="9" spans="1:2" ht="36.75" customHeight="1" x14ac:dyDescent="0.25">
      <c r="A9" s="14" t="s">
        <v>51</v>
      </c>
      <c r="B9" s="14"/>
    </row>
    <row r="10" spans="1:2" ht="16.5" x14ac:dyDescent="0.25">
      <c r="A10" s="91" t="s">
        <v>65</v>
      </c>
      <c r="B10" s="91"/>
    </row>
    <row r="11" spans="1:2" ht="25.5" customHeight="1" x14ac:dyDescent="0.25">
      <c r="A11" s="4" t="s">
        <v>120</v>
      </c>
      <c r="B11" s="5"/>
    </row>
    <row r="12" spans="1:2" ht="45" customHeight="1" x14ac:dyDescent="0.25">
      <c r="A12" s="13" t="s">
        <v>17</v>
      </c>
      <c r="B12" s="6"/>
    </row>
    <row r="13" spans="1:2" ht="113.25" customHeight="1" x14ac:dyDescent="0.25">
      <c r="A13" s="10" t="s">
        <v>118</v>
      </c>
      <c r="B13" s="6"/>
    </row>
    <row r="14" spans="1:2" ht="45" customHeight="1" x14ac:dyDescent="0.25">
      <c r="A14" s="10" t="s">
        <v>4</v>
      </c>
      <c r="B14" s="3"/>
    </row>
    <row r="15" spans="1:2" ht="45" customHeight="1" x14ac:dyDescent="0.25">
      <c r="A15" s="10" t="s">
        <v>117</v>
      </c>
      <c r="B15" s="3"/>
    </row>
    <row r="16" spans="1:2" ht="19.5" customHeight="1" x14ac:dyDescent="0.25">
      <c r="A16" s="94" t="s">
        <v>21</v>
      </c>
      <c r="B16" s="94"/>
    </row>
    <row r="17" spans="1:3" ht="306.75" x14ac:dyDescent="0.25">
      <c r="A17" s="38" t="s">
        <v>122</v>
      </c>
      <c r="B17" s="7" t="s">
        <v>121</v>
      </c>
    </row>
    <row r="18" spans="1:3" ht="20.25" x14ac:dyDescent="0.25">
      <c r="A18" s="92" t="s">
        <v>19</v>
      </c>
      <c r="B18" s="93"/>
    </row>
    <row r="19" spans="1:3" ht="20.25" customHeight="1" x14ac:dyDescent="0.25">
      <c r="A19" s="2" t="s">
        <v>5</v>
      </c>
      <c r="B19" s="1" t="s">
        <v>6</v>
      </c>
    </row>
    <row r="20" spans="1:3" ht="24" customHeight="1" x14ac:dyDescent="0.25">
      <c r="A20" s="2" t="s">
        <v>7</v>
      </c>
      <c r="B20" s="1" t="s">
        <v>8</v>
      </c>
    </row>
    <row r="21" spans="1:3" ht="20.25" x14ac:dyDescent="0.25">
      <c r="A21" s="92" t="s">
        <v>22</v>
      </c>
      <c r="B21" s="93"/>
    </row>
    <row r="22" spans="1:3" ht="115.5" x14ac:dyDescent="0.25">
      <c r="A22" s="8" t="s">
        <v>15</v>
      </c>
      <c r="B22" s="7" t="s">
        <v>24</v>
      </c>
    </row>
    <row r="23" spans="1:3" ht="23.25" customHeight="1" x14ac:dyDescent="0.25">
      <c r="A23" s="92" t="s">
        <v>9</v>
      </c>
      <c r="B23" s="93"/>
    </row>
    <row r="24" spans="1:3" ht="43.5" customHeight="1" x14ac:dyDescent="0.25">
      <c r="A24" s="42"/>
      <c r="B24" s="15" t="s">
        <v>100</v>
      </c>
      <c r="C24" s="15" t="s">
        <v>101</v>
      </c>
    </row>
    <row r="25" spans="1:3" x14ac:dyDescent="0.25">
      <c r="A25" s="43" t="s">
        <v>0</v>
      </c>
      <c r="B25" s="44"/>
      <c r="C25" s="44"/>
    </row>
    <row r="26" spans="1:3" x14ac:dyDescent="0.25">
      <c r="A26" s="43" t="s">
        <v>1</v>
      </c>
      <c r="B26" s="44"/>
      <c r="C26" s="44"/>
    </row>
    <row r="27" spans="1:3" x14ac:dyDescent="0.25">
      <c r="A27" s="43" t="s">
        <v>2</v>
      </c>
      <c r="B27" s="44"/>
      <c r="C27" s="44"/>
    </row>
    <row r="28" spans="1:3" x14ac:dyDescent="0.25">
      <c r="A28" s="43" t="s">
        <v>3</v>
      </c>
      <c r="B28" s="44"/>
      <c r="C28" s="44"/>
    </row>
    <row r="29" spans="1:3" ht="24" customHeight="1" x14ac:dyDescent="0.25">
      <c r="A29" s="12" t="s">
        <v>18</v>
      </c>
      <c r="B29" s="45"/>
      <c r="C29" s="45"/>
    </row>
    <row r="30" spans="1:3" ht="51" x14ac:dyDescent="0.25">
      <c r="A30" s="46" t="s">
        <v>114</v>
      </c>
      <c r="B30" s="47"/>
      <c r="C30" s="23" t="s">
        <v>39</v>
      </c>
    </row>
    <row r="31" spans="1:3" ht="25.5" x14ac:dyDescent="0.25">
      <c r="A31" s="46" t="s">
        <v>115</v>
      </c>
      <c r="B31" s="47"/>
      <c r="C31" s="23" t="s">
        <v>39</v>
      </c>
    </row>
    <row r="32" spans="1:3" ht="25.5" x14ac:dyDescent="0.25">
      <c r="A32" s="46" t="s">
        <v>102</v>
      </c>
      <c r="B32" s="47"/>
      <c r="C32" s="23" t="s">
        <v>39</v>
      </c>
    </row>
    <row r="33" spans="1:3" ht="51" x14ac:dyDescent="0.25">
      <c r="A33" s="46" t="s">
        <v>110</v>
      </c>
      <c r="B33" s="23" t="s">
        <v>39</v>
      </c>
      <c r="C33" s="47"/>
    </row>
    <row r="34" spans="1:3" x14ac:dyDescent="0.25">
      <c r="A34" s="58" t="s">
        <v>116</v>
      </c>
      <c r="B34" s="23" t="s">
        <v>39</v>
      </c>
      <c r="C34" s="47"/>
    </row>
    <row r="35" spans="1:3" ht="25.5" x14ac:dyDescent="0.25">
      <c r="A35" s="46" t="s">
        <v>111</v>
      </c>
      <c r="B35" s="23" t="s">
        <v>39</v>
      </c>
      <c r="C35" s="47"/>
    </row>
    <row r="36" spans="1:3" ht="25.5" x14ac:dyDescent="0.25">
      <c r="A36" s="46" t="s">
        <v>103</v>
      </c>
      <c r="B36" s="47"/>
      <c r="C36" s="47"/>
    </row>
    <row r="37" spans="1:3" x14ac:dyDescent="0.25">
      <c r="A37" s="46" t="s">
        <v>104</v>
      </c>
      <c r="B37" s="47"/>
      <c r="C37" s="47"/>
    </row>
    <row r="38" spans="1:3" ht="38.25" x14ac:dyDescent="0.25">
      <c r="A38" s="46" t="s">
        <v>105</v>
      </c>
      <c r="B38" s="47"/>
      <c r="C38" s="47"/>
    </row>
    <row r="39" spans="1:3" x14ac:dyDescent="0.25">
      <c r="A39" s="46" t="s">
        <v>66</v>
      </c>
      <c r="B39" s="47"/>
      <c r="C39" s="47"/>
    </row>
    <row r="40" spans="1:3" x14ac:dyDescent="0.25">
      <c r="A40" s="46" t="s">
        <v>106</v>
      </c>
      <c r="B40" s="47"/>
      <c r="C40" s="47"/>
    </row>
    <row r="41" spans="1:3" x14ac:dyDescent="0.25">
      <c r="A41" s="46" t="s">
        <v>119</v>
      </c>
      <c r="B41" s="47"/>
      <c r="C41" s="47"/>
    </row>
    <row r="42" spans="1:3" x14ac:dyDescent="0.25">
      <c r="A42" s="46" t="s">
        <v>107</v>
      </c>
      <c r="B42" s="47"/>
      <c r="C42" s="47"/>
    </row>
    <row r="43" spans="1:3" x14ac:dyDescent="0.25">
      <c r="A43" s="46" t="s">
        <v>108</v>
      </c>
      <c r="B43" s="47"/>
      <c r="C43" s="47"/>
    </row>
    <row r="44" spans="1:3" ht="25.5" x14ac:dyDescent="0.25">
      <c r="A44" s="46" t="s">
        <v>109</v>
      </c>
      <c r="B44" s="47"/>
      <c r="C44" s="47"/>
    </row>
    <row r="45" spans="1:3" ht="15.75" customHeight="1" x14ac:dyDescent="0.25">
      <c r="A45" s="80" t="s">
        <v>38</v>
      </c>
      <c r="B45" s="80"/>
      <c r="C45" s="81"/>
    </row>
    <row r="46" spans="1:3" ht="16.5" x14ac:dyDescent="0.25">
      <c r="A46" s="82" t="s">
        <v>56</v>
      </c>
      <c r="B46" s="83"/>
      <c r="C46" s="83"/>
    </row>
    <row r="47" spans="1:3" ht="79.5" customHeight="1" x14ac:dyDescent="0.25">
      <c r="A47" s="84"/>
      <c r="B47" s="85"/>
      <c r="C47" s="86"/>
    </row>
  </sheetData>
  <mergeCells count="11">
    <mergeCell ref="A45:C45"/>
    <mergeCell ref="A46:C46"/>
    <mergeCell ref="A47:C47"/>
    <mergeCell ref="A1:B1"/>
    <mergeCell ref="A2:B2"/>
    <mergeCell ref="A10:B10"/>
    <mergeCell ref="A3:B3"/>
    <mergeCell ref="A23:B23"/>
    <mergeCell ref="A16:B16"/>
    <mergeCell ref="A18:B18"/>
    <mergeCell ref="A21:B21"/>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xdr:col>
                    <xdr:colOff>2952750</xdr:colOff>
                    <xdr:row>21</xdr:row>
                    <xdr:rowOff>66675</xdr:rowOff>
                  </from>
                  <to>
                    <xdr:col>1</xdr:col>
                    <xdr:colOff>3362325</xdr:colOff>
                    <xdr:row>21</xdr:row>
                    <xdr:rowOff>247650</xdr:rowOff>
                  </to>
                </anchor>
              </controlPr>
            </control>
          </mc:Choice>
        </mc:AlternateContent>
        <mc:AlternateContent xmlns:mc="http://schemas.openxmlformats.org/markup-compatibility/2006">
          <mc:Choice Requires="x14">
            <control shapeId="1063" r:id="rId5" name="Check Box 39">
              <controlPr defaultSize="0" autoFill="0" autoLine="0" autoPict="0">
                <anchor moveWithCells="1">
                  <from>
                    <xdr:col>1</xdr:col>
                    <xdr:colOff>2952750</xdr:colOff>
                    <xdr:row>21</xdr:row>
                    <xdr:rowOff>238125</xdr:rowOff>
                  </from>
                  <to>
                    <xdr:col>1</xdr:col>
                    <xdr:colOff>3324225</xdr:colOff>
                    <xdr:row>21</xdr:row>
                    <xdr:rowOff>552450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topLeftCell="A5" zoomScaleNormal="100" workbookViewId="0">
      <selection activeCell="F21" sqref="F21"/>
    </sheetView>
  </sheetViews>
  <sheetFormatPr baseColWidth="10" defaultRowHeight="15" x14ac:dyDescent="0.25"/>
  <cols>
    <col min="1" max="1" width="6.85546875" customWidth="1"/>
    <col min="2" max="2" width="24.42578125" customWidth="1"/>
    <col min="3" max="3" width="57.85546875" customWidth="1"/>
    <col min="4" max="4" width="34.28515625" customWidth="1"/>
    <col min="5" max="5" width="28.7109375" customWidth="1"/>
    <col min="6" max="6" width="26" customWidth="1"/>
    <col min="7" max="8" width="23" customWidth="1"/>
    <col min="9" max="9" width="24.5703125" customWidth="1"/>
  </cols>
  <sheetData>
    <row r="1" spans="1:9" ht="23.25" x14ac:dyDescent="0.25">
      <c r="A1" s="67" t="s">
        <v>42</v>
      </c>
      <c r="B1" s="67"/>
      <c r="C1" s="67"/>
      <c r="D1" s="67"/>
      <c r="E1" s="67"/>
      <c r="F1" s="67"/>
      <c r="G1" s="67"/>
      <c r="H1" s="67"/>
      <c r="I1" s="67"/>
    </row>
    <row r="2" spans="1:9" x14ac:dyDescent="0.25">
      <c r="A2" s="67" t="str">
        <f>'BPU LOT 6'!A2:R4</f>
        <v>LOT 6 – CHARIOT DE BIONETTOYAGE ET PIECES DETACHEES</v>
      </c>
      <c r="B2" s="67"/>
      <c r="C2" s="67"/>
      <c r="D2" s="67"/>
      <c r="E2" s="67"/>
      <c r="F2" s="67"/>
      <c r="G2" s="67"/>
      <c r="H2" s="67"/>
      <c r="I2" s="67"/>
    </row>
    <row r="3" spans="1:9" x14ac:dyDescent="0.25">
      <c r="A3" s="67"/>
      <c r="B3" s="67"/>
      <c r="C3" s="67"/>
      <c r="D3" s="67"/>
      <c r="E3" s="67"/>
      <c r="F3" s="67"/>
      <c r="G3" s="67"/>
      <c r="H3" s="67"/>
      <c r="I3" s="67"/>
    </row>
    <row r="4" spans="1:9" x14ac:dyDescent="0.25">
      <c r="A4" s="67"/>
      <c r="B4" s="67"/>
      <c r="C4" s="67"/>
      <c r="D4" s="67"/>
      <c r="E4" s="67"/>
      <c r="F4" s="67"/>
      <c r="G4" s="67"/>
      <c r="H4" s="67"/>
      <c r="I4" s="67"/>
    </row>
    <row r="5" spans="1:9" ht="23.25" x14ac:dyDescent="0.25">
      <c r="A5" s="72" t="s">
        <v>43</v>
      </c>
      <c r="B5" s="72"/>
      <c r="C5" s="72"/>
      <c r="D5" s="72"/>
      <c r="E5" s="72"/>
      <c r="F5" s="72"/>
      <c r="G5" s="72"/>
      <c r="H5" s="72"/>
      <c r="I5" s="72"/>
    </row>
    <row r="8" spans="1:9" ht="52.5" customHeight="1" x14ac:dyDescent="0.25">
      <c r="A8" s="101" t="s">
        <v>27</v>
      </c>
      <c r="B8" s="102"/>
      <c r="C8" s="103">
        <f>'BPU LOT 6'!C9:D9</f>
        <v>0</v>
      </c>
      <c r="D8" s="104"/>
    </row>
    <row r="9" spans="1:9" x14ac:dyDescent="0.25">
      <c r="A9" s="28"/>
      <c r="B9" s="28"/>
      <c r="C9" s="29"/>
      <c r="D9" s="29"/>
      <c r="E9" s="29"/>
      <c r="F9" s="28"/>
      <c r="G9" s="28"/>
      <c r="H9" s="28"/>
      <c r="I9" s="28"/>
    </row>
    <row r="10" spans="1:9" ht="30" x14ac:dyDescent="0.25">
      <c r="A10" s="105" t="s">
        <v>44</v>
      </c>
      <c r="B10" s="106"/>
      <c r="C10" s="106"/>
      <c r="D10" s="106"/>
      <c r="E10" s="106"/>
      <c r="F10" s="106"/>
      <c r="G10" s="106"/>
      <c r="H10" s="106"/>
      <c r="I10" s="107"/>
    </row>
    <row r="11" spans="1:9" ht="44.25" customHeight="1" x14ac:dyDescent="0.25">
      <c r="A11" s="9" t="s">
        <v>28</v>
      </c>
      <c r="B11" s="9" t="str">
        <f>'[1]BPU LOT 1'!B12</f>
        <v>Famille produit</v>
      </c>
      <c r="C11" s="9" t="s">
        <v>30</v>
      </c>
      <c r="D11" s="9" t="s">
        <v>33</v>
      </c>
      <c r="E11" s="30" t="s">
        <v>54</v>
      </c>
      <c r="F11" s="30" t="s">
        <v>55</v>
      </c>
      <c r="G11" s="30" t="s">
        <v>45</v>
      </c>
      <c r="H11" s="30" t="s">
        <v>47</v>
      </c>
      <c r="I11" s="30" t="s">
        <v>46</v>
      </c>
    </row>
    <row r="12" spans="1:9" ht="42.75" customHeight="1" x14ac:dyDescent="0.25">
      <c r="A12" s="20" t="str">
        <f>'BPU LOT 6'!A13</f>
        <v>6.1</v>
      </c>
      <c r="B12" s="69" t="s">
        <v>36</v>
      </c>
      <c r="C12" s="2" t="str">
        <f>'BPU LOT 6'!C13</f>
        <v>Chariot bionettoyage (configuration exigée en pages 12/13 du CCTP)</v>
      </c>
      <c r="D12" s="41">
        <f>'BPU LOT 6'!E13</f>
        <v>0</v>
      </c>
      <c r="E12" s="24">
        <f>'BPU LOT 6'!J13</f>
        <v>0</v>
      </c>
      <c r="F12" s="24">
        <f>'BPU LOT 6'!L13</f>
        <v>0</v>
      </c>
      <c r="G12" s="32">
        <v>27</v>
      </c>
      <c r="H12" s="24">
        <f>G12*E12</f>
        <v>0</v>
      </c>
      <c r="I12" s="24">
        <f>G12*F12</f>
        <v>0</v>
      </c>
    </row>
    <row r="13" spans="1:9" ht="29.25" customHeight="1" x14ac:dyDescent="0.25">
      <c r="A13" s="20" t="str">
        <f>'BPU LOT 6'!A14</f>
        <v>6.2</v>
      </c>
      <c r="B13" s="70"/>
      <c r="C13" s="2" t="str">
        <f>'BPU LOT 6'!C14</f>
        <v>Chariot bionettoyage sécurisé (configuration exigée en page 13 du CCTP)</v>
      </c>
      <c r="D13" s="41">
        <f>'BPU LOT 6'!E14</f>
        <v>0</v>
      </c>
      <c r="E13" s="24">
        <f>'BPU LOT 6'!J14</f>
        <v>0</v>
      </c>
      <c r="F13" s="24">
        <f>'BPU LOT 6'!L14</f>
        <v>0</v>
      </c>
      <c r="G13" s="32">
        <v>3</v>
      </c>
      <c r="H13" s="24">
        <f t="shared" ref="H13:H21" si="0">G13*E13</f>
        <v>0</v>
      </c>
      <c r="I13" s="24">
        <f t="shared" ref="I13:I21" si="1">G13*F13</f>
        <v>0</v>
      </c>
    </row>
    <row r="14" spans="1:9" ht="29.25" customHeight="1" x14ac:dyDescent="0.25">
      <c r="A14" s="20" t="str">
        <f>'BPU LOT 6'!A15</f>
        <v>6.3</v>
      </c>
      <c r="B14" s="108" t="s">
        <v>82</v>
      </c>
      <c r="C14" s="2" t="str">
        <f>'BPU LOT 6'!C15</f>
        <v>Support sac compatible avec le chariot bionettoyage</v>
      </c>
      <c r="D14" s="41">
        <f>'BPU LOT 6'!E15</f>
        <v>0</v>
      </c>
      <c r="E14" s="24">
        <f>'BPU LOT 6'!J15</f>
        <v>0</v>
      </c>
      <c r="F14" s="24">
        <f>'BPU LOT 6'!L15</f>
        <v>0</v>
      </c>
      <c r="G14" s="32">
        <v>55</v>
      </c>
      <c r="H14" s="24">
        <f t="shared" si="0"/>
        <v>0</v>
      </c>
      <c r="I14" s="24">
        <f t="shared" si="1"/>
        <v>0</v>
      </c>
    </row>
    <row r="15" spans="1:9" ht="29.25" customHeight="1" x14ac:dyDescent="0.25">
      <c r="A15" s="20" t="str">
        <f>'BPU LOT 6'!A16</f>
        <v>6.4</v>
      </c>
      <c r="B15" s="108"/>
      <c r="C15" s="2" t="str">
        <f>'BPU LOT 6'!C16</f>
        <v>Seau 20 L de remplacement compatible avec le chariot bionettoyage</v>
      </c>
      <c r="D15" s="41">
        <f>'BPU LOT 6'!E16</f>
        <v>0</v>
      </c>
      <c r="E15" s="24">
        <f>'BPU LOT 6'!J16</f>
        <v>0</v>
      </c>
      <c r="F15" s="24">
        <f>'BPU LOT 6'!L16</f>
        <v>0</v>
      </c>
      <c r="G15" s="32">
        <v>85</v>
      </c>
      <c r="H15" s="24">
        <f t="shared" ref="H15" si="2">G15*E15</f>
        <v>0</v>
      </c>
      <c r="I15" s="24">
        <f t="shared" ref="I15" si="3">G15*F15</f>
        <v>0</v>
      </c>
    </row>
    <row r="16" spans="1:9" ht="29.25" customHeight="1" x14ac:dyDescent="0.25">
      <c r="A16" s="20" t="str">
        <f>'BPU LOT 6'!A17</f>
        <v>6.5</v>
      </c>
      <c r="B16" s="108"/>
      <c r="C16" s="2" t="str">
        <f>'BPU LOT 6'!C17</f>
        <v>Extentsion base 48x22 cm environ = support pour seau 20L adaptable au chariot de bionettoyage</v>
      </c>
      <c r="D16" s="41">
        <f>'BPU LOT 6'!E17</f>
        <v>0</v>
      </c>
      <c r="E16" s="24">
        <f>'BPU LOT 6'!J17</f>
        <v>0</v>
      </c>
      <c r="F16" s="24">
        <f>'BPU LOT 6'!L17</f>
        <v>0</v>
      </c>
      <c r="G16" s="32">
        <v>80</v>
      </c>
      <c r="H16" s="24">
        <f t="shared" si="0"/>
        <v>0</v>
      </c>
      <c r="I16" s="24">
        <f t="shared" si="1"/>
        <v>0</v>
      </c>
    </row>
    <row r="17" spans="1:9" ht="29.25" customHeight="1" x14ac:dyDescent="0.25">
      <c r="A17" s="20" t="str">
        <f>'BPU LOT 6'!A18</f>
        <v>6.6</v>
      </c>
      <c r="B17" s="108"/>
      <c r="C17" s="43" t="str">
        <f>'BPU LOT 6'!C18</f>
        <v>Couvercle seau 20L compatible avec le chariot bionettoyage</v>
      </c>
      <c r="D17" s="41">
        <f>'BPU LOT 6'!E18</f>
        <v>0</v>
      </c>
      <c r="E17" s="24">
        <f>'BPU LOT 6'!J18</f>
        <v>0</v>
      </c>
      <c r="F17" s="24">
        <f>'BPU LOT 6'!L18</f>
        <v>0</v>
      </c>
      <c r="G17" s="32">
        <v>10</v>
      </c>
      <c r="H17" s="24">
        <f t="shared" si="0"/>
        <v>0</v>
      </c>
      <c r="I17" s="24">
        <f t="shared" si="1"/>
        <v>0</v>
      </c>
    </row>
    <row r="18" spans="1:9" ht="29.25" customHeight="1" x14ac:dyDescent="0.25">
      <c r="A18" s="20" t="str">
        <f>'BPU LOT 6'!A19</f>
        <v>6.7</v>
      </c>
      <c r="B18" s="108"/>
      <c r="C18" s="43" t="str">
        <f>'BPU LOT 6'!C19</f>
        <v>Repose/Accrocche balai de remplacement compatible avec le chariot bionettoyage</v>
      </c>
      <c r="D18" s="41">
        <f>'BPU LOT 6'!E19</f>
        <v>0</v>
      </c>
      <c r="E18" s="24">
        <f>'BPU LOT 6'!J19</f>
        <v>0</v>
      </c>
      <c r="F18" s="24">
        <f>'BPU LOT 6'!L19</f>
        <v>0</v>
      </c>
      <c r="G18" s="32">
        <v>200</v>
      </c>
      <c r="H18" s="24">
        <f t="shared" si="0"/>
        <v>0</v>
      </c>
      <c r="I18" s="24">
        <f t="shared" si="1"/>
        <v>0</v>
      </c>
    </row>
    <row r="19" spans="1:9" ht="29.25" customHeight="1" x14ac:dyDescent="0.25">
      <c r="A19" s="20" t="str">
        <f>'BPU LOT 6'!A20</f>
        <v>6.8</v>
      </c>
      <c r="B19" s="108"/>
      <c r="C19" s="43" t="str">
        <f>'BPU LOT 6'!C20</f>
        <v>Support manche réglable universel de remplacement compatible avec le chariot bionettoyage</v>
      </c>
      <c r="D19" s="41">
        <f>'BPU LOT 6'!E20</f>
        <v>0</v>
      </c>
      <c r="E19" s="24">
        <f>'BPU LOT 6'!J20</f>
        <v>0</v>
      </c>
      <c r="F19" s="24">
        <f>'BPU LOT 6'!L20</f>
        <v>0</v>
      </c>
      <c r="G19" s="32">
        <v>5</v>
      </c>
      <c r="H19" s="24">
        <f t="shared" si="0"/>
        <v>0</v>
      </c>
      <c r="I19" s="24">
        <f t="shared" si="1"/>
        <v>0</v>
      </c>
    </row>
    <row r="20" spans="1:9" ht="29.25" customHeight="1" x14ac:dyDescent="0.25">
      <c r="A20" s="20" t="str">
        <f>'BPU LOT 6'!A21</f>
        <v>6.9</v>
      </c>
      <c r="B20" s="108"/>
      <c r="C20" s="43" t="str">
        <f>'BPU LOT 6'!C21</f>
        <v>Crochets porte-objets de remplacement compatible avec le chariot bionettoyage</v>
      </c>
      <c r="D20" s="41">
        <f>'BPU LOT 6'!E21</f>
        <v>0</v>
      </c>
      <c r="E20" s="24">
        <f>'BPU LOT 6'!J21</f>
        <v>0</v>
      </c>
      <c r="F20" s="24">
        <f>'BPU LOT 6'!L21</f>
        <v>0</v>
      </c>
      <c r="G20" s="32">
        <v>90</v>
      </c>
      <c r="H20" s="57">
        <f t="shared" si="0"/>
        <v>0</v>
      </c>
      <c r="I20" s="24">
        <f t="shared" si="1"/>
        <v>0</v>
      </c>
    </row>
    <row r="21" spans="1:9" ht="29.25" customHeight="1" thickBot="1" x14ac:dyDescent="0.3">
      <c r="A21" s="20" t="str">
        <f>'BPU LOT 6'!A22</f>
        <v>6.10</v>
      </c>
      <c r="B21" s="108"/>
      <c r="C21" s="43" t="str">
        <f>'BPU LOT 6'!C22</f>
        <v>Support de manche universel type Scout ou équivalent</v>
      </c>
      <c r="D21" s="41">
        <f>'BPU LOT 6'!E22</f>
        <v>0</v>
      </c>
      <c r="E21" s="24">
        <f>'BPU LOT 6'!J22</f>
        <v>0</v>
      </c>
      <c r="F21" s="24">
        <f>'BPU LOT 6'!L22</f>
        <v>0</v>
      </c>
      <c r="G21" s="32">
        <v>80</v>
      </c>
      <c r="H21" s="57">
        <f t="shared" si="0"/>
        <v>0</v>
      </c>
      <c r="I21" s="24">
        <f t="shared" si="1"/>
        <v>0</v>
      </c>
    </row>
    <row r="22" spans="1:9" ht="26.25" customHeight="1" thickBot="1" x14ac:dyDescent="0.3">
      <c r="A22" s="31"/>
      <c r="B22" s="31"/>
      <c r="C22" s="98" t="s">
        <v>49</v>
      </c>
      <c r="D22" s="99"/>
      <c r="E22" s="99"/>
      <c r="F22" s="99"/>
      <c r="G22" s="100"/>
      <c r="H22" s="33">
        <f>SUM(H12:H21)</f>
        <v>0</v>
      </c>
    </row>
    <row r="23" spans="1:9" ht="26.25" customHeight="1" thickBot="1" x14ac:dyDescent="0.3">
      <c r="D23" s="95" t="s">
        <v>48</v>
      </c>
      <c r="E23" s="96"/>
      <c r="F23" s="96"/>
      <c r="G23" s="96"/>
      <c r="H23" s="97"/>
      <c r="I23" s="33">
        <f>SUM(I12:I21)</f>
        <v>0</v>
      </c>
    </row>
  </sheetData>
  <mergeCells count="10">
    <mergeCell ref="D23:H23"/>
    <mergeCell ref="C22:G22"/>
    <mergeCell ref="A1:I1"/>
    <mergeCell ref="A2:I4"/>
    <mergeCell ref="A5:I5"/>
    <mergeCell ref="A8:B8"/>
    <mergeCell ref="C8:D8"/>
    <mergeCell ref="A10:I10"/>
    <mergeCell ref="B12:B13"/>
    <mergeCell ref="B14:B2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 LOT 6</vt:lpstr>
      <vt:lpstr>CADRE REPONSE TECHNIQUE LOT 6</vt:lpstr>
      <vt:lpstr>DQE LOT 6</vt:lpstr>
    </vt:vector>
  </TitlesOfParts>
  <Company>CHBA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Amandine LORCA</dc:creator>
  <cp:lastModifiedBy>LORCA Amandine</cp:lastModifiedBy>
  <dcterms:created xsi:type="dcterms:W3CDTF">2024-12-13T13:51:52Z</dcterms:created>
  <dcterms:modified xsi:type="dcterms:W3CDTF">2025-02-25T10:49:47Z</dcterms:modified>
</cp:coreProperties>
</file>