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2-HEBERGEMENT\BLANCHISSERIE (25034)\2.DCE\"/>
    </mc:Choice>
  </mc:AlternateContent>
  <xr:revisionPtr revIDLastSave="0" documentId="13_ncr:1_{9D32F7D3-8561-4F3F-9F79-39047DC64FCF}" xr6:coauthVersionLast="47" xr6:coauthVersionMax="47" xr10:uidLastSave="{00000000-0000-0000-0000-000000000000}"/>
  <bookViews>
    <workbookView xWindow="-24510" yWindow="5265" windowWidth="22395" windowHeight="15750" tabRatio="511" xr2:uid="{00000000-000D-0000-FFFF-FFFF00000000}"/>
  </bookViews>
  <sheets>
    <sheet name="LOT 1 Montpellier" sheetId="2" r:id="rId1"/>
    <sheet name="LOT 2 Nîmes" sheetId="4" r:id="rId2"/>
    <sheet name="LOT 3 Perpignan" sheetId="3" r:id="rId3"/>
  </sheets>
  <definedNames>
    <definedName name="A1S39">#REF!</definedName>
    <definedName name="_xlnm.Print_Area" localSheetId="0">'LOT 1 Montpellier'!$C$1:$K$33</definedName>
    <definedName name="_xlnm.Print_Area" localSheetId="1">'LOT 2 Nîmes'!$C$1:$K$14</definedName>
    <definedName name="_xlnm.Print_Area" localSheetId="2">'LOT 3 Perpignan'!$C$1:$K$14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2" l="1"/>
  <c r="B14" i="4"/>
  <c r="B14" i="3"/>
</calcChain>
</file>

<file path=xl/sharedStrings.xml><?xml version="1.0" encoding="utf-8"?>
<sst xmlns="http://schemas.openxmlformats.org/spreadsheetml/2006/main" count="358" uniqueCount="152">
  <si>
    <t>Montpellier</t>
  </si>
  <si>
    <t>Nîmes</t>
  </si>
  <si>
    <t>Perpignan</t>
  </si>
  <si>
    <t>Boutonnet</t>
  </si>
  <si>
    <t>Arceaux</t>
  </si>
  <si>
    <t>Colonel Marchand</t>
  </si>
  <si>
    <t>Triolet</t>
  </si>
  <si>
    <t>Moulin à Vent</t>
  </si>
  <si>
    <t>Tour Magne</t>
  </si>
  <si>
    <t>Georges Besse</t>
  </si>
  <si>
    <t>Voie Domitienne</t>
  </si>
  <si>
    <t>Le Parc</t>
  </si>
  <si>
    <t>La Lyre</t>
  </si>
  <si>
    <t>Colombière</t>
  </si>
  <si>
    <t>Alexandrie</t>
  </si>
  <si>
    <t>Primavera</t>
  </si>
  <si>
    <t>Castelnau-le-Lez</t>
  </si>
  <si>
    <t>Pous de la Sers</t>
  </si>
  <si>
    <t>Juvignac</t>
  </si>
  <si>
    <t>Persée</t>
  </si>
  <si>
    <t>Panacée</t>
  </si>
  <si>
    <t>Hoche</t>
  </si>
  <si>
    <t>Clérisseau</t>
  </si>
  <si>
    <t>Alain Savary I et II</t>
  </si>
  <si>
    <t>Total</t>
  </si>
  <si>
    <t>CITÉ</t>
  </si>
  <si>
    <t>Lattes</t>
  </si>
  <si>
    <t>Occitanie</t>
  </si>
  <si>
    <t>Canigou</t>
  </si>
  <si>
    <t>Gralla</t>
  </si>
  <si>
    <t>Mar i sol</t>
  </si>
  <si>
    <t>Tramuntana</t>
  </si>
  <si>
    <t>Wilson</t>
  </si>
  <si>
    <t xml:space="preserve">Minerve </t>
  </si>
  <si>
    <t xml:space="preserve">cu.boutonnet@crous-montpellier.fr </t>
  </si>
  <si>
    <t xml:space="preserve">cu.colombiere@crous-montpellier.fr </t>
  </si>
  <si>
    <t xml:space="preserve">cu.triolet@crous-montpellier.fr </t>
  </si>
  <si>
    <t xml:space="preserve">cu.voiedomitienne@crous-montpellier.fr </t>
  </si>
  <si>
    <t xml:space="preserve">cu.nimes@crous-montpellier.fr </t>
  </si>
  <si>
    <t>Les Palmes</t>
  </si>
  <si>
    <t>cu.arceaux@crous-montpellier.fr</t>
  </si>
  <si>
    <t xml:space="preserve">cu.vert-bois@crous-montpellier.fr </t>
  </si>
  <si>
    <t>NOM DU SITE</t>
  </si>
  <si>
    <t>ADRESSE DU SITE</t>
  </si>
  <si>
    <t>COMMUNE</t>
  </si>
  <si>
    <t>COURRIEL</t>
  </si>
  <si>
    <t>TELEPHONE</t>
  </si>
  <si>
    <t>UNITE DE GESTION
RESPONSABLE</t>
  </si>
  <si>
    <t>04 67 04 39 11 / 06 84 51 75 22</t>
  </si>
  <si>
    <t>04 67 61 11 31 / 06 84 51 75 15</t>
  </si>
  <si>
    <t>04 67 04 02 62 / 06 84 51 75 38</t>
  </si>
  <si>
    <t>04 67 58 17 00 / 06 84 51 75 14</t>
  </si>
  <si>
    <t>04 67 04 10 80 / 06 12 48 34 91</t>
  </si>
  <si>
    <t>04 67 04 28 48 / 06 84 51 75 16</t>
  </si>
  <si>
    <t>Baudin</t>
  </si>
  <si>
    <t>Voie-des-Arceaux</t>
  </si>
  <si>
    <t>TYPE DE
SITE</t>
  </si>
  <si>
    <t>Sud-Alternance</t>
  </si>
  <si>
    <t>Veyrassi</t>
  </si>
  <si>
    <t>CITÉ + rés. I et II</t>
  </si>
  <si>
    <t>Vert Bois</t>
  </si>
  <si>
    <t>CITÉ +rés. I et II</t>
  </si>
  <si>
    <t>CITÉ + rés.</t>
  </si>
  <si>
    <t>résidence</t>
  </si>
  <si>
    <t>CODE
POSTAL</t>
  </si>
  <si>
    <t>64 av de Lodève</t>
  </si>
  <si>
    <t>5 bis rue des Chasseurs</t>
  </si>
  <si>
    <t>166 rue Ganymède</t>
  </si>
  <si>
    <t>280, rue du Pous de las Sers</t>
  </si>
  <si>
    <t>71 rue du Monte Cinto</t>
  </si>
  <si>
    <t>rue Maurice et Katia Kraft</t>
  </si>
  <si>
    <t>119 fbg Boutonnet</t>
  </si>
  <si>
    <t>6 rue Colonel Marchand</t>
  </si>
  <si>
    <t>4 rue des Jonquilles</t>
  </si>
  <si>
    <t>1140 av du Pic Saint Loup</t>
  </si>
  <si>
    <t>570 rte de Ganges</t>
  </si>
  <si>
    <t>207 rue Serge Reggiani</t>
  </si>
  <si>
    <t>80 rue Claude Nougaro</t>
  </si>
  <si>
    <t>11 Rue Baudin</t>
  </si>
  <si>
    <t>av. de l’abbé Paul Parguel</t>
  </si>
  <si>
    <t>125 av Augustin Fliche</t>
  </si>
  <si>
    <t>166 rue Messidor</t>
  </si>
  <si>
    <t>375 route de Nîmes</t>
  </si>
  <si>
    <t>192 rue de la Chênaie</t>
  </si>
  <si>
    <t>259 voie Domitienne</t>
  </si>
  <si>
    <t>14 rue de l’Ecole de Pharmacie</t>
  </si>
  <si>
    <t>21 bis, rue Fléchier</t>
  </si>
  <si>
    <t>ch du Mas de Boudan</t>
  </si>
  <si>
    <t>40 rue de la Biche</t>
  </si>
  <si>
    <t>Saint-Césaire</t>
  </si>
  <si>
    <t>380 chemin du Moulin-à-Vent</t>
  </si>
  <si>
    <t>Nîmes hébergement</t>
  </si>
  <si>
    <t>Triolet hébergement</t>
  </si>
  <si>
    <t>Vertbois hébergement</t>
  </si>
  <si>
    <t>04 66 64 18 61 / 06 84 51 75 23</t>
  </si>
  <si>
    <t>Perpignan hébergement</t>
  </si>
  <si>
    <t>18 bd Wilson</t>
  </si>
  <si>
    <t>26 av Alfred Sauvy</t>
  </si>
  <si>
    <t>18 bis, av. Alfred Sauvy</t>
  </si>
  <si>
    <t>24 rue de Cerdagne</t>
  </si>
  <si>
    <t>18 av. Alfred Sauvy</t>
  </si>
  <si>
    <t>cu.perpignan@crous-montpellier.fr</t>
  </si>
  <si>
    <t>04 68 50 61 72 / 06 84 98 32 07</t>
  </si>
  <si>
    <t>30 allée Norbert Wiener</t>
  </si>
  <si>
    <t>45 rue Menard</t>
  </si>
  <si>
    <t>code 
chorus UG</t>
  </si>
  <si>
    <t>DIRECTEUR / ADJOINT
DE L'UG</t>
  </si>
  <si>
    <t>T.WACRENIER
H.FAURE</t>
  </si>
  <si>
    <t>L.LAROCHE
C.SOLER</t>
  </si>
  <si>
    <t>P.WIRTH
R.BELHADJ</t>
  </si>
  <si>
    <t>S.VERLHAC
L.BOIS</t>
  </si>
  <si>
    <t>T.RIOUX
D.VEDEL</t>
  </si>
  <si>
    <t>P.DALMAN
C.DELIMI</t>
  </si>
  <si>
    <t>R.KENOUCHE
N.PECHOUX</t>
  </si>
  <si>
    <t>Centre-Sud restauration</t>
  </si>
  <si>
    <t>2 rue Emile Duployé</t>
  </si>
  <si>
    <t>Richter</t>
  </si>
  <si>
    <t>80 rue Brumaire</t>
  </si>
  <si>
    <t>S. DI-STEFANO
G. GALLOIS</t>
  </si>
  <si>
    <t>ru.richter@crous-montpellier.fr</t>
  </si>
  <si>
    <t>04.67.15.84.47</t>
  </si>
  <si>
    <t>Triolet restauration</t>
  </si>
  <si>
    <t>1061 av Pr. J. Anglada</t>
  </si>
  <si>
    <t>ru.triolet@crous-montpellier.fr</t>
  </si>
  <si>
    <t>J-C. BIANCO
J. TESTA</t>
  </si>
  <si>
    <t>Vertbois restauration</t>
  </si>
  <si>
    <t>205 rue de la Chênaie</t>
  </si>
  <si>
    <t>P. CAUSEUR
F. VIGROUX</t>
  </si>
  <si>
    <t>ru.vertbois@crous-montpellier.fr</t>
  </si>
  <si>
    <t>04.67.63.66.45</t>
  </si>
  <si>
    <t>Béziers restauration</t>
  </si>
  <si>
    <t>Béziers</t>
  </si>
  <si>
    <t>2 rue de l'Ecole des Andelys</t>
  </si>
  <si>
    <t>T. JEANNOT</t>
  </si>
  <si>
    <t>thierry.jeannot@crous-montpellier.fr</t>
  </si>
  <si>
    <t>Nîmes restauration</t>
  </si>
  <si>
    <t>T.WACRENIER
F.MARCO</t>
  </si>
  <si>
    <t>ru.nimes@crous-montpellier.fr</t>
  </si>
  <si>
    <t>04.66.6418.61</t>
  </si>
  <si>
    <t>Perpignan restauration</t>
  </si>
  <si>
    <t>Restaurant universitaire Perpignan</t>
  </si>
  <si>
    <t>54 av. Paul Alduy</t>
  </si>
  <si>
    <t>L.LAROCHE
S.RONDOLE</t>
  </si>
  <si>
    <t>ru.perpignan@crous-montpellier.fr</t>
  </si>
  <si>
    <t>04.68.50.80.61</t>
  </si>
  <si>
    <t>61 ch. de la Passio Vella</t>
  </si>
  <si>
    <t>restaurant*</t>
  </si>
  <si>
    <t>brasserie*</t>
  </si>
  <si>
    <t>(*) les restaurants ne sont concernés que pour des évènements occasionnels</t>
  </si>
  <si>
    <t>MARCHE DE PRESTATIONS DE BLANCHISSERIE 2025-2029
ANNEXE N°1 AU CCP : LISTE DES POINTS DE COLLECTE - LIVRAISON
LOT 3 PERPIGNAN - REF.25042</t>
  </si>
  <si>
    <t>MARCHE DE PRESTATIONS DE BLANCHISSERIE 2025-2029
ANNEXE N°1 AU CCP : LISTE DES POINTS DE COLLECTE - LIVRAISON
LOT 2 NÎMES  - REF.25041</t>
  </si>
  <si>
    <r>
      <t>MARCHE DE PRESTATIONS DE BLANCHISSERIE 2025-2029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ANNEXE N°1 AU CCP : LISTE DES POINTS DE COLLECTE - LIVRAISON
LOT 1 MONTPELLIER - REF.25034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</si>
</sst>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2" x14ac:knownFonts="1"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164" fontId="2" fillId="0" borderId="0" xfId="1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/>
    </xf>
    <xf numFmtId="164" fontId="2" fillId="0" borderId="0" xfId="2" applyFill="1" applyBorder="1" applyAlignment="1" applyProtection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4" xfId="1" applyNumberFormat="1" applyFont="1" applyFill="1" applyBorder="1" applyAlignment="1">
      <alignment horizontal="left" vertical="center" wrapText="1"/>
    </xf>
    <xf numFmtId="0" fontId="5" fillId="0" borderId="1" xfId="3" applyFill="1" applyBorder="1" applyAlignment="1">
      <alignment horizontal="left" vertical="center" wrapText="1"/>
    </xf>
    <xf numFmtId="0" fontId="5" fillId="0" borderId="0" xfId="3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0" borderId="0" xfId="3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</cellXfs>
  <cellStyles count="4">
    <cellStyle name="Euro" xfId="1" xr:uid="{00000000-0005-0000-0000-000000000000}"/>
    <cellStyle name="Lien hypertexte" xfId="3" builtinId="8"/>
    <cellStyle name="Monétaire" xfId="2" builtinId="4"/>
    <cellStyle name="Normal" xfId="0" builtinId="0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Arial"/>
        <family val="2"/>
        <scheme val="none"/>
      </font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Arial"/>
        <family val="2"/>
        <scheme val="none"/>
      </font>
      <alignment horizontal="left" vertical="top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Arial"/>
        <family val="2"/>
        <scheme val="none"/>
      </font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top style="thin">
          <color theme="1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FE7F5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CC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6F5EE"/>
      <color rgb="FF0033CC"/>
      <color rgb="FFF9F8F5"/>
      <color rgb="FFEBE9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2</xdr:col>
      <xdr:colOff>276225</xdr:colOff>
      <xdr:row>4</xdr:row>
      <xdr:rowOff>133351</xdr:rowOff>
    </xdr:to>
    <xdr:pic>
      <xdr:nvPicPr>
        <xdr:cNvPr id="3" name="x_Image 1" descr="Signature-Gabarit-Montpellier">
          <a:extLst>
            <a:ext uri="{FF2B5EF4-FFF2-40B4-BE49-F238E27FC236}">
              <a16:creationId xmlns:a16="http://schemas.microsoft.com/office/drawing/2014/main" id="{C0799009-D89A-AA87-209C-B38C7F0F850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209800" cy="895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2</xdr:col>
      <xdr:colOff>276225</xdr:colOff>
      <xdr:row>4</xdr:row>
      <xdr:rowOff>133351</xdr:rowOff>
    </xdr:to>
    <xdr:pic>
      <xdr:nvPicPr>
        <xdr:cNvPr id="2" name="x_Image 1" descr="Signature-Gabarit-Montpellier">
          <a:extLst>
            <a:ext uri="{FF2B5EF4-FFF2-40B4-BE49-F238E27FC236}">
              <a16:creationId xmlns:a16="http://schemas.microsoft.com/office/drawing/2014/main" id="{AFA3B5AC-081B-4A1D-ACFD-9267F2C33627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209800" cy="895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2</xdr:col>
      <xdr:colOff>171450</xdr:colOff>
      <xdr:row>4</xdr:row>
      <xdr:rowOff>133351</xdr:rowOff>
    </xdr:to>
    <xdr:pic>
      <xdr:nvPicPr>
        <xdr:cNvPr id="2" name="x_Image 1" descr="Signature-Gabarit-Montpellier">
          <a:extLst>
            <a:ext uri="{FF2B5EF4-FFF2-40B4-BE49-F238E27FC236}">
              <a16:creationId xmlns:a16="http://schemas.microsoft.com/office/drawing/2014/main" id="{C530F673-1CFF-4D8A-A088-E54E72AF215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105025" cy="895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DED0CD-DE33-4DF8-9645-61C141D3522E}" name="Tableau4" displayName="Tableau4" ref="A6:J33" totalsRowCount="1" tableBorderDxfId="67">
  <autoFilter ref="A6:J32" xr:uid="{6EDED0CD-DE33-4DF8-9645-61C141D3522E}"/>
  <sortState xmlns:xlrd2="http://schemas.microsoft.com/office/spreadsheetml/2017/richdata2" ref="A7:J32">
    <sortCondition ref="A6:A32"/>
  </sortState>
  <tableColumns count="10">
    <tableColumn id="1" xr3:uid="{71B4C4D0-3DF3-40BD-97D0-4C8BFC787A5B}" name="code _x000a_chorus UG" totalsRowLabel="Total" dataDxfId="66" totalsRowDxfId="65"/>
    <tableColumn id="2" xr3:uid="{1A3B4DA9-90B7-4D34-B019-2422F4332064}" name="UNITE DE GESTION_x000a_RESPONSABLE" totalsRowFunction="count" dataDxfId="64" totalsRowDxfId="63"/>
    <tableColumn id="3" xr3:uid="{F0609541-893A-44F5-9CF8-078AA756A179}" name="TYPE DE_x000a_SITE" dataDxfId="62" totalsRowDxfId="61"/>
    <tableColumn id="4" xr3:uid="{9568A69A-E850-4514-9E84-6D9163070D9C}" name="NOM DU SITE" dataDxfId="60" totalsRowDxfId="59"/>
    <tableColumn id="5" xr3:uid="{FCAE6333-E7BA-4857-A4A3-E1F69BED6B06}" name="ADRESSE DU SITE" dataDxfId="58" totalsRowDxfId="57"/>
    <tableColumn id="6" xr3:uid="{659402D4-94D6-45DF-BB9B-C88AF0A97A20}" name="CODE_x000a_POSTAL" dataDxfId="56" totalsRowDxfId="55"/>
    <tableColumn id="7" xr3:uid="{47B5C446-A24F-407F-8AD5-6BB858195879}" name="COMMUNE" dataDxfId="54" totalsRowDxfId="53"/>
    <tableColumn id="10" xr3:uid="{37E357E8-D3CC-45D6-872F-DF775940C7FF}" name="DIRECTEUR / ADJOINT_x000a_DE L'UG" dataDxfId="52" totalsRowDxfId="51"/>
    <tableColumn id="11" xr3:uid="{F0E750E9-EB66-4C19-B24C-4DC789A2BC6C}" name="COURRIEL" dataDxfId="50" totalsRowDxfId="49" dataCellStyle="Lien hypertexte"/>
    <tableColumn id="12" xr3:uid="{AE578992-B802-47C4-8AA0-E7717A8700C8}" name="TELEPHONE" dataDxfId="48" totalsRowDxfId="47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BCA12C-54EA-4C0F-8D21-D74EF2A1B009}" name="Tableau6" displayName="Tableau6" ref="A6:J14" totalsRowCount="1" headerRowDxfId="46" dataDxfId="44" headerRowBorderDxfId="45" tableBorderDxfId="43">
  <autoFilter ref="A6:J13" xr:uid="{FBBCA12C-54EA-4C0F-8D21-D74EF2A1B009}"/>
  <sortState xmlns:xlrd2="http://schemas.microsoft.com/office/spreadsheetml/2017/richdata2" ref="A7:J13">
    <sortCondition ref="A6:A13"/>
  </sortState>
  <tableColumns count="10">
    <tableColumn id="1" xr3:uid="{D1DADFD4-2C00-4FB4-85B3-BE478712EFE0}" name="code _x000a_chorus UG" totalsRowLabel="Total" dataDxfId="42" totalsRowDxfId="41"/>
    <tableColumn id="2" xr3:uid="{6BE46F9A-21B8-4968-9881-234E556DC612}" name="UNITE DE GESTION_x000a_RESPONSABLE" totalsRowFunction="count" dataDxfId="40" totalsRowDxfId="39"/>
    <tableColumn id="3" xr3:uid="{ECC8B123-86A5-451C-85B9-E017A29DF776}" name="TYPE DE_x000a_SITE" dataDxfId="38" totalsRowDxfId="37"/>
    <tableColumn id="4" xr3:uid="{1DE399AA-7A87-4739-ADF1-F494ED9F1F6A}" name="NOM DU SITE" dataDxfId="36" totalsRowDxfId="35"/>
    <tableColumn id="5" xr3:uid="{7144F92D-680B-41B5-B09A-96B162B1A701}" name="ADRESSE DU SITE" dataDxfId="34" totalsRowDxfId="33" dataCellStyle="Euro"/>
    <tableColumn id="6" xr3:uid="{7E0CB375-EF77-43BB-B4FD-39D831C44944}" name="CODE_x000a_POSTAL" dataDxfId="32" totalsRowDxfId="31"/>
    <tableColumn id="7" xr3:uid="{838352E3-7823-4FB1-B147-F8118E16E3DE}" name="COMMUNE" dataDxfId="30" totalsRowDxfId="29"/>
    <tableColumn id="9" xr3:uid="{89DF9350-6F07-4F22-B8BB-BEAFF4BD8C3C}" name="DIRECTEUR / ADJOINT_x000a_DE L'UG" dataDxfId="28" totalsRowDxfId="27"/>
    <tableColumn id="10" xr3:uid="{3F6D6A69-0D56-4151-9A47-93E51F3142FB}" name="COURRIEL" dataDxfId="26" totalsRowDxfId="25" dataCellStyle="Lien hypertexte"/>
    <tableColumn id="11" xr3:uid="{8EA6A958-3BF5-45D0-8008-C1D89718DC58}" name="TELEPHONE" dataDxfId="24" totalsRowDxfId="23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9C72F5-F0CF-4C07-B664-DF5D5098ADBD}" name="Tableau5" displayName="Tableau5" ref="A6:J14" totalsRowCount="1" headerRowDxfId="22" dataDxfId="21" tableBorderDxfId="20">
  <autoFilter ref="A6:J13" xr:uid="{AF9C72F5-F0CF-4C07-B664-DF5D5098ADBD}"/>
  <sortState xmlns:xlrd2="http://schemas.microsoft.com/office/spreadsheetml/2017/richdata2" ref="A7:J13">
    <sortCondition ref="A6:A13"/>
  </sortState>
  <tableColumns count="10">
    <tableColumn id="1" xr3:uid="{A161885E-4B73-4330-83D9-0E90164FD714}" name="code _x000a_chorus UG" totalsRowLabel="Total" dataDxfId="19" totalsRowDxfId="18"/>
    <tableColumn id="2" xr3:uid="{51FFB22E-FEF1-4FE6-B06B-192FEE3037BB}" name="UNITE DE GESTION_x000a_RESPONSABLE" totalsRowFunction="count" dataDxfId="17" totalsRowDxfId="16"/>
    <tableColumn id="3" xr3:uid="{A97B8138-400A-40C2-896F-0652E2CABBD8}" name="TYPE DE_x000a_SITE" dataDxfId="15" totalsRowDxfId="14"/>
    <tableColumn id="4" xr3:uid="{5C265F05-73A1-4168-AF88-AEA1C15ABE61}" name="NOM DU SITE" dataDxfId="13" totalsRowDxfId="12"/>
    <tableColumn id="5" xr3:uid="{C5C47AEF-C621-401E-8D8C-316CF1955D44}" name="ADRESSE DU SITE" dataDxfId="11" totalsRowDxfId="10" dataCellStyle="Euro"/>
    <tableColumn id="6" xr3:uid="{57EEB47E-327C-437A-971E-9CCA9F7AB702}" name="CODE_x000a_POSTAL" dataDxfId="9" totalsRowDxfId="8"/>
    <tableColumn id="7" xr3:uid="{98F7F801-AE40-48A9-B9F8-651A68FDCA36}" name="COMMUNE" dataDxfId="7" totalsRowDxfId="6"/>
    <tableColumn id="9" xr3:uid="{447D4766-F220-4EED-865B-DE9C98684C17}" name="DIRECTEUR / ADJOINT_x000a_DE L'UG" dataDxfId="5" totalsRowDxfId="4"/>
    <tableColumn id="10" xr3:uid="{7DBD457C-27CA-41B9-9DAE-EEF6051C0A09}" name="COURRIEL" dataDxfId="3" totalsRowDxfId="2" dataCellStyle="Lien hypertexte"/>
    <tableColumn id="11" xr3:uid="{317460BC-CFE8-401D-8D90-D923E91623C1}" name="TELEPHONE" dataDxfId="1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u.boutonnet@crous-montpellier.fr" TargetMode="External"/><Relationship Id="rId13" Type="http://schemas.openxmlformats.org/officeDocument/2006/relationships/hyperlink" Target="mailto:cu.vert-bois@crous-montpellier.fr" TargetMode="External"/><Relationship Id="rId18" Type="http://schemas.openxmlformats.org/officeDocument/2006/relationships/hyperlink" Target="mailto:cu.arceaux@crous-montpellier.fr" TargetMode="External"/><Relationship Id="rId26" Type="http://schemas.openxmlformats.org/officeDocument/2006/relationships/hyperlink" Target="mailto:ru.richter@crous-montpellier.fr" TargetMode="External"/><Relationship Id="rId3" Type="http://schemas.openxmlformats.org/officeDocument/2006/relationships/hyperlink" Target="mailto:cu.vert-bois@crous-montpellier.fr" TargetMode="External"/><Relationship Id="rId21" Type="http://schemas.openxmlformats.org/officeDocument/2006/relationships/hyperlink" Target="mailto:cu.arceaux@crous-montpellier.fr" TargetMode="External"/><Relationship Id="rId7" Type="http://schemas.openxmlformats.org/officeDocument/2006/relationships/hyperlink" Target="mailto:cu.boutonnet@crous-montpellier.fr" TargetMode="External"/><Relationship Id="rId12" Type="http://schemas.openxmlformats.org/officeDocument/2006/relationships/hyperlink" Target="mailto:cu.triolet@crous-montpellier.fr" TargetMode="External"/><Relationship Id="rId17" Type="http://schemas.openxmlformats.org/officeDocument/2006/relationships/hyperlink" Target="mailto:cu.arceaux@crous-montpellier.fr" TargetMode="External"/><Relationship Id="rId25" Type="http://schemas.openxmlformats.org/officeDocument/2006/relationships/hyperlink" Target="mailto:ru.triolet@crous-montpellier.fr" TargetMode="External"/><Relationship Id="rId2" Type="http://schemas.openxmlformats.org/officeDocument/2006/relationships/hyperlink" Target="mailto:cu.triolet@crous-montpellier.fr" TargetMode="External"/><Relationship Id="rId16" Type="http://schemas.openxmlformats.org/officeDocument/2006/relationships/hyperlink" Target="mailto:cu.arceaux@crous-montpellier.fr" TargetMode="External"/><Relationship Id="rId20" Type="http://schemas.openxmlformats.org/officeDocument/2006/relationships/hyperlink" Target="mailto:cu.boutonnet@crous-montpellier.fr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cu.colombiere@crous-montpellier.fr" TargetMode="External"/><Relationship Id="rId6" Type="http://schemas.openxmlformats.org/officeDocument/2006/relationships/hyperlink" Target="mailto:cu.boutonnet@crous-montpellier.fr" TargetMode="External"/><Relationship Id="rId11" Type="http://schemas.openxmlformats.org/officeDocument/2006/relationships/hyperlink" Target="mailto:cu.triolet@crous-montpellier.fr" TargetMode="External"/><Relationship Id="rId24" Type="http://schemas.openxmlformats.org/officeDocument/2006/relationships/hyperlink" Target="mailto:ru.richter@crous-montpellier.fr" TargetMode="External"/><Relationship Id="rId5" Type="http://schemas.openxmlformats.org/officeDocument/2006/relationships/hyperlink" Target="mailto:cu.boutonnet@crous-montpellier.fr" TargetMode="External"/><Relationship Id="rId15" Type="http://schemas.openxmlformats.org/officeDocument/2006/relationships/hyperlink" Target="mailto:cu.arceaux@crous-montpellier.fr" TargetMode="External"/><Relationship Id="rId23" Type="http://schemas.openxmlformats.org/officeDocument/2006/relationships/hyperlink" Target="mailto:cu.perpignan@crous-montpellier.fr" TargetMode="External"/><Relationship Id="rId28" Type="http://schemas.openxmlformats.org/officeDocument/2006/relationships/hyperlink" Target="mailto:thierry.jeannot@crous-montpellier.fr" TargetMode="External"/><Relationship Id="rId10" Type="http://schemas.openxmlformats.org/officeDocument/2006/relationships/hyperlink" Target="mailto:cu.colombiere@crous-montpellier.fr" TargetMode="External"/><Relationship Id="rId19" Type="http://schemas.openxmlformats.org/officeDocument/2006/relationships/hyperlink" Target="mailto:cu.voiedomitienne@crous-montpellier.fr" TargetMode="External"/><Relationship Id="rId31" Type="http://schemas.openxmlformats.org/officeDocument/2006/relationships/table" Target="../tables/table1.xml"/><Relationship Id="rId4" Type="http://schemas.openxmlformats.org/officeDocument/2006/relationships/hyperlink" Target="mailto:cu.arceaux@crous-montpellier.fr" TargetMode="External"/><Relationship Id="rId9" Type="http://schemas.openxmlformats.org/officeDocument/2006/relationships/hyperlink" Target="mailto:cu.colombiere@crous-montpellier.fr" TargetMode="External"/><Relationship Id="rId14" Type="http://schemas.openxmlformats.org/officeDocument/2006/relationships/hyperlink" Target="mailto:cu.vert-bois@crous-montpellier.fr" TargetMode="External"/><Relationship Id="rId22" Type="http://schemas.openxmlformats.org/officeDocument/2006/relationships/hyperlink" Target="mailto:cu.nimes@crous-montpellier.fr" TargetMode="External"/><Relationship Id="rId27" Type="http://schemas.openxmlformats.org/officeDocument/2006/relationships/hyperlink" Target="mailto:ru.vertbois@crous-montpellier.fr" TargetMode="External"/><Relationship Id="rId30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ru.nimes@crous-montpellier.fr" TargetMode="External"/><Relationship Id="rId2" Type="http://schemas.openxmlformats.org/officeDocument/2006/relationships/hyperlink" Target="mailto:cu.perpignan@crous-montpellier.fr" TargetMode="External"/><Relationship Id="rId1" Type="http://schemas.openxmlformats.org/officeDocument/2006/relationships/hyperlink" Target="mailto:cu.nimes@crous-montpellier.fr" TargetMode="External"/><Relationship Id="rId6" Type="http://schemas.openxmlformats.org/officeDocument/2006/relationships/table" Target="../tables/table2.x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ru.perpignan@crous-montpellier.fr" TargetMode="External"/><Relationship Id="rId1" Type="http://schemas.openxmlformats.org/officeDocument/2006/relationships/hyperlink" Target="mailto:cu.perpignan@crous-montpellier.fr" TargetMode="External"/><Relationship Id="rId5" Type="http://schemas.openxmlformats.org/officeDocument/2006/relationships/table" Target="../tables/table3.x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tabSelected="1" zoomScaleNormal="100" workbookViewId="0">
      <selection sqref="A1:J5"/>
    </sheetView>
  </sheetViews>
  <sheetFormatPr baseColWidth="10" defaultColWidth="24.42578125" defaultRowHeight="12.75" x14ac:dyDescent="0.2"/>
  <cols>
    <col min="1" max="1" width="13.7109375" style="11" bestFit="1" customWidth="1"/>
    <col min="2" max="2" width="20.7109375" style="6" bestFit="1" customWidth="1"/>
    <col min="3" max="3" width="15" style="6" bestFit="1" customWidth="1"/>
    <col min="4" max="4" width="17.85546875" style="6" customWidth="1"/>
    <col min="5" max="5" width="27.28515625" style="6" bestFit="1" customWidth="1"/>
    <col min="6" max="6" width="9.5703125" style="6" bestFit="1" customWidth="1"/>
    <col min="7" max="7" width="14.85546875" style="6" bestFit="1" customWidth="1"/>
    <col min="8" max="8" width="19.5703125" style="11" bestFit="1" customWidth="1"/>
    <col min="9" max="9" width="20.28515625" style="11" customWidth="1"/>
    <col min="10" max="10" width="14.42578125" style="6" bestFit="1" customWidth="1"/>
    <col min="11" max="16384" width="24.42578125" style="6"/>
  </cols>
  <sheetData>
    <row r="1" spans="1:13" ht="15" x14ac:dyDescent="0.2">
      <c r="A1" s="29" t="s">
        <v>151</v>
      </c>
      <c r="B1" s="29"/>
      <c r="C1" s="29"/>
      <c r="D1" s="29"/>
      <c r="E1" s="29"/>
      <c r="F1" s="29"/>
      <c r="G1" s="29"/>
      <c r="H1" s="29"/>
      <c r="I1" s="29"/>
      <c r="J1" s="29"/>
      <c r="K1" s="15"/>
      <c r="L1" s="5"/>
      <c r="M1" s="4"/>
    </row>
    <row r="2" spans="1:13" ht="15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15"/>
      <c r="L2" s="5"/>
      <c r="M2" s="4"/>
    </row>
    <row r="3" spans="1:13" ht="15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15"/>
      <c r="L3" s="5"/>
      <c r="M3" s="4"/>
    </row>
    <row r="4" spans="1:13" ht="15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15"/>
      <c r="L4" s="5"/>
      <c r="M4" s="4"/>
    </row>
    <row r="5" spans="1:13" ht="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15"/>
      <c r="L5" s="5"/>
      <c r="M5" s="4"/>
    </row>
    <row r="6" spans="1:13" s="8" customFormat="1" ht="22.5" x14ac:dyDescent="0.2">
      <c r="A6" s="14" t="s">
        <v>105</v>
      </c>
      <c r="B6" s="21" t="s">
        <v>47</v>
      </c>
      <c r="C6" s="21" t="s">
        <v>56</v>
      </c>
      <c r="D6" s="21" t="s">
        <v>42</v>
      </c>
      <c r="E6" s="21" t="s">
        <v>43</v>
      </c>
      <c r="F6" s="21" t="s">
        <v>64</v>
      </c>
      <c r="G6" s="21" t="s">
        <v>44</v>
      </c>
      <c r="H6" s="16" t="s">
        <v>106</v>
      </c>
      <c r="I6" s="21" t="s">
        <v>45</v>
      </c>
      <c r="J6" s="21" t="s">
        <v>46</v>
      </c>
      <c r="K6" s="7"/>
      <c r="L6" s="7"/>
    </row>
    <row r="7" spans="1:13" ht="25.5" x14ac:dyDescent="0.2">
      <c r="A7" s="11">
        <v>1001</v>
      </c>
      <c r="B7" s="3" t="s">
        <v>55</v>
      </c>
      <c r="C7" s="12" t="s">
        <v>62</v>
      </c>
      <c r="D7" s="27" t="s">
        <v>4</v>
      </c>
      <c r="E7" s="3" t="s">
        <v>65</v>
      </c>
      <c r="F7" s="3">
        <v>34070</v>
      </c>
      <c r="G7" s="12" t="s">
        <v>0</v>
      </c>
      <c r="H7" s="18" t="s">
        <v>109</v>
      </c>
      <c r="I7" s="19" t="s">
        <v>40</v>
      </c>
      <c r="J7" s="12" t="s">
        <v>51</v>
      </c>
      <c r="K7" s="9"/>
    </row>
    <row r="8" spans="1:13" ht="25.5" x14ac:dyDescent="0.2">
      <c r="A8" s="11">
        <v>1001</v>
      </c>
      <c r="B8" s="2" t="s">
        <v>55</v>
      </c>
      <c r="C8" s="13" t="s">
        <v>63</v>
      </c>
      <c r="D8" s="26" t="s">
        <v>11</v>
      </c>
      <c r="E8" s="13" t="s">
        <v>66</v>
      </c>
      <c r="F8" s="13">
        <v>34070</v>
      </c>
      <c r="G8" s="13" t="s">
        <v>0</v>
      </c>
      <c r="H8" s="2" t="s">
        <v>109</v>
      </c>
      <c r="I8" s="20" t="s">
        <v>40</v>
      </c>
      <c r="J8" s="13" t="s">
        <v>51</v>
      </c>
      <c r="K8" s="1"/>
    </row>
    <row r="9" spans="1:13" ht="25.5" x14ac:dyDescent="0.2">
      <c r="A9" s="11">
        <v>1001</v>
      </c>
      <c r="B9" s="2" t="s">
        <v>55</v>
      </c>
      <c r="C9" s="13" t="s">
        <v>63</v>
      </c>
      <c r="D9" s="26" t="s">
        <v>20</v>
      </c>
      <c r="E9" s="13" t="s">
        <v>85</v>
      </c>
      <c r="F9" s="13">
        <v>34090</v>
      </c>
      <c r="G9" s="13" t="s">
        <v>0</v>
      </c>
      <c r="H9" s="2" t="s">
        <v>109</v>
      </c>
      <c r="I9" s="20" t="s">
        <v>40</v>
      </c>
      <c r="J9" s="13" t="s">
        <v>51</v>
      </c>
      <c r="K9" s="1"/>
    </row>
    <row r="10" spans="1:13" ht="25.5" x14ac:dyDescent="0.2">
      <c r="A10" s="11">
        <v>1001</v>
      </c>
      <c r="B10" s="2" t="s">
        <v>55</v>
      </c>
      <c r="C10" s="13" t="s">
        <v>63</v>
      </c>
      <c r="D10" s="26" t="s">
        <v>19</v>
      </c>
      <c r="E10" s="13" t="s">
        <v>67</v>
      </c>
      <c r="F10" s="13">
        <v>34900</v>
      </c>
      <c r="G10" s="13" t="s">
        <v>18</v>
      </c>
      <c r="H10" s="2" t="s">
        <v>109</v>
      </c>
      <c r="I10" s="20" t="s">
        <v>40</v>
      </c>
      <c r="J10" s="13" t="s">
        <v>51</v>
      </c>
      <c r="K10" s="1"/>
    </row>
    <row r="11" spans="1:13" ht="25.5" x14ac:dyDescent="0.2">
      <c r="A11" s="11">
        <v>1001</v>
      </c>
      <c r="B11" s="2" t="s">
        <v>55</v>
      </c>
      <c r="C11" s="13" t="s">
        <v>63</v>
      </c>
      <c r="D11" s="26" t="s">
        <v>17</v>
      </c>
      <c r="E11" s="13" t="s">
        <v>68</v>
      </c>
      <c r="F11" s="13">
        <v>34000</v>
      </c>
      <c r="G11" s="13" t="s">
        <v>0</v>
      </c>
      <c r="H11" s="2" t="s">
        <v>109</v>
      </c>
      <c r="I11" s="20" t="s">
        <v>40</v>
      </c>
      <c r="J11" s="13" t="s">
        <v>51</v>
      </c>
      <c r="K11" s="1"/>
    </row>
    <row r="12" spans="1:13" ht="25.5" x14ac:dyDescent="0.2">
      <c r="A12" s="11">
        <v>1001</v>
      </c>
      <c r="B12" s="2" t="s">
        <v>55</v>
      </c>
      <c r="C12" s="13" t="s">
        <v>63</v>
      </c>
      <c r="D12" s="26" t="s">
        <v>57</v>
      </c>
      <c r="E12" s="13" t="s">
        <v>69</v>
      </c>
      <c r="F12" s="13">
        <v>34000</v>
      </c>
      <c r="G12" s="13" t="s">
        <v>0</v>
      </c>
      <c r="H12" s="2" t="s">
        <v>109</v>
      </c>
      <c r="I12" s="20" t="s">
        <v>40</v>
      </c>
      <c r="J12" s="13" t="s">
        <v>51</v>
      </c>
      <c r="K12" s="1"/>
    </row>
    <row r="13" spans="1:13" ht="25.5" x14ac:dyDescent="0.2">
      <c r="A13" s="11">
        <v>1001</v>
      </c>
      <c r="B13" s="2" t="s">
        <v>55</v>
      </c>
      <c r="C13" s="13" t="s">
        <v>25</v>
      </c>
      <c r="D13" s="26" t="s">
        <v>10</v>
      </c>
      <c r="E13" s="2" t="s">
        <v>84</v>
      </c>
      <c r="F13" s="2">
        <v>34090</v>
      </c>
      <c r="G13" s="13" t="s">
        <v>0</v>
      </c>
      <c r="H13" s="2" t="s">
        <v>109</v>
      </c>
      <c r="I13" s="20" t="s">
        <v>37</v>
      </c>
      <c r="J13" s="13" t="s">
        <v>48</v>
      </c>
      <c r="K13" s="1"/>
    </row>
    <row r="14" spans="1:13" ht="25.5" x14ac:dyDescent="0.2">
      <c r="A14" s="11">
        <v>1002</v>
      </c>
      <c r="B14" s="2" t="s">
        <v>3</v>
      </c>
      <c r="C14" s="13" t="s">
        <v>63</v>
      </c>
      <c r="D14" s="26" t="s">
        <v>23</v>
      </c>
      <c r="E14" s="2" t="s">
        <v>70</v>
      </c>
      <c r="F14" s="2">
        <v>34000</v>
      </c>
      <c r="G14" s="13" t="s">
        <v>0</v>
      </c>
      <c r="H14" s="13" t="s">
        <v>110</v>
      </c>
      <c r="I14" s="20" t="s">
        <v>34</v>
      </c>
      <c r="J14" s="13" t="s">
        <v>49</v>
      </c>
      <c r="K14" s="1"/>
    </row>
    <row r="15" spans="1:13" ht="25.5" x14ac:dyDescent="0.2">
      <c r="A15" s="11">
        <v>1002</v>
      </c>
      <c r="B15" s="13" t="s">
        <v>3</v>
      </c>
      <c r="C15" s="13" t="s">
        <v>25</v>
      </c>
      <c r="D15" s="26" t="s">
        <v>3</v>
      </c>
      <c r="E15" s="13" t="s">
        <v>71</v>
      </c>
      <c r="F15" s="13">
        <v>34090</v>
      </c>
      <c r="G15" s="13" t="s">
        <v>0</v>
      </c>
      <c r="H15" s="13" t="s">
        <v>110</v>
      </c>
      <c r="I15" s="20" t="s">
        <v>34</v>
      </c>
      <c r="J15" s="13" t="s">
        <v>49</v>
      </c>
    </row>
    <row r="16" spans="1:13" ht="25.5" x14ac:dyDescent="0.2">
      <c r="A16" s="11">
        <v>1002</v>
      </c>
      <c r="B16" s="13" t="s">
        <v>3</v>
      </c>
      <c r="C16" s="13" t="s">
        <v>63</v>
      </c>
      <c r="D16" s="26" t="s">
        <v>5</v>
      </c>
      <c r="E16" s="13" t="s">
        <v>72</v>
      </c>
      <c r="F16" s="13">
        <v>34090</v>
      </c>
      <c r="G16" s="13" t="s">
        <v>0</v>
      </c>
      <c r="H16" s="13" t="s">
        <v>110</v>
      </c>
      <c r="I16" s="20" t="s">
        <v>34</v>
      </c>
      <c r="J16" s="13" t="s">
        <v>49</v>
      </c>
    </row>
    <row r="17" spans="1:10" ht="25.5" x14ac:dyDescent="0.2">
      <c r="A17" s="11">
        <v>1002</v>
      </c>
      <c r="B17" s="2" t="s">
        <v>3</v>
      </c>
      <c r="C17" s="13" t="s">
        <v>63</v>
      </c>
      <c r="D17" s="26" t="s">
        <v>26</v>
      </c>
      <c r="E17" s="2" t="s">
        <v>73</v>
      </c>
      <c r="F17" s="2">
        <v>34970</v>
      </c>
      <c r="G17" s="13" t="s">
        <v>26</v>
      </c>
      <c r="H17" s="13" t="s">
        <v>110</v>
      </c>
      <c r="I17" s="20" t="s">
        <v>34</v>
      </c>
      <c r="J17" s="13" t="s">
        <v>49</v>
      </c>
    </row>
    <row r="18" spans="1:10" ht="25.5" x14ac:dyDescent="0.2">
      <c r="A18" s="11">
        <v>1002</v>
      </c>
      <c r="B18" s="13" t="s">
        <v>3</v>
      </c>
      <c r="C18" s="13" t="s">
        <v>63</v>
      </c>
      <c r="D18" s="26" t="s">
        <v>58</v>
      </c>
      <c r="E18" s="13" t="s">
        <v>74</v>
      </c>
      <c r="F18" s="13">
        <v>34000</v>
      </c>
      <c r="G18" s="13" t="s">
        <v>0</v>
      </c>
      <c r="H18" s="13" t="s">
        <v>110</v>
      </c>
      <c r="I18" s="20" t="s">
        <v>34</v>
      </c>
      <c r="J18" s="13" t="s">
        <v>49</v>
      </c>
    </row>
    <row r="19" spans="1:10" ht="25.5" x14ac:dyDescent="0.2">
      <c r="A19" s="11">
        <v>1003</v>
      </c>
      <c r="B19" s="2" t="s">
        <v>13</v>
      </c>
      <c r="C19" s="13" t="s">
        <v>62</v>
      </c>
      <c r="D19" s="26" t="s">
        <v>13</v>
      </c>
      <c r="E19" s="2" t="s">
        <v>75</v>
      </c>
      <c r="F19" s="2">
        <v>34090</v>
      </c>
      <c r="G19" s="13" t="s">
        <v>0</v>
      </c>
      <c r="H19" s="2" t="s">
        <v>111</v>
      </c>
      <c r="I19" s="20" t="s">
        <v>35</v>
      </c>
      <c r="J19" s="13" t="s">
        <v>53</v>
      </c>
    </row>
    <row r="20" spans="1:10" ht="25.5" x14ac:dyDescent="0.2">
      <c r="A20" s="11">
        <v>1003</v>
      </c>
      <c r="B20" s="2" t="s">
        <v>13</v>
      </c>
      <c r="C20" s="13" t="s">
        <v>63</v>
      </c>
      <c r="D20" s="26" t="s">
        <v>12</v>
      </c>
      <c r="E20" s="2" t="s">
        <v>76</v>
      </c>
      <c r="F20" s="2">
        <v>34090</v>
      </c>
      <c r="G20" s="13" t="s">
        <v>0</v>
      </c>
      <c r="H20" s="2" t="s">
        <v>111</v>
      </c>
      <c r="I20" s="20" t="s">
        <v>35</v>
      </c>
      <c r="J20" s="13" t="s">
        <v>53</v>
      </c>
    </row>
    <row r="21" spans="1:10" ht="25.5" x14ac:dyDescent="0.2">
      <c r="A21" s="11">
        <v>1003</v>
      </c>
      <c r="B21" s="13" t="s">
        <v>13</v>
      </c>
      <c r="C21" s="13" t="s">
        <v>63</v>
      </c>
      <c r="D21" s="26" t="s">
        <v>27</v>
      </c>
      <c r="E21" s="13" t="s">
        <v>77</v>
      </c>
      <c r="F21" s="13">
        <v>34090</v>
      </c>
      <c r="G21" s="13" t="s">
        <v>0</v>
      </c>
      <c r="H21" s="2" t="s">
        <v>111</v>
      </c>
      <c r="I21" s="20" t="s">
        <v>35</v>
      </c>
      <c r="J21" s="13" t="s">
        <v>48</v>
      </c>
    </row>
    <row r="22" spans="1:10" ht="25.5" x14ac:dyDescent="0.2">
      <c r="A22" s="11">
        <v>1004</v>
      </c>
      <c r="B22" s="13" t="s">
        <v>92</v>
      </c>
      <c r="C22" s="13" t="s">
        <v>63</v>
      </c>
      <c r="D22" s="26" t="s">
        <v>54</v>
      </c>
      <c r="E22" s="13" t="s">
        <v>78</v>
      </c>
      <c r="F22" s="13">
        <v>34000</v>
      </c>
      <c r="G22" s="13" t="s">
        <v>0</v>
      </c>
      <c r="H22" s="13" t="s">
        <v>112</v>
      </c>
      <c r="I22" s="20" t="s">
        <v>36</v>
      </c>
      <c r="J22" s="13" t="s">
        <v>52</v>
      </c>
    </row>
    <row r="23" spans="1:10" ht="25.5" x14ac:dyDescent="0.2">
      <c r="A23" s="11">
        <v>1004</v>
      </c>
      <c r="B23" s="13" t="s">
        <v>92</v>
      </c>
      <c r="C23" s="13" t="s">
        <v>63</v>
      </c>
      <c r="D23" s="26" t="s">
        <v>33</v>
      </c>
      <c r="E23" s="13" t="s">
        <v>79</v>
      </c>
      <c r="F23" s="13">
        <v>34090</v>
      </c>
      <c r="G23" s="13" t="s">
        <v>0</v>
      </c>
      <c r="H23" s="13" t="s">
        <v>112</v>
      </c>
      <c r="I23" s="20" t="s">
        <v>36</v>
      </c>
      <c r="J23" s="13" t="s">
        <v>52</v>
      </c>
    </row>
    <row r="24" spans="1:10" ht="25.5" x14ac:dyDescent="0.2">
      <c r="A24" s="11">
        <v>1004</v>
      </c>
      <c r="B24" s="13" t="s">
        <v>92</v>
      </c>
      <c r="C24" s="13" t="s">
        <v>61</v>
      </c>
      <c r="D24" s="26" t="s">
        <v>6</v>
      </c>
      <c r="E24" s="13" t="s">
        <v>80</v>
      </c>
      <c r="F24" s="13">
        <v>34090</v>
      </c>
      <c r="G24" s="13" t="s">
        <v>0</v>
      </c>
      <c r="H24" s="13" t="s">
        <v>112</v>
      </c>
      <c r="I24" s="20" t="s">
        <v>36</v>
      </c>
      <c r="J24" s="13" t="s">
        <v>52</v>
      </c>
    </row>
    <row r="25" spans="1:10" ht="25.5" x14ac:dyDescent="0.2">
      <c r="A25" s="11">
        <v>1005</v>
      </c>
      <c r="B25" s="13" t="s">
        <v>93</v>
      </c>
      <c r="C25" s="13" t="s">
        <v>63</v>
      </c>
      <c r="D25" s="26" t="s">
        <v>14</v>
      </c>
      <c r="E25" s="13" t="s">
        <v>81</v>
      </c>
      <c r="F25" s="13">
        <v>34000</v>
      </c>
      <c r="G25" s="13" t="s">
        <v>0</v>
      </c>
      <c r="H25" s="13" t="s">
        <v>113</v>
      </c>
      <c r="I25" s="20" t="s">
        <v>41</v>
      </c>
      <c r="J25" s="13" t="s">
        <v>50</v>
      </c>
    </row>
    <row r="26" spans="1:10" ht="25.5" x14ac:dyDescent="0.2">
      <c r="A26" s="11">
        <v>1005</v>
      </c>
      <c r="B26" s="13" t="s">
        <v>93</v>
      </c>
      <c r="C26" s="13" t="s">
        <v>63</v>
      </c>
      <c r="D26" s="26" t="s">
        <v>15</v>
      </c>
      <c r="E26" s="13" t="s">
        <v>82</v>
      </c>
      <c r="F26" s="13">
        <v>34170</v>
      </c>
      <c r="G26" s="13" t="s">
        <v>16</v>
      </c>
      <c r="H26" s="13" t="s">
        <v>113</v>
      </c>
      <c r="I26" s="20" t="s">
        <v>41</v>
      </c>
      <c r="J26" s="13" t="s">
        <v>51</v>
      </c>
    </row>
    <row r="27" spans="1:10" ht="25.5" x14ac:dyDescent="0.2">
      <c r="A27" s="11">
        <v>1005</v>
      </c>
      <c r="B27" s="13" t="s">
        <v>93</v>
      </c>
      <c r="C27" s="13" t="s">
        <v>59</v>
      </c>
      <c r="D27" s="26" t="s">
        <v>60</v>
      </c>
      <c r="E27" s="2" t="s">
        <v>83</v>
      </c>
      <c r="F27" s="2">
        <v>34000</v>
      </c>
      <c r="G27" s="13" t="s">
        <v>0</v>
      </c>
      <c r="H27" s="13" t="s">
        <v>113</v>
      </c>
      <c r="I27" s="20" t="s">
        <v>41</v>
      </c>
      <c r="J27" s="13" t="s">
        <v>50</v>
      </c>
    </row>
    <row r="28" spans="1:10" ht="25.5" x14ac:dyDescent="0.2">
      <c r="A28" s="11">
        <v>1013</v>
      </c>
      <c r="B28" s="13" t="s">
        <v>114</v>
      </c>
      <c r="C28" s="13" t="s">
        <v>147</v>
      </c>
      <c r="D28" s="26" t="s">
        <v>3</v>
      </c>
      <c r="E28" s="13" t="s">
        <v>115</v>
      </c>
      <c r="F28" s="13">
        <v>34090</v>
      </c>
      <c r="G28" s="13" t="s">
        <v>0</v>
      </c>
      <c r="H28" s="13" t="s">
        <v>118</v>
      </c>
      <c r="I28" s="20" t="s">
        <v>119</v>
      </c>
      <c r="J28" s="13" t="s">
        <v>120</v>
      </c>
    </row>
    <row r="29" spans="1:10" ht="25.5" x14ac:dyDescent="0.2">
      <c r="A29" s="11">
        <v>1013</v>
      </c>
      <c r="B29" s="13" t="s">
        <v>114</v>
      </c>
      <c r="C29" s="13" t="s">
        <v>146</v>
      </c>
      <c r="D29" s="26" t="s">
        <v>116</v>
      </c>
      <c r="E29" s="13" t="s">
        <v>117</v>
      </c>
      <c r="F29" s="13">
        <v>34000</v>
      </c>
      <c r="G29" s="13" t="s">
        <v>0</v>
      </c>
      <c r="H29" s="13" t="s">
        <v>118</v>
      </c>
      <c r="I29" s="20" t="s">
        <v>119</v>
      </c>
      <c r="J29" s="13" t="s">
        <v>120</v>
      </c>
    </row>
    <row r="30" spans="1:10" ht="25.5" x14ac:dyDescent="0.2">
      <c r="A30" s="11">
        <v>1014</v>
      </c>
      <c r="B30" s="13" t="s">
        <v>121</v>
      </c>
      <c r="C30" s="13" t="s">
        <v>146</v>
      </c>
      <c r="D30" s="26" t="s">
        <v>6</v>
      </c>
      <c r="E30" s="13" t="s">
        <v>122</v>
      </c>
      <c r="F30" s="13">
        <v>34000</v>
      </c>
      <c r="G30" s="13" t="s">
        <v>0</v>
      </c>
      <c r="H30" s="13" t="s">
        <v>124</v>
      </c>
      <c r="I30" s="20" t="s">
        <v>123</v>
      </c>
      <c r="J30" s="13" t="s">
        <v>120</v>
      </c>
    </row>
    <row r="31" spans="1:10" ht="25.5" x14ac:dyDescent="0.2">
      <c r="A31" s="11">
        <v>1015</v>
      </c>
      <c r="B31" s="13" t="s">
        <v>125</v>
      </c>
      <c r="C31" s="13" t="s">
        <v>146</v>
      </c>
      <c r="D31" s="26" t="s">
        <v>60</v>
      </c>
      <c r="E31" s="13" t="s">
        <v>126</v>
      </c>
      <c r="F31" s="13">
        <v>34090</v>
      </c>
      <c r="G31" s="13" t="s">
        <v>0</v>
      </c>
      <c r="H31" s="13" t="s">
        <v>127</v>
      </c>
      <c r="I31" s="20" t="s">
        <v>128</v>
      </c>
      <c r="J31" s="13" t="s">
        <v>129</v>
      </c>
    </row>
    <row r="32" spans="1:10" ht="25.5" x14ac:dyDescent="0.2">
      <c r="A32" s="11">
        <v>1018</v>
      </c>
      <c r="B32" s="13" t="s">
        <v>130</v>
      </c>
      <c r="C32" s="13" t="s">
        <v>146</v>
      </c>
      <c r="D32" s="26" t="s">
        <v>131</v>
      </c>
      <c r="E32" s="13" t="s">
        <v>132</v>
      </c>
      <c r="F32" s="13">
        <v>34500</v>
      </c>
      <c r="G32" s="13" t="s">
        <v>131</v>
      </c>
      <c r="H32" s="13" t="s">
        <v>133</v>
      </c>
      <c r="I32" s="20" t="s">
        <v>134</v>
      </c>
      <c r="J32" s="13"/>
    </row>
    <row r="33" spans="1:10" s="11" customFormat="1" x14ac:dyDescent="0.2">
      <c r="A33" s="11" t="s">
        <v>24</v>
      </c>
      <c r="B33" s="13">
        <f>SUBTOTAL(103,Tableau4[UNITE DE GESTION
RESPONSABLE])</f>
        <v>26</v>
      </c>
      <c r="C33" s="13"/>
      <c r="D33" s="13"/>
      <c r="E33" s="13"/>
      <c r="F33" s="13"/>
      <c r="G33" s="13"/>
      <c r="H33" s="13"/>
      <c r="I33" s="22"/>
      <c r="J33" s="13"/>
    </row>
    <row r="34" spans="1:10" x14ac:dyDescent="0.2">
      <c r="A34" s="28" t="s">
        <v>148</v>
      </c>
    </row>
  </sheetData>
  <sheetProtection selectLockedCells="1" selectUnlockedCells="1"/>
  <protectedRanges>
    <protectedRange sqref="E8:F12" name="Plage1"/>
    <protectedRange sqref="E18:E20 H19:H29 E23:E28" name="Plage1_1"/>
    <protectedRange sqref="E29" name="Plage1_2"/>
  </protectedRanges>
  <mergeCells count="1">
    <mergeCell ref="A1:J5"/>
  </mergeCells>
  <phoneticPr fontId="1" type="noConversion"/>
  <hyperlinks>
    <hyperlink ref="I19" r:id="rId1" xr:uid="{00000000-0004-0000-0000-000001000000}"/>
    <hyperlink ref="I22" r:id="rId2" xr:uid="{00000000-0004-0000-0000-000002000000}"/>
    <hyperlink ref="I27" r:id="rId3" xr:uid="{00000000-0004-0000-0000-000003000000}"/>
    <hyperlink ref="I11" r:id="rId4" xr:uid="{00000000-0004-0000-0000-000005000000}"/>
    <hyperlink ref="I14" r:id="rId5" xr:uid="{7CA42ABD-776B-4D8E-9067-E50035F22976}"/>
    <hyperlink ref="I15" r:id="rId6" xr:uid="{89B88D72-FF11-4841-BB63-797F9433DA49}"/>
    <hyperlink ref="I16" r:id="rId7" xr:uid="{BDACD445-3E7C-4336-86A1-C8248A7B2D74}"/>
    <hyperlink ref="I17" r:id="rId8" xr:uid="{A8714E0F-ED88-4216-8C96-F9CDFDD9BF5C}"/>
    <hyperlink ref="I20" r:id="rId9" xr:uid="{A4C0EABB-C235-481C-A4EC-8FB3F7375DA4}"/>
    <hyperlink ref="I21" r:id="rId10" xr:uid="{04DF6994-006A-4306-8ACD-FC53951E35C2}"/>
    <hyperlink ref="I23" r:id="rId11" xr:uid="{12B900A0-B733-4230-A931-2F541F36D28F}"/>
    <hyperlink ref="I24" r:id="rId12" xr:uid="{7DF32B45-F33E-41A2-8A33-EC49AC18E450}"/>
    <hyperlink ref="I26" r:id="rId13" xr:uid="{825B37A6-B27A-4E9A-B063-3064D9C4E7A1}"/>
    <hyperlink ref="I25" r:id="rId14" xr:uid="{77F9D3F1-C73B-4213-8B08-BB75278AC19A}"/>
    <hyperlink ref="I10" r:id="rId15" xr:uid="{724BFC7D-7406-4867-AB08-771C3147F85F}"/>
    <hyperlink ref="I9" r:id="rId16" xr:uid="{7CFDC543-AC56-48C2-9B88-F0F86ADC88FD}"/>
    <hyperlink ref="I8" r:id="rId17" xr:uid="{972070EA-87A5-4E00-815E-1F61C49EEA83}"/>
    <hyperlink ref="I7" r:id="rId18" xr:uid="{8E23A4F3-1548-4F70-A53B-28A4DEC281E9}"/>
    <hyperlink ref="I13" r:id="rId19" xr:uid="{15297B1C-54D2-452D-B59A-0574D9BF085A}"/>
    <hyperlink ref="I18" r:id="rId20" xr:uid="{093BD0EB-2E47-41B7-92BD-2748340B3DE8}"/>
    <hyperlink ref="I12" r:id="rId21" xr:uid="{3EB8D593-09EA-41BC-98D5-A638E5C03870}"/>
    <hyperlink ref="I19:I23" r:id="rId22" display="cu.nimes@crous-montpellier.fr " xr:uid="{5CEB2837-86FC-449E-BA05-D0C4D21B5C78}"/>
    <hyperlink ref="I30:I32" r:id="rId23" display="cu.perpignan@crous-montpellier.fr" xr:uid="{2AE07CC4-6929-4642-96F8-2CA9FB37E950}"/>
    <hyperlink ref="I28" r:id="rId24" xr:uid="{8EC304A4-5C8C-448C-AA5A-ABA202AE6F94}"/>
    <hyperlink ref="I30" r:id="rId25" xr:uid="{3E256809-2185-4597-8527-DDA06355E7DF}"/>
    <hyperlink ref="I29" r:id="rId26" xr:uid="{DF355E93-30FD-4D98-820E-3A7FE0E4DD7D}"/>
    <hyperlink ref="I31" r:id="rId27" xr:uid="{BB484BB6-E223-492B-97BB-2196AF21EFF7}"/>
    <hyperlink ref="I32" r:id="rId28" xr:uid="{36A0B668-368A-47F1-ABE4-B98680600777}"/>
  </hyperlinks>
  <printOptions horizontalCentered="1"/>
  <pageMargins left="0" right="0" top="0.27559055118110237" bottom="0.27559055118110237" header="0.59055118110236227" footer="0.59055118110236227"/>
  <pageSetup paperSize="8" scale="72" firstPageNumber="0" orientation="landscape" r:id="rId29"/>
  <headerFooter alignWithMargins="0"/>
  <drawing r:id="rId30"/>
  <tableParts count="1">
    <tablePart r:id="rId3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109CA-16F8-4740-87D4-044AB4342A65}">
  <sheetPr>
    <pageSetUpPr fitToPage="1"/>
  </sheetPr>
  <dimension ref="A1:M15"/>
  <sheetViews>
    <sheetView zoomScaleNormal="100" workbookViewId="0">
      <selection activeCell="F22" sqref="F22"/>
    </sheetView>
  </sheetViews>
  <sheetFormatPr baseColWidth="10" defaultColWidth="24.42578125" defaultRowHeight="12.75" x14ac:dyDescent="0.2"/>
  <cols>
    <col min="1" max="1" width="10.42578125" style="11" customWidth="1"/>
    <col min="2" max="2" width="17.7109375" style="6" bestFit="1" customWidth="1"/>
    <col min="3" max="3" width="13.5703125" style="6" customWidth="1"/>
    <col min="4" max="4" width="13.85546875" style="6" bestFit="1" customWidth="1"/>
    <col min="5" max="5" width="25.42578125" style="6" bestFit="1" customWidth="1"/>
    <col min="6" max="6" width="9.5703125" style="6" bestFit="1" customWidth="1"/>
    <col min="7" max="7" width="11.28515625" style="6" bestFit="1" customWidth="1"/>
    <col min="8" max="8" width="16.28515625" style="11" customWidth="1"/>
    <col min="9" max="9" width="14.140625" style="23" customWidth="1"/>
    <col min="10" max="10" width="27.7109375" style="6" bestFit="1" customWidth="1"/>
    <col min="11" max="16384" width="24.42578125" style="6"/>
  </cols>
  <sheetData>
    <row r="1" spans="1:13" ht="15" customHeight="1" x14ac:dyDescent="0.2">
      <c r="A1" s="29" t="s">
        <v>150</v>
      </c>
      <c r="B1" s="29"/>
      <c r="C1" s="29"/>
      <c r="D1" s="29"/>
      <c r="E1" s="29"/>
      <c r="F1" s="29"/>
      <c r="G1" s="29"/>
      <c r="H1" s="29"/>
      <c r="I1" s="29"/>
      <c r="J1" s="29"/>
      <c r="K1" s="15"/>
      <c r="L1" s="5"/>
      <c r="M1" s="4"/>
    </row>
    <row r="2" spans="1:13" ht="15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15"/>
      <c r="L2" s="5"/>
      <c r="M2" s="4"/>
    </row>
    <row r="3" spans="1:13" ht="15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15"/>
      <c r="L3" s="5"/>
      <c r="M3" s="4"/>
    </row>
    <row r="4" spans="1:13" ht="15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15"/>
      <c r="L4" s="5"/>
      <c r="M4" s="4"/>
    </row>
    <row r="5" spans="1:13" ht="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15"/>
      <c r="L5" s="5"/>
      <c r="M5" s="4"/>
    </row>
    <row r="6" spans="1:13" s="8" customFormat="1" ht="37.5" customHeight="1" x14ac:dyDescent="0.2">
      <c r="A6" s="17" t="s">
        <v>105</v>
      </c>
      <c r="B6" s="16" t="s">
        <v>47</v>
      </c>
      <c r="C6" s="16" t="s">
        <v>56</v>
      </c>
      <c r="D6" s="16" t="s">
        <v>42</v>
      </c>
      <c r="E6" s="16" t="s">
        <v>43</v>
      </c>
      <c r="F6" s="16" t="s">
        <v>64</v>
      </c>
      <c r="G6" s="16" t="s">
        <v>44</v>
      </c>
      <c r="H6" s="16" t="s">
        <v>106</v>
      </c>
      <c r="I6" s="16" t="s">
        <v>45</v>
      </c>
      <c r="J6" s="16" t="s">
        <v>46</v>
      </c>
      <c r="K6" s="7"/>
      <c r="L6" s="7"/>
    </row>
    <row r="7" spans="1:13" ht="25.5" x14ac:dyDescent="0.2">
      <c r="A7" s="11">
        <v>1007</v>
      </c>
      <c r="B7" s="13" t="s">
        <v>91</v>
      </c>
      <c r="C7" s="13" t="s">
        <v>63</v>
      </c>
      <c r="D7" s="26" t="s">
        <v>22</v>
      </c>
      <c r="E7" s="2" t="s">
        <v>86</v>
      </c>
      <c r="F7" s="13">
        <v>30000</v>
      </c>
      <c r="G7" s="13" t="s">
        <v>1</v>
      </c>
      <c r="H7" s="13" t="s">
        <v>107</v>
      </c>
      <c r="I7" s="24" t="s">
        <v>38</v>
      </c>
      <c r="J7" s="13" t="s">
        <v>94</v>
      </c>
    </row>
    <row r="8" spans="1:13" ht="25.5" x14ac:dyDescent="0.2">
      <c r="A8" s="11">
        <v>1007</v>
      </c>
      <c r="B8" s="13" t="s">
        <v>91</v>
      </c>
      <c r="C8" s="13" t="s">
        <v>63</v>
      </c>
      <c r="D8" s="26" t="s">
        <v>9</v>
      </c>
      <c r="E8" s="2" t="s">
        <v>87</v>
      </c>
      <c r="F8" s="13">
        <v>30000</v>
      </c>
      <c r="G8" s="13" t="s">
        <v>1</v>
      </c>
      <c r="H8" s="13" t="s">
        <v>107</v>
      </c>
      <c r="I8" s="24" t="s">
        <v>38</v>
      </c>
      <c r="J8" s="13" t="s">
        <v>94</v>
      </c>
    </row>
    <row r="9" spans="1:13" ht="25.5" x14ac:dyDescent="0.2">
      <c r="A9" s="11">
        <v>1007</v>
      </c>
      <c r="B9" s="13" t="s">
        <v>91</v>
      </c>
      <c r="C9" s="13" t="s">
        <v>63</v>
      </c>
      <c r="D9" s="26" t="s">
        <v>21</v>
      </c>
      <c r="E9" s="2" t="s">
        <v>88</v>
      </c>
      <c r="F9" s="13">
        <v>30000</v>
      </c>
      <c r="G9" s="13" t="s">
        <v>1</v>
      </c>
      <c r="H9" s="13" t="s">
        <v>107</v>
      </c>
      <c r="I9" s="24" t="s">
        <v>38</v>
      </c>
      <c r="J9" s="13" t="s">
        <v>94</v>
      </c>
    </row>
    <row r="10" spans="1:13" ht="25.5" x14ac:dyDescent="0.2">
      <c r="A10" s="11">
        <v>1007</v>
      </c>
      <c r="B10" s="13" t="s">
        <v>91</v>
      </c>
      <c r="C10" s="13" t="s">
        <v>63</v>
      </c>
      <c r="D10" s="26" t="s">
        <v>39</v>
      </c>
      <c r="E10" s="2" t="s">
        <v>103</v>
      </c>
      <c r="F10" s="13">
        <v>30000</v>
      </c>
      <c r="G10" s="13" t="s">
        <v>1</v>
      </c>
      <c r="H10" s="13" t="s">
        <v>107</v>
      </c>
      <c r="I10" s="24" t="s">
        <v>38</v>
      </c>
      <c r="J10" s="13" t="s">
        <v>94</v>
      </c>
    </row>
    <row r="11" spans="1:13" ht="25.5" x14ac:dyDescent="0.2">
      <c r="A11" s="11">
        <v>1007</v>
      </c>
      <c r="B11" s="13" t="s">
        <v>91</v>
      </c>
      <c r="C11" s="13" t="s">
        <v>63</v>
      </c>
      <c r="D11" s="26" t="s">
        <v>89</v>
      </c>
      <c r="E11" s="2" t="s">
        <v>90</v>
      </c>
      <c r="F11" s="13">
        <v>30900</v>
      </c>
      <c r="G11" s="13" t="s">
        <v>1</v>
      </c>
      <c r="H11" s="13" t="s">
        <v>107</v>
      </c>
      <c r="I11" s="24" t="s">
        <v>38</v>
      </c>
      <c r="J11" s="13" t="s">
        <v>94</v>
      </c>
    </row>
    <row r="12" spans="1:13" ht="25.5" x14ac:dyDescent="0.2">
      <c r="A12" s="11">
        <v>1007</v>
      </c>
      <c r="B12" s="13" t="s">
        <v>91</v>
      </c>
      <c r="C12" s="13" t="s">
        <v>63</v>
      </c>
      <c r="D12" s="26" t="s">
        <v>8</v>
      </c>
      <c r="E12" s="2" t="s">
        <v>104</v>
      </c>
      <c r="F12" s="13">
        <v>30000</v>
      </c>
      <c r="G12" s="13" t="s">
        <v>1</v>
      </c>
      <c r="H12" s="13" t="s">
        <v>107</v>
      </c>
      <c r="I12" s="24" t="s">
        <v>38</v>
      </c>
      <c r="J12" s="13" t="s">
        <v>94</v>
      </c>
    </row>
    <row r="13" spans="1:13" ht="25.5" x14ac:dyDescent="0.2">
      <c r="A13" s="11">
        <v>1016</v>
      </c>
      <c r="B13" s="13" t="s">
        <v>135</v>
      </c>
      <c r="C13" s="13" t="s">
        <v>146</v>
      </c>
      <c r="D13" s="26" t="s">
        <v>89</v>
      </c>
      <c r="E13" s="2" t="s">
        <v>90</v>
      </c>
      <c r="F13" s="13">
        <v>30900</v>
      </c>
      <c r="G13" s="13" t="s">
        <v>1</v>
      </c>
      <c r="H13" s="13" t="s">
        <v>136</v>
      </c>
      <c r="I13" s="24" t="s">
        <v>137</v>
      </c>
      <c r="J13" s="13" t="s">
        <v>138</v>
      </c>
    </row>
    <row r="14" spans="1:13" s="11" customFormat="1" x14ac:dyDescent="0.2">
      <c r="A14" s="11" t="s">
        <v>24</v>
      </c>
      <c r="B14" s="13">
        <f>SUBTOTAL(103,Tableau6[UNITE DE GESTION
RESPONSABLE])</f>
        <v>7</v>
      </c>
      <c r="C14" s="13"/>
      <c r="D14" s="13"/>
      <c r="E14" s="13"/>
      <c r="F14" s="13"/>
      <c r="G14" s="13"/>
      <c r="H14" s="13"/>
      <c r="I14" s="25"/>
      <c r="J14" s="13"/>
    </row>
    <row r="15" spans="1:13" x14ac:dyDescent="0.2">
      <c r="A15" s="28" t="s">
        <v>148</v>
      </c>
    </row>
  </sheetData>
  <sheetProtection selectLockedCells="1" selectUnlockedCells="1"/>
  <mergeCells count="1">
    <mergeCell ref="A1:J5"/>
  </mergeCells>
  <hyperlinks>
    <hyperlink ref="I7" r:id="rId1" xr:uid="{92B3B422-BA72-4EFF-858B-02CA7D4CD853}"/>
    <hyperlink ref="I7:I8" r:id="rId2" display="cu.perpignan@crous-montpellier.fr" xr:uid="{CA561A34-046F-4A64-8953-D2D18D6EB57D}"/>
    <hyperlink ref="I13" r:id="rId3" xr:uid="{B1658E02-8FC3-4DCC-BA2A-A7EDDBAD7757}"/>
  </hyperlinks>
  <printOptions horizontalCentered="1"/>
  <pageMargins left="0" right="0" top="0.27559055118110237" bottom="0.27559055118110237" header="0.59055118110236227" footer="0.59055118110236227"/>
  <pageSetup paperSize="8" scale="72" firstPageNumber="0" orientation="landscape" r:id="rId4"/>
  <headerFooter alignWithMargins="0"/>
  <drawing r:id="rId5"/>
  <tableParts count="1"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8C0E8-8D4E-4B9E-BE45-A1B2E5895C3A}">
  <sheetPr>
    <pageSetUpPr fitToPage="1"/>
  </sheetPr>
  <dimension ref="A1:M15"/>
  <sheetViews>
    <sheetView zoomScaleNormal="100" workbookViewId="0">
      <selection activeCell="D24" sqref="D24"/>
    </sheetView>
  </sheetViews>
  <sheetFormatPr baseColWidth="10" defaultColWidth="24.42578125" defaultRowHeight="12.75" x14ac:dyDescent="0.2"/>
  <cols>
    <col min="1" max="1" width="13.7109375" style="11" bestFit="1" customWidth="1"/>
    <col min="2" max="2" width="20.7109375" style="6" bestFit="1" customWidth="1"/>
    <col min="3" max="3" width="11.5703125" style="6" customWidth="1"/>
    <col min="4" max="4" width="23.5703125" style="6" customWidth="1"/>
    <col min="5" max="5" width="22" style="6" bestFit="1" customWidth="1"/>
    <col min="6" max="6" width="9.5703125" style="6" bestFit="1" customWidth="1"/>
    <col min="7" max="7" width="11.28515625" style="6" bestFit="1" customWidth="1"/>
    <col min="8" max="8" width="13.42578125" style="11" customWidth="1"/>
    <col min="9" max="9" width="19.5703125" style="23" customWidth="1"/>
    <col min="10" max="10" width="15.140625" style="6" customWidth="1"/>
    <col min="11" max="16384" width="24.42578125" style="6"/>
  </cols>
  <sheetData>
    <row r="1" spans="1:13" ht="15" customHeight="1" x14ac:dyDescent="0.2">
      <c r="A1" s="29" t="s">
        <v>149</v>
      </c>
      <c r="B1" s="29"/>
      <c r="C1" s="29"/>
      <c r="D1" s="29"/>
      <c r="E1" s="29"/>
      <c r="F1" s="29"/>
      <c r="G1" s="29"/>
      <c r="H1" s="29"/>
      <c r="I1" s="29"/>
      <c r="J1" s="29"/>
      <c r="K1" s="15"/>
      <c r="L1" s="5"/>
      <c r="M1" s="4"/>
    </row>
    <row r="2" spans="1:13" ht="15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15"/>
      <c r="L2" s="5"/>
      <c r="M2" s="4"/>
    </row>
    <row r="3" spans="1:13" ht="15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15"/>
      <c r="L3" s="5"/>
      <c r="M3" s="4"/>
    </row>
    <row r="4" spans="1:13" ht="15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15"/>
      <c r="L4" s="5"/>
      <c r="M4" s="4"/>
    </row>
    <row r="5" spans="1:13" ht="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15"/>
      <c r="L5" s="5"/>
      <c r="M5" s="4"/>
    </row>
    <row r="6" spans="1:13" s="8" customFormat="1" ht="37.5" customHeight="1" x14ac:dyDescent="0.2">
      <c r="A6" s="14" t="s">
        <v>105</v>
      </c>
      <c r="B6" s="16" t="s">
        <v>47</v>
      </c>
      <c r="C6" s="16" t="s">
        <v>56</v>
      </c>
      <c r="D6" s="16" t="s">
        <v>42</v>
      </c>
      <c r="E6" s="16" t="s">
        <v>43</v>
      </c>
      <c r="F6" s="16" t="s">
        <v>64</v>
      </c>
      <c r="G6" s="16" t="s">
        <v>44</v>
      </c>
      <c r="H6" s="16" t="s">
        <v>106</v>
      </c>
      <c r="I6" s="16" t="s">
        <v>45</v>
      </c>
      <c r="J6" s="16" t="s">
        <v>46</v>
      </c>
      <c r="K6" s="7"/>
      <c r="L6" s="7"/>
    </row>
    <row r="7" spans="1:13" ht="25.5" x14ac:dyDescent="0.2">
      <c r="A7" s="11">
        <v>1008</v>
      </c>
      <c r="B7" s="13" t="s">
        <v>95</v>
      </c>
      <c r="C7" s="13" t="s">
        <v>63</v>
      </c>
      <c r="D7" s="26" t="s">
        <v>28</v>
      </c>
      <c r="E7" s="2" t="s">
        <v>98</v>
      </c>
      <c r="F7" s="13">
        <v>66000</v>
      </c>
      <c r="G7" s="13" t="s">
        <v>2</v>
      </c>
      <c r="H7" s="13" t="s">
        <v>108</v>
      </c>
      <c r="I7" s="20" t="s">
        <v>101</v>
      </c>
      <c r="J7" s="13" t="s">
        <v>102</v>
      </c>
    </row>
    <row r="8" spans="1:13" ht="25.5" x14ac:dyDescent="0.2">
      <c r="A8" s="11">
        <v>1008</v>
      </c>
      <c r="B8" s="13" t="s">
        <v>95</v>
      </c>
      <c r="C8" s="13" t="s">
        <v>63</v>
      </c>
      <c r="D8" s="26" t="s">
        <v>29</v>
      </c>
      <c r="E8" s="2" t="s">
        <v>99</v>
      </c>
      <c r="F8" s="13">
        <v>66000</v>
      </c>
      <c r="G8" s="13" t="s">
        <v>2</v>
      </c>
      <c r="H8" s="13" t="s">
        <v>108</v>
      </c>
      <c r="I8" s="20" t="s">
        <v>101</v>
      </c>
      <c r="J8" s="13" t="s">
        <v>102</v>
      </c>
    </row>
    <row r="9" spans="1:13" ht="25.5" x14ac:dyDescent="0.2">
      <c r="A9" s="11">
        <v>1008</v>
      </c>
      <c r="B9" s="13" t="s">
        <v>95</v>
      </c>
      <c r="C9" s="13" t="s">
        <v>63</v>
      </c>
      <c r="D9" s="26" t="s">
        <v>30</v>
      </c>
      <c r="E9" s="2" t="s">
        <v>100</v>
      </c>
      <c r="F9" s="13">
        <v>66100</v>
      </c>
      <c r="G9" s="13" t="s">
        <v>2</v>
      </c>
      <c r="H9" s="13" t="s">
        <v>108</v>
      </c>
      <c r="I9" s="20" t="s">
        <v>101</v>
      </c>
      <c r="J9" s="13" t="s">
        <v>102</v>
      </c>
      <c r="K9" s="10"/>
    </row>
    <row r="10" spans="1:13" ht="25.5" x14ac:dyDescent="0.2">
      <c r="A10" s="11">
        <v>1008</v>
      </c>
      <c r="B10" s="13" t="s">
        <v>95</v>
      </c>
      <c r="C10" s="13" t="s">
        <v>25</v>
      </c>
      <c r="D10" s="26" t="s">
        <v>7</v>
      </c>
      <c r="E10" s="2" t="s">
        <v>97</v>
      </c>
      <c r="F10" s="13">
        <v>66800</v>
      </c>
      <c r="G10" s="13" t="s">
        <v>2</v>
      </c>
      <c r="H10" s="13" t="s">
        <v>108</v>
      </c>
      <c r="I10" s="20" t="s">
        <v>101</v>
      </c>
      <c r="J10" s="13" t="s">
        <v>102</v>
      </c>
      <c r="K10" s="9"/>
    </row>
    <row r="11" spans="1:13" ht="25.5" x14ac:dyDescent="0.2">
      <c r="A11" s="11">
        <v>1008</v>
      </c>
      <c r="B11" s="13" t="s">
        <v>95</v>
      </c>
      <c r="C11" s="13" t="s">
        <v>63</v>
      </c>
      <c r="D11" s="26" t="s">
        <v>31</v>
      </c>
      <c r="E11" s="2" t="s">
        <v>145</v>
      </c>
      <c r="F11" s="13">
        <v>66100</v>
      </c>
      <c r="G11" s="13" t="s">
        <v>2</v>
      </c>
      <c r="H11" s="13" t="s">
        <v>108</v>
      </c>
      <c r="I11" s="20" t="s">
        <v>101</v>
      </c>
      <c r="J11" s="13" t="s">
        <v>102</v>
      </c>
    </row>
    <row r="12" spans="1:13" ht="25.5" x14ac:dyDescent="0.2">
      <c r="A12" s="11">
        <v>1008</v>
      </c>
      <c r="B12" s="13" t="s">
        <v>95</v>
      </c>
      <c r="C12" s="13" t="s">
        <v>63</v>
      </c>
      <c r="D12" s="26" t="s">
        <v>32</v>
      </c>
      <c r="E12" s="2" t="s">
        <v>96</v>
      </c>
      <c r="F12" s="13">
        <v>66000</v>
      </c>
      <c r="G12" s="13" t="s">
        <v>2</v>
      </c>
      <c r="H12" s="13" t="s">
        <v>108</v>
      </c>
      <c r="I12" s="20" t="s">
        <v>101</v>
      </c>
      <c r="J12" s="13" t="s">
        <v>102</v>
      </c>
    </row>
    <row r="13" spans="1:13" ht="25.5" x14ac:dyDescent="0.2">
      <c r="A13" s="11">
        <v>1017</v>
      </c>
      <c r="B13" s="13" t="s">
        <v>139</v>
      </c>
      <c r="C13" s="13" t="s">
        <v>146</v>
      </c>
      <c r="D13" s="26" t="s">
        <v>140</v>
      </c>
      <c r="E13" s="2" t="s">
        <v>141</v>
      </c>
      <c r="F13" s="13">
        <v>66000</v>
      </c>
      <c r="G13" s="13" t="s">
        <v>2</v>
      </c>
      <c r="H13" s="13" t="s">
        <v>142</v>
      </c>
      <c r="I13" s="20" t="s">
        <v>143</v>
      </c>
      <c r="J13" s="13" t="s">
        <v>144</v>
      </c>
      <c r="K13" s="1"/>
    </row>
    <row r="14" spans="1:13" s="11" customFormat="1" x14ac:dyDescent="0.2">
      <c r="A14" s="11" t="s">
        <v>24</v>
      </c>
      <c r="B14" s="13">
        <f>SUBTOTAL(103,Tableau5[UNITE DE GESTION
RESPONSABLE])</f>
        <v>7</v>
      </c>
      <c r="C14" s="13"/>
      <c r="D14" s="13"/>
      <c r="E14" s="13"/>
      <c r="F14" s="13"/>
      <c r="G14" s="13"/>
      <c r="H14" s="13"/>
      <c r="I14" s="22"/>
      <c r="J14" s="13"/>
    </row>
    <row r="15" spans="1:13" x14ac:dyDescent="0.2">
      <c r="A15" s="28" t="s">
        <v>148</v>
      </c>
    </row>
  </sheetData>
  <sheetProtection selectLockedCells="1" selectUnlockedCells="1"/>
  <protectedRanges>
    <protectedRange sqref="E13:F13" name="Plage1"/>
  </protectedRanges>
  <mergeCells count="1">
    <mergeCell ref="A1:J5"/>
  </mergeCells>
  <hyperlinks>
    <hyperlink ref="I10" r:id="rId1" xr:uid="{AECE9A04-9813-48B6-8DE7-A4F5B6F39D3C}"/>
    <hyperlink ref="I13" r:id="rId2" xr:uid="{9992117A-3FD6-4656-A76C-7665535BA193}"/>
  </hyperlinks>
  <printOptions horizontalCentered="1"/>
  <pageMargins left="0" right="0" top="0.27559055118110237" bottom="0.27559055118110237" header="0.59055118110236227" footer="0.59055118110236227"/>
  <pageSetup paperSize="8" scale="72" firstPageNumber="0" orientation="landscape" r:id="rId3"/>
  <headerFooter alignWithMargins="0"/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 Montpellier</vt:lpstr>
      <vt:lpstr>LOT 2 Nîmes</vt:lpstr>
      <vt:lpstr>LOT 3 Perpignan</vt:lpstr>
      <vt:lpstr>'LOT 1 Montpellier'!Zone_d_impression</vt:lpstr>
      <vt:lpstr>'LOT 2 Nîmes'!Zone_d_impression</vt:lpstr>
      <vt:lpstr>'LOT 3 Perpignan'!Zone_d_impression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 Couturier</dc:creator>
  <cp:lastModifiedBy>Grau Beatrice</cp:lastModifiedBy>
  <cp:lastPrinted>2021-03-22T08:43:44Z</cp:lastPrinted>
  <dcterms:created xsi:type="dcterms:W3CDTF">2015-04-28T12:44:27Z</dcterms:created>
  <dcterms:modified xsi:type="dcterms:W3CDTF">2025-03-11T15:24:14Z</dcterms:modified>
</cp:coreProperties>
</file>