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acfr.sharepoint.com/sites/Suivioprations/Documents partages/TLS/E1/2024_Salle de cours et réunions R+1/03_Projet/03.4_Projet/03.4.3_Pièces écrites/V3 pour MAPA/2_CDPGF/"/>
    </mc:Choice>
  </mc:AlternateContent>
  <xr:revisionPtr revIDLastSave="110" documentId="8_{B253A2AC-2DD3-46F6-865E-9A3B9FDCC87E}" xr6:coauthVersionLast="47" xr6:coauthVersionMax="47" xr10:uidLastSave="{C23A16D0-2EE8-4D5A-B8AD-94346025EA36}"/>
  <bookViews>
    <workbookView xWindow="-120" yWindow="-120" windowWidth="29040" windowHeight="15840" tabRatio="749" xr2:uid="{00000000-000D-0000-FFFF-FFFF00000000}"/>
  </bookViews>
  <sheets>
    <sheet name="Lot 06 CVC" sheetId="5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5" l="1"/>
  <c r="F36" i="5" s="1"/>
  <c r="F33" i="5"/>
  <c r="F31" i="5"/>
  <c r="F26" i="5"/>
  <c r="B33" i="5"/>
  <c r="F18" i="5" l="1"/>
  <c r="B28" i="5"/>
  <c r="F38" i="5" l="1"/>
  <c r="F37" i="5" l="1"/>
</calcChain>
</file>

<file path=xl/sharedStrings.xml><?xml version="1.0" encoding="utf-8"?>
<sst xmlns="http://schemas.openxmlformats.org/spreadsheetml/2006/main" count="33" uniqueCount="30">
  <si>
    <t>Salle de cours R+1 - Bâtiment Esnault 
 TOULOUSE</t>
  </si>
  <si>
    <t>Maitrise d'ouvrage</t>
  </si>
  <si>
    <t>ECOLE NATIONALE DE L’ AVIATION CIVILE – ENAC</t>
  </si>
  <si>
    <t>Site de TOULOUSE</t>
  </si>
  <si>
    <t>7 avenue Edouard Belin</t>
  </si>
  <si>
    <t>31055 TOULOUSE</t>
  </si>
  <si>
    <t>Décomposition de Prix Global et Forfaitaire
CVC</t>
  </si>
  <si>
    <t>Le 12/11/2024</t>
  </si>
  <si>
    <t>Art.</t>
  </si>
  <si>
    <t>Désignation</t>
  </si>
  <si>
    <t>Unité</t>
  </si>
  <si>
    <t>Quantité</t>
  </si>
  <si>
    <t>Prix unitaire</t>
  </si>
  <si>
    <t>Montant HT</t>
  </si>
  <si>
    <t>5.2</t>
  </si>
  <si>
    <t>Chauffage</t>
  </si>
  <si>
    <t>Cassettes 4 tubes 600x600</t>
  </si>
  <si>
    <t>U</t>
  </si>
  <si>
    <t>Filtre G3</t>
  </si>
  <si>
    <t>Suspension élastiques</t>
  </si>
  <si>
    <t>Vannes d'isolement</t>
  </si>
  <si>
    <t xml:space="preserve">Moteur </t>
  </si>
  <si>
    <t>Sonde d'ambiance STR104</t>
  </si>
  <si>
    <t>Disjoncteur 2A - coffret Rési9 13 Modules</t>
  </si>
  <si>
    <t>Detecteur de présence</t>
  </si>
  <si>
    <t>5.3</t>
  </si>
  <si>
    <t>Ventillation</t>
  </si>
  <si>
    <t>Bouche d'extraction et d'amenée d'air compris gaine</t>
  </si>
  <si>
    <t>TVA                        %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</si>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</sst>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2" xfId="0" applyBorder="1"/>
    <xf numFmtId="0" fontId="0" fillId="2" borderId="1" xfId="0" applyFill="1" applyBorder="1" applyAlignment="1">
      <alignment horizontal="center" vertical="center"/>
    </xf>
    <xf numFmtId="2" fontId="0" fillId="0" borderId="0" xfId="0" applyNumberFormat="1"/>
    <xf numFmtId="2" fontId="0" fillId="2" borderId="1" xfId="0" applyNumberFormat="1" applyFill="1" applyBorder="1" applyAlignment="1">
      <alignment horizontal="center" vertical="center"/>
    </xf>
    <xf numFmtId="2" fontId="0" fillId="0" borderId="2" xfId="0" applyNumberFormat="1" applyBorder="1"/>
    <xf numFmtId="2" fontId="0" fillId="0" borderId="3" xfId="0" applyNumberFormat="1" applyBorder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4" fontId="0" fillId="0" borderId="2" xfId="0" applyNumberFormat="1" applyBorder="1"/>
    <xf numFmtId="44" fontId="0" fillId="0" borderId="3" xfId="0" applyNumberFormat="1" applyBorder="1"/>
    <xf numFmtId="44" fontId="0" fillId="0" borderId="0" xfId="0" applyNumberFormat="1"/>
    <xf numFmtId="0" fontId="0" fillId="0" borderId="0" xfId="0" applyAlignment="1">
      <alignment wrapText="1"/>
    </xf>
    <xf numFmtId="0" fontId="1" fillId="0" borderId="0" xfId="0" applyFont="1"/>
    <xf numFmtId="0" fontId="0" fillId="0" borderId="8" xfId="0" applyBorder="1"/>
    <xf numFmtId="0" fontId="0" fillId="0" borderId="8" xfId="0" applyBorder="1" applyAlignment="1">
      <alignment horizontal="center"/>
    </xf>
    <xf numFmtId="2" fontId="0" fillId="0" borderId="8" xfId="0" applyNumberFormat="1" applyBorder="1"/>
    <xf numFmtId="44" fontId="0" fillId="0" borderId="8" xfId="0" applyNumberFormat="1" applyBorder="1"/>
    <xf numFmtId="0" fontId="1" fillId="0" borderId="8" xfId="0" applyFont="1" applyBorder="1"/>
    <xf numFmtId="0" fontId="1" fillId="0" borderId="8" xfId="0" applyFont="1" applyBorder="1" applyAlignment="1">
      <alignment horizontal="center"/>
    </xf>
    <xf numFmtId="2" fontId="1" fillId="0" borderId="8" xfId="0" applyNumberFormat="1" applyFont="1" applyBorder="1"/>
    <xf numFmtId="44" fontId="1" fillId="0" borderId="8" xfId="0" applyNumberFormat="1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8" xfId="0" applyBorder="1" applyAlignment="1">
      <alignment wrapText="1"/>
    </xf>
    <xf numFmtId="0" fontId="1" fillId="0" borderId="8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12" xfId="0" applyBorder="1"/>
    <xf numFmtId="0" fontId="1" fillId="0" borderId="13" xfId="0" applyFont="1" applyBorder="1" applyAlignment="1">
      <alignment wrapText="1"/>
    </xf>
    <xf numFmtId="0" fontId="0" fillId="0" borderId="14" xfId="0" applyBorder="1" applyAlignment="1">
      <alignment horizontal="center"/>
    </xf>
    <xf numFmtId="2" fontId="0" fillId="0" borderId="14" xfId="0" applyNumberFormat="1" applyBorder="1"/>
    <xf numFmtId="44" fontId="0" fillId="0" borderId="15" xfId="0" applyNumberFormat="1" applyBorder="1"/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right"/>
    </xf>
    <xf numFmtId="0" fontId="1" fillId="0" borderId="9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11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2"/>
  <sheetViews>
    <sheetView tabSelected="1" topLeftCell="A13" zoomScaleNormal="100" workbookViewId="0">
      <selection activeCell="I39" sqref="I39"/>
    </sheetView>
  </sheetViews>
  <sheetFormatPr defaultColWidth="11.42578125" defaultRowHeight="15"/>
  <cols>
    <col min="1" max="1" width="8.28515625" customWidth="1"/>
    <col min="2" max="2" width="53.85546875" style="13" customWidth="1"/>
    <col min="3" max="3" width="7.5703125" style="7" customWidth="1"/>
    <col min="4" max="4" width="10.28515625" style="3" customWidth="1"/>
    <col min="5" max="5" width="12" customWidth="1"/>
    <col min="6" max="6" width="10.7109375" customWidth="1"/>
  </cols>
  <sheetData>
    <row r="1" spans="1:6">
      <c r="B1"/>
    </row>
    <row r="2" spans="1:6" ht="32.25" customHeight="1">
      <c r="A2" s="33" t="s">
        <v>0</v>
      </c>
      <c r="B2" s="33"/>
      <c r="C2" s="33"/>
      <c r="D2" s="33"/>
      <c r="E2" s="33"/>
      <c r="F2" s="33"/>
    </row>
    <row r="4" spans="1:6">
      <c r="A4" s="14" t="s">
        <v>1</v>
      </c>
      <c r="C4" s="14"/>
    </row>
    <row r="5" spans="1:6">
      <c r="A5" t="s">
        <v>2</v>
      </c>
      <c r="C5"/>
    </row>
    <row r="6" spans="1:6">
      <c r="A6" t="s">
        <v>3</v>
      </c>
      <c r="C6"/>
    </row>
    <row r="7" spans="1:6">
      <c r="A7" t="s">
        <v>4</v>
      </c>
      <c r="C7"/>
    </row>
    <row r="8" spans="1:6">
      <c r="A8" t="s">
        <v>5</v>
      </c>
    </row>
    <row r="12" spans="1:6" ht="30" customHeight="1">
      <c r="A12" s="35" t="s">
        <v>6</v>
      </c>
      <c r="B12" s="36"/>
      <c r="C12" s="36"/>
      <c r="D12" s="36"/>
      <c r="E12" s="36"/>
      <c r="F12" s="37"/>
    </row>
    <row r="14" spans="1:6">
      <c r="E14" s="38" t="s">
        <v>7</v>
      </c>
      <c r="F14" s="38"/>
    </row>
    <row r="15" spans="1:6" ht="21.75" customHeight="1">
      <c r="A15" s="2" t="s">
        <v>8</v>
      </c>
      <c r="B15" s="23" t="s">
        <v>9</v>
      </c>
      <c r="C15" s="2" t="s">
        <v>10</v>
      </c>
      <c r="D15" s="4" t="s">
        <v>11</v>
      </c>
      <c r="E15" s="2" t="s">
        <v>12</v>
      </c>
      <c r="F15" s="2" t="s">
        <v>13</v>
      </c>
    </row>
    <row r="16" spans="1:6">
      <c r="A16" s="1"/>
      <c r="B16" s="24"/>
      <c r="C16" s="8"/>
      <c r="D16" s="5"/>
      <c r="E16" s="10"/>
      <c r="F16" s="10"/>
    </row>
    <row r="17" spans="1:6" s="14" customFormat="1">
      <c r="A17" s="19" t="s">
        <v>14</v>
      </c>
      <c r="B17" s="26" t="s">
        <v>15</v>
      </c>
      <c r="C17" s="20"/>
      <c r="D17" s="21"/>
      <c r="E17" s="22"/>
      <c r="F17" s="22"/>
    </row>
    <row r="18" spans="1:6">
      <c r="A18" s="15"/>
      <c r="B18" s="25" t="s">
        <v>16</v>
      </c>
      <c r="C18" s="16" t="s">
        <v>17</v>
      </c>
      <c r="D18" s="17"/>
      <c r="E18" s="18"/>
      <c r="F18" s="18">
        <f>D18*E18</f>
        <v>0</v>
      </c>
    </row>
    <row r="19" spans="1:6">
      <c r="A19" s="15"/>
      <c r="B19" s="25" t="s">
        <v>18</v>
      </c>
      <c r="C19" s="16"/>
      <c r="D19" s="17"/>
      <c r="E19" s="18"/>
      <c r="F19" s="18"/>
    </row>
    <row r="20" spans="1:6">
      <c r="A20" s="15"/>
      <c r="B20" s="25" t="s">
        <v>19</v>
      </c>
      <c r="C20" s="16"/>
      <c r="D20" s="17"/>
      <c r="E20" s="18"/>
      <c r="F20" s="18"/>
    </row>
    <row r="21" spans="1:6">
      <c r="A21" s="15"/>
      <c r="B21" s="25" t="s">
        <v>20</v>
      </c>
      <c r="C21" s="16"/>
      <c r="D21" s="17"/>
      <c r="E21" s="18"/>
      <c r="F21" s="18"/>
    </row>
    <row r="22" spans="1:6">
      <c r="A22" s="15"/>
      <c r="B22" s="25" t="s">
        <v>21</v>
      </c>
      <c r="C22" s="16"/>
      <c r="D22" s="17"/>
      <c r="E22" s="18"/>
      <c r="F22" s="18"/>
    </row>
    <row r="23" spans="1:6">
      <c r="A23" s="15"/>
      <c r="B23" s="25" t="s">
        <v>22</v>
      </c>
      <c r="C23" s="16"/>
      <c r="D23" s="17"/>
      <c r="E23" s="18"/>
      <c r="F23" s="18"/>
    </row>
    <row r="24" spans="1:6">
      <c r="A24" s="15"/>
      <c r="B24" s="25" t="s">
        <v>23</v>
      </c>
      <c r="C24" s="16"/>
      <c r="D24" s="17"/>
      <c r="E24" s="18"/>
      <c r="F24" s="18"/>
    </row>
    <row r="25" spans="1:6">
      <c r="A25" s="15"/>
      <c r="B25" s="25"/>
      <c r="C25" s="16"/>
      <c r="D25" s="17"/>
      <c r="E25" s="18"/>
      <c r="F25" s="18"/>
    </row>
    <row r="26" spans="1:6">
      <c r="A26" s="15"/>
      <c r="B26" s="25" t="s">
        <v>24</v>
      </c>
      <c r="C26" s="16" t="s">
        <v>17</v>
      </c>
      <c r="D26" s="17"/>
      <c r="E26" s="18"/>
      <c r="F26" s="18">
        <f>D26*E26</f>
        <v>0</v>
      </c>
    </row>
    <row r="27" spans="1:6">
      <c r="A27" s="15"/>
      <c r="B27" s="25"/>
      <c r="C27" s="16"/>
      <c r="D27" s="17"/>
      <c r="E27" s="18"/>
      <c r="F27" s="18"/>
    </row>
    <row r="28" spans="1:6">
      <c r="A28" s="15"/>
      <c r="B28" s="39" t="str">
        <f>"Sous-Total "&amp;B17</f>
        <v>Sous-Total Chauffage</v>
      </c>
      <c r="C28" s="40"/>
      <c r="D28" s="40"/>
      <c r="E28" s="41"/>
      <c r="F28" s="18">
        <f>F26+F18</f>
        <v>0</v>
      </c>
    </row>
    <row r="29" spans="1:6">
      <c r="A29" s="15"/>
      <c r="B29" s="25"/>
      <c r="C29" s="16"/>
      <c r="D29" s="17"/>
      <c r="E29" s="18"/>
      <c r="F29" s="18"/>
    </row>
    <row r="30" spans="1:6">
      <c r="A30" s="19" t="s">
        <v>25</v>
      </c>
      <c r="B30" s="26" t="s">
        <v>26</v>
      </c>
      <c r="C30" s="30"/>
      <c r="D30" s="31"/>
      <c r="E30" s="32"/>
      <c r="F30" s="18"/>
    </row>
    <row r="31" spans="1:6">
      <c r="A31" s="14"/>
      <c r="B31" s="25" t="s">
        <v>27</v>
      </c>
      <c r="C31" s="16" t="s">
        <v>17</v>
      </c>
      <c r="D31" s="17"/>
      <c r="E31" s="18"/>
      <c r="F31" s="18">
        <f>D31*E31</f>
        <v>0</v>
      </c>
    </row>
    <row r="32" spans="1:6">
      <c r="A32" s="14"/>
      <c r="B32" s="29"/>
      <c r="C32" s="16"/>
      <c r="D32" s="17"/>
      <c r="E32" s="18"/>
      <c r="F32" s="18"/>
    </row>
    <row r="33" spans="1:6">
      <c r="B33" s="39" t="str">
        <f>"Sous-Total "&amp;B30</f>
        <v>Sous-Total Ventillation</v>
      </c>
      <c r="C33" s="40"/>
      <c r="D33" s="40"/>
      <c r="E33" s="41"/>
      <c r="F33" s="18">
        <f>F31</f>
        <v>0</v>
      </c>
    </row>
    <row r="34" spans="1:6">
      <c r="A34" s="28"/>
      <c r="B34" s="27"/>
      <c r="C34" s="9"/>
      <c r="D34" s="6"/>
      <c r="E34" s="11"/>
      <c r="F34" s="11"/>
    </row>
    <row r="35" spans="1:6">
      <c r="E35" s="12"/>
      <c r="F35" s="12"/>
    </row>
    <row r="36" spans="1:6">
      <c r="C36" s="34" t="s">
        <v>13</v>
      </c>
      <c r="D36" s="34"/>
      <c r="E36" s="34"/>
      <c r="F36" s="12">
        <f>F33+F28</f>
        <v>0</v>
      </c>
    </row>
    <row r="37" spans="1:6">
      <c r="C37" s="34" t="s">
        <v>28</v>
      </c>
      <c r="D37" s="34"/>
      <c r="E37" s="34"/>
      <c r="F37" s="12">
        <f>F36*20/100</f>
        <v>0</v>
      </c>
    </row>
    <row r="38" spans="1:6">
      <c r="C38" s="34" t="s">
        <v>29</v>
      </c>
      <c r="D38" s="34"/>
      <c r="E38" s="34"/>
      <c r="F38" s="12">
        <f>F36*1.2</f>
        <v>0</v>
      </c>
    </row>
    <row r="39" spans="1:6">
      <c r="E39" s="12"/>
      <c r="F39" s="12"/>
    </row>
    <row r="40" spans="1:6">
      <c r="B40"/>
    </row>
    <row r="41" spans="1:6">
      <c r="B41"/>
    </row>
    <row r="42" spans="1:6">
      <c r="B42"/>
    </row>
  </sheetData>
  <mergeCells count="8">
    <mergeCell ref="A2:F2"/>
    <mergeCell ref="C38:E38"/>
    <mergeCell ref="A12:F12"/>
    <mergeCell ref="E14:F14"/>
    <mergeCell ref="C36:E36"/>
    <mergeCell ref="C37:E37"/>
    <mergeCell ref="B28:E28"/>
    <mergeCell ref="B33:E33"/>
  </mergeCells>
  <pageMargins left="0.19685039370078741" right="0.19685039370078741" top="0.19685039370078741" bottom="0.19685039370078741" header="0.31496062992125984" footer="0.31496062992125984"/>
  <pageSetup paperSize="9" scale="9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0025D452615746B9C5486AEF6CB4B0" ma:contentTypeVersion="18" ma:contentTypeDescription="Crée un document." ma:contentTypeScope="" ma:versionID="84e9fcb76e464b5881c7482ba02d866d">
  <xsd:schema xmlns:xsd="http://www.w3.org/2001/XMLSchema" xmlns:xs="http://www.w3.org/2001/XMLSchema" xmlns:p="http://schemas.microsoft.com/office/2006/metadata/properties" xmlns:ns2="b53bd5b6-377f-4c63-9b2c-5d15d8c1ac61" xmlns:ns3="e45bd863-e054-4439-b7fa-2e4eecb0cd88" targetNamespace="http://schemas.microsoft.com/office/2006/metadata/properties" ma:root="true" ma:fieldsID="715e4eb42fa847aaebb1e1513caeb1df" ns2:_="" ns3:_="">
    <xsd:import namespace="b53bd5b6-377f-4c63-9b2c-5d15d8c1ac61"/>
    <xsd:import namespace="e45bd863-e054-4439-b7fa-2e4eecb0cd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Validation" minOccurs="0"/>
                <xsd:element ref="ns2:Auteur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3bd5b6-377f-4c63-9b2c-5d15d8c1ac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Validation" ma:index="10" nillable="true" ma:displayName="Validation" ma:format="Dropdown" ma:internalName="Valida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Validé par chef IL (ou chef GAF)"/>
                    <xsd:enumeration value="Validé par Resp. Achat"/>
                  </xsd:restriction>
                </xsd:simpleType>
              </xsd:element>
            </xsd:sequence>
          </xsd:extension>
        </xsd:complexContent>
      </xsd:complexType>
    </xsd:element>
    <xsd:element name="Auteur" ma:index="11" nillable="true" ma:displayName="Auteur" ma:format="Dropdown" ma:list="UserInfo" ma:SharePointGroup="0" ma:internalName="Auteu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be024dd-8e83-425a-bcd7-b61054f413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5bd863-e054-4439-b7fa-2e4eecb0cd8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07ebe86-23af-48f1-b0d5-d7170d131000}" ma:internalName="TaxCatchAll" ma:showField="CatchAllData" ma:web="e45bd863-e054-4439-b7fa-2e4eecb0cd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45bd863-e054-4439-b7fa-2e4eecb0cd88" xsi:nil="true"/>
    <lcf76f155ced4ddcb4097134ff3c332f xmlns="b53bd5b6-377f-4c63-9b2c-5d15d8c1ac61">
      <Terms xmlns="http://schemas.microsoft.com/office/infopath/2007/PartnerControls"/>
    </lcf76f155ced4ddcb4097134ff3c332f>
    <Validation xmlns="b53bd5b6-377f-4c63-9b2c-5d15d8c1ac61" xsi:nil="true"/>
    <Auteur xmlns="b53bd5b6-377f-4c63-9b2c-5d15d8c1ac61">
      <UserInfo>
        <DisplayName/>
        <AccountId xsi:nil="true"/>
        <AccountType/>
      </UserInfo>
    </Auteur>
  </documentManagement>
</p:properties>
</file>

<file path=customXml/itemProps1.xml><?xml version="1.0" encoding="utf-8"?>
<ds:datastoreItem xmlns:ds="http://schemas.openxmlformats.org/officeDocument/2006/customXml" ds:itemID="{A9C017C2-77DF-48FD-8F48-F4F2486868BF}"/>
</file>

<file path=customXml/itemProps2.xml><?xml version="1.0" encoding="utf-8"?>
<ds:datastoreItem xmlns:ds="http://schemas.openxmlformats.org/officeDocument/2006/customXml" ds:itemID="{C8CDF311-CF93-42DD-BAA7-50E713D78C9C}"/>
</file>

<file path=customXml/itemProps3.xml><?xml version="1.0" encoding="utf-8"?>
<ds:datastoreItem xmlns:ds="http://schemas.openxmlformats.org/officeDocument/2006/customXml" ds:itemID="{94D1C030-CD9E-409F-8AF9-44A71643C09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SUYS Anne-Laure</dc:creator>
  <cp:keywords/>
  <dc:description/>
  <cp:lastModifiedBy>Emeline LACAVE</cp:lastModifiedBy>
  <cp:revision/>
  <dcterms:created xsi:type="dcterms:W3CDTF">2021-10-04T11:19:01Z</dcterms:created>
  <dcterms:modified xsi:type="dcterms:W3CDTF">2025-03-06T09:23:10Z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0x010100AA0025D452615746B9C5486AEF6CB4B0</vt:lpwstr>
  </property>
  <property fmtid="{D5CDD505-2E9C-101B-9397-08002B2CF9AE}" pid="3" name="MediaServiceImageTags">
    <vt:lpwstr/>
  </property>
</Properties>
</file>