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\CESTA-DAO-SG-BACO-BACO\LACOSTE N\0-PROCEDURES EN COURS\Accord-cadre - location camions grues TEE - THESSIEUX\1-Consultation\"/>
    </mc:Choice>
  </mc:AlternateContent>
  <bookViews>
    <workbookView xWindow="0" yWindow="0" windowWidth="9570" windowHeight="12090"/>
  </bookViews>
  <sheets>
    <sheet name="UO" sheetId="1" r:id="rId1"/>
    <sheet name="SCENARIO" sheetId="2" r:id="rId2"/>
    <sheet name="Feuil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  <c r="H5" i="1" l="1"/>
  <c r="H4" i="1"/>
  <c r="H3" i="1"/>
  <c r="C4" i="2" l="1"/>
  <c r="B5" i="2" l="1"/>
  <c r="D5" i="2" s="1"/>
  <c r="B6" i="2"/>
  <c r="D6" i="2" s="1"/>
  <c r="B4" i="2"/>
  <c r="D4" i="2" s="1"/>
  <c r="D7" i="2" l="1"/>
</calcChain>
</file>

<file path=xl/sharedStrings.xml><?xml version="1.0" encoding="utf-8"?>
<sst xmlns="http://schemas.openxmlformats.org/spreadsheetml/2006/main" count="39" uniqueCount="33">
  <si>
    <t>Location engin</t>
  </si>
  <si>
    <t>Assurance</t>
  </si>
  <si>
    <t>FORFAIT JOURNALIER (8h)</t>
  </si>
  <si>
    <t>Frais de
carburant</t>
  </si>
  <si>
    <t>Trajet
aller/retour</t>
  </si>
  <si>
    <t>Désignation</t>
  </si>
  <si>
    <t>CP</t>
  </si>
  <si>
    <t>G60T</t>
  </si>
  <si>
    <t>G80T</t>
  </si>
  <si>
    <t>TOTAL
en € HT</t>
  </si>
  <si>
    <t>Grue 60T avec chauffeur</t>
  </si>
  <si>
    <t>Grue 80T avec chauffeur</t>
  </si>
  <si>
    <t>Unité
d'œuvre</t>
  </si>
  <si>
    <t>SCENARIO POUR COMPARATIF DES OFFRES</t>
  </si>
  <si>
    <t>Montant
journalier</t>
  </si>
  <si>
    <t>TOTAL
(en € HT)</t>
  </si>
  <si>
    <t>Montant estimé de l'accord-cadre :</t>
  </si>
  <si>
    <t>Poste
SAP</t>
  </si>
  <si>
    <t>Location engins de manutention 2021-2022</t>
  </si>
  <si>
    <t>Caractère
du poste</t>
  </si>
  <si>
    <t>Ferme</t>
  </si>
  <si>
    <t>Montant
(en € HT)</t>
  </si>
  <si>
    <t>Date jalon</t>
  </si>
  <si>
    <t>Location engins de manutention 2022-2023</t>
  </si>
  <si>
    <t>Location engins de manutention 2023-2024</t>
  </si>
  <si>
    <t>Location engins de manutention 2024-2025</t>
  </si>
  <si>
    <t>Nb de jours estimé sur 4 ans</t>
  </si>
  <si>
    <t>Chauffeur</t>
  </si>
  <si>
    <t>Camion plateau SPL</t>
  </si>
  <si>
    <t>Prestations sur devis en "dépenses contrôlées"</t>
  </si>
  <si>
    <t>Taux horaire</t>
  </si>
  <si>
    <t>Coefficient de peines &amp; soins :</t>
  </si>
  <si>
    <t>Taux horaires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</si>
</sst>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2" borderId="4" xfId="0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center" vertical="center"/>
    </xf>
    <xf numFmtId="2" fontId="0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J24" sqref="J24"/>
    </sheetView>
  </sheetViews>
  <sheetFormatPr baseColWidth="10" defaultRowHeight="15" x14ac:dyDescent="0.25"/>
  <cols>
    <col min="1" max="1" width="8.42578125" style="6" bestFit="1" customWidth="1"/>
    <col min="2" max="2" width="22.42578125" style="2" bestFit="1" customWidth="1"/>
    <col min="3" max="3" width="12.140625" style="2" customWidth="1"/>
    <col min="4" max="4" width="13.140625" style="2" customWidth="1"/>
    <col min="5" max="5" width="11.140625" style="2" customWidth="1"/>
    <col min="6" max="6" width="11.42578125" style="2"/>
    <col min="7" max="7" width="11.42578125" style="2" bestFit="1" customWidth="1"/>
    <col min="8" max="16384" width="11.42578125" style="2"/>
  </cols>
  <sheetData>
    <row r="1" spans="1:8" x14ac:dyDescent="0.25">
      <c r="A1" s="20" t="s">
        <v>12</v>
      </c>
      <c r="B1" s="20" t="s">
        <v>5</v>
      </c>
      <c r="C1" s="23" t="s">
        <v>2</v>
      </c>
      <c r="D1" s="24"/>
      <c r="E1" s="24"/>
      <c r="F1" s="24"/>
      <c r="G1" s="25"/>
      <c r="H1" s="20" t="s">
        <v>9</v>
      </c>
    </row>
    <row r="2" spans="1:8" s="6" customFormat="1" ht="30" x14ac:dyDescent="0.25">
      <c r="A2" s="22"/>
      <c r="B2" s="21"/>
      <c r="C2" s="19" t="s">
        <v>27</v>
      </c>
      <c r="D2" s="7" t="s">
        <v>0</v>
      </c>
      <c r="E2" s="7" t="s">
        <v>3</v>
      </c>
      <c r="F2" s="17" t="s">
        <v>1</v>
      </c>
      <c r="G2" s="7" t="s">
        <v>4</v>
      </c>
      <c r="H2" s="21"/>
    </row>
    <row r="3" spans="1:8" ht="20.100000000000001" customHeight="1" x14ac:dyDescent="0.25">
      <c r="A3" s="14" t="s">
        <v>6</v>
      </c>
      <c r="B3" s="15" t="s">
        <v>28</v>
      </c>
      <c r="C3" s="15"/>
      <c r="D3" s="16"/>
      <c r="E3" s="16"/>
      <c r="F3" s="16"/>
      <c r="G3" s="16"/>
      <c r="H3" s="16">
        <f>SUM(C3:G3)</f>
        <v>0</v>
      </c>
    </row>
    <row r="4" spans="1:8" ht="20.100000000000001" customHeight="1" x14ac:dyDescent="0.25">
      <c r="A4" s="14" t="s">
        <v>7</v>
      </c>
      <c r="B4" s="15" t="s">
        <v>10</v>
      </c>
      <c r="C4" s="15"/>
      <c r="D4" s="16"/>
      <c r="E4" s="16"/>
      <c r="F4" s="16"/>
      <c r="G4" s="16"/>
      <c r="H4" s="16">
        <f>SUM(C4:G4)</f>
        <v>0</v>
      </c>
    </row>
    <row r="5" spans="1:8" ht="20.100000000000001" customHeight="1" x14ac:dyDescent="0.25">
      <c r="A5" s="14" t="s">
        <v>8</v>
      </c>
      <c r="B5" s="15" t="s">
        <v>11</v>
      </c>
      <c r="C5" s="15"/>
      <c r="D5" s="16"/>
      <c r="E5" s="16"/>
      <c r="F5" s="16"/>
      <c r="G5" s="16"/>
      <c r="H5" s="16">
        <f>SUM(C5:G5)</f>
        <v>0</v>
      </c>
    </row>
    <row r="6" spans="1:8" x14ac:dyDescent="0.25">
      <c r="A6" s="3"/>
      <c r="B6" s="1"/>
      <c r="C6" s="1"/>
      <c r="D6" s="1"/>
      <c r="E6" s="1"/>
      <c r="F6" s="1"/>
      <c r="G6" s="1"/>
      <c r="H6" s="1"/>
    </row>
    <row r="7" spans="1:8" x14ac:dyDescent="0.25">
      <c r="A7" s="28" t="s">
        <v>29</v>
      </c>
      <c r="B7" s="1"/>
      <c r="C7" s="1"/>
      <c r="D7" s="1"/>
      <c r="E7" s="1"/>
      <c r="F7" s="1"/>
      <c r="G7" s="1"/>
      <c r="H7" s="1"/>
    </row>
    <row r="8" spans="1:8" ht="7.5" customHeight="1" x14ac:dyDescent="0.25">
      <c r="A8" s="3"/>
      <c r="B8" s="1"/>
      <c r="C8" s="1"/>
      <c r="D8" s="1"/>
      <c r="E8" s="1"/>
      <c r="F8" s="1"/>
      <c r="G8" s="1"/>
      <c r="H8" s="1"/>
    </row>
    <row r="9" spans="1:8" x14ac:dyDescent="0.25">
      <c r="A9" s="29" t="s">
        <v>32</v>
      </c>
      <c r="B9" s="1"/>
      <c r="C9" s="1"/>
      <c r="D9" s="1"/>
      <c r="E9" s="1"/>
      <c r="F9" s="1"/>
      <c r="G9" s="1"/>
      <c r="H9" s="1"/>
    </row>
    <row r="10" spans="1:8" x14ac:dyDescent="0.25">
      <c r="A10" s="3"/>
      <c r="B10" s="30" t="s">
        <v>5</v>
      </c>
      <c r="C10" s="30" t="s">
        <v>30</v>
      </c>
      <c r="D10" s="1"/>
      <c r="E10" s="1"/>
      <c r="F10" s="1"/>
      <c r="G10" s="1"/>
      <c r="H10" s="1"/>
    </row>
    <row r="11" spans="1:8" x14ac:dyDescent="0.25">
      <c r="A11" s="3"/>
      <c r="B11" s="30"/>
      <c r="C11" s="31"/>
      <c r="D11" s="1"/>
      <c r="E11" s="1"/>
      <c r="F11" s="1"/>
      <c r="G11" s="1"/>
      <c r="H11" s="1"/>
    </row>
    <row r="12" spans="1:8" x14ac:dyDescent="0.25">
      <c r="A12" s="3"/>
      <c r="B12" s="30"/>
      <c r="C12" s="31"/>
      <c r="D12" s="1"/>
      <c r="E12" s="1"/>
      <c r="F12" s="1"/>
      <c r="G12" s="1"/>
      <c r="H12" s="1"/>
    </row>
    <row r="13" spans="1:8" x14ac:dyDescent="0.25">
      <c r="A13" s="3"/>
      <c r="B13" s="30"/>
      <c r="C13" s="31"/>
      <c r="D13" s="1"/>
      <c r="E13" s="1"/>
      <c r="F13" s="1"/>
      <c r="G13" s="1"/>
      <c r="H13" s="1"/>
    </row>
    <row r="14" spans="1:8" x14ac:dyDescent="0.25">
      <c r="A14" s="3"/>
      <c r="B14" s="1"/>
      <c r="C14" s="1"/>
      <c r="D14" s="1"/>
      <c r="E14" s="1"/>
      <c r="F14" s="1"/>
      <c r="G14" s="1"/>
      <c r="H14" s="1"/>
    </row>
    <row r="15" spans="1:8" x14ac:dyDescent="0.25">
      <c r="A15" s="29" t="s">
        <v>31</v>
      </c>
      <c r="B15" s="1"/>
      <c r="C15" s="32"/>
      <c r="D15" s="1"/>
      <c r="E15" s="1"/>
      <c r="F15" s="1"/>
      <c r="G15" s="1"/>
      <c r="H15" s="1"/>
    </row>
    <row r="16" spans="1:8" x14ac:dyDescent="0.25">
      <c r="A16" s="3"/>
      <c r="B16" s="1"/>
      <c r="C16" s="1"/>
      <c r="D16" s="1"/>
      <c r="E16" s="1"/>
      <c r="F16" s="1"/>
      <c r="G16" s="1"/>
      <c r="H16" s="1"/>
    </row>
  </sheetData>
  <mergeCells count="4">
    <mergeCell ref="H1:H2"/>
    <mergeCell ref="B1:B2"/>
    <mergeCell ref="A1:A2"/>
    <mergeCell ref="C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H25" sqref="H25"/>
    </sheetView>
  </sheetViews>
  <sheetFormatPr baseColWidth="10" defaultRowHeight="15" x14ac:dyDescent="0.25"/>
  <cols>
    <col min="1" max="1" width="8.42578125" style="6" customWidth="1"/>
    <col min="2" max="2" width="11.42578125" style="2" customWidth="1"/>
    <col min="3" max="3" width="16" style="2" customWidth="1"/>
    <col min="4" max="4" width="13" style="2" customWidth="1"/>
    <col min="5" max="16384" width="11.42578125" style="2"/>
  </cols>
  <sheetData>
    <row r="1" spans="1:4" x14ac:dyDescent="0.25">
      <c r="A1" s="26" t="s">
        <v>13</v>
      </c>
      <c r="B1" s="27"/>
      <c r="C1" s="27"/>
      <c r="D1" s="27"/>
    </row>
    <row r="2" spans="1:4" x14ac:dyDescent="0.25">
      <c r="A2" s="3"/>
      <c r="B2" s="1"/>
      <c r="C2" s="1"/>
      <c r="D2" s="1"/>
    </row>
    <row r="3" spans="1:4" ht="30" x14ac:dyDescent="0.25">
      <c r="A3" s="7" t="s">
        <v>12</v>
      </c>
      <c r="B3" s="7" t="s">
        <v>14</v>
      </c>
      <c r="C3" s="7" t="s">
        <v>26</v>
      </c>
      <c r="D3" s="7" t="s">
        <v>15</v>
      </c>
    </row>
    <row r="4" spans="1:4" ht="20.100000000000001" customHeight="1" x14ac:dyDescent="0.25">
      <c r="A4" s="4" t="s">
        <v>6</v>
      </c>
      <c r="B4" s="5">
        <f>UO!H3</f>
        <v>0</v>
      </c>
      <c r="C4" s="4">
        <f>20*4</f>
        <v>80</v>
      </c>
      <c r="D4" s="5">
        <f>B4*C4</f>
        <v>0</v>
      </c>
    </row>
    <row r="5" spans="1:4" ht="20.100000000000001" customHeight="1" x14ac:dyDescent="0.25">
      <c r="A5" s="4" t="s">
        <v>7</v>
      </c>
      <c r="B5" s="5">
        <f>UO!H4</f>
        <v>0</v>
      </c>
      <c r="C5" s="4">
        <f>5*4</f>
        <v>20</v>
      </c>
      <c r="D5" s="5">
        <f t="shared" ref="D5:D6" si="0">B5*C5</f>
        <v>0</v>
      </c>
    </row>
    <row r="6" spans="1:4" ht="20.100000000000001" customHeight="1" thickBot="1" x14ac:dyDescent="0.3">
      <c r="A6" s="8" t="s">
        <v>8</v>
      </c>
      <c r="B6" s="9">
        <f>UO!H5</f>
        <v>0</v>
      </c>
      <c r="C6" s="8">
        <f>3*4</f>
        <v>12</v>
      </c>
      <c r="D6" s="9">
        <f t="shared" si="0"/>
        <v>0</v>
      </c>
    </row>
    <row r="7" spans="1:4" ht="16.5" thickTop="1" thickBot="1" x14ac:dyDescent="0.3">
      <c r="A7" s="10"/>
      <c r="B7" s="11"/>
      <c r="C7" s="12" t="s">
        <v>16</v>
      </c>
      <c r="D7" s="13">
        <f>SUM(D4:D6)</f>
        <v>0</v>
      </c>
    </row>
    <row r="8" spans="1:4" ht="15.75" thickTop="1" x14ac:dyDescent="0.25"/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16" sqref="D16"/>
    </sheetView>
  </sheetViews>
  <sheetFormatPr baseColWidth="10" defaultRowHeight="15" x14ac:dyDescent="0.25"/>
  <cols>
    <col min="1" max="1" width="6" style="6" bestFit="1" customWidth="1"/>
    <col min="2" max="2" width="39.28515625" style="2" bestFit="1" customWidth="1"/>
    <col min="3" max="4" width="11.42578125" style="6"/>
    <col min="5" max="16384" width="11.42578125" style="2"/>
  </cols>
  <sheetData>
    <row r="1" spans="1:5" s="6" customFormat="1" ht="30" x14ac:dyDescent="0.25">
      <c r="A1" s="18" t="s">
        <v>17</v>
      </c>
      <c r="B1" s="6" t="s">
        <v>5</v>
      </c>
      <c r="C1" s="18" t="s">
        <v>19</v>
      </c>
      <c r="D1" s="18" t="s">
        <v>22</v>
      </c>
      <c r="E1" s="18" t="s">
        <v>21</v>
      </c>
    </row>
    <row r="2" spans="1:5" x14ac:dyDescent="0.25">
      <c r="A2" s="6">
        <v>10</v>
      </c>
      <c r="B2" s="2" t="s">
        <v>18</v>
      </c>
      <c r="C2" s="6" t="s">
        <v>20</v>
      </c>
    </row>
    <row r="3" spans="1:5" x14ac:dyDescent="0.25">
      <c r="A3" s="6">
        <v>20</v>
      </c>
      <c r="B3" s="2" t="s">
        <v>23</v>
      </c>
    </row>
    <row r="4" spans="1:5" x14ac:dyDescent="0.25">
      <c r="A4" s="6">
        <v>30</v>
      </c>
      <c r="B4" s="2" t="s">
        <v>24</v>
      </c>
    </row>
    <row r="5" spans="1:5" x14ac:dyDescent="0.25">
      <c r="A5" s="6">
        <v>40</v>
      </c>
      <c r="B5" s="2" t="s">
        <v>25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UO</vt:lpstr>
      <vt:lpstr>SCENARIO</vt:lpstr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LACOSTE Nathalie CESTA/DAO/SG/BACO</dc:creator>
  <cp:lastModifiedBy>LACOSTE Nathalie CESTA/DAO/SG/BACO</cp:lastModifiedBy>
  <dcterms:created xsi:type="dcterms:W3CDTF">2021-03-03T10:30:54Z</dcterms:created>
  <dcterms:modified xsi:type="dcterms:W3CDTF">2025-03-12T10:36:55Z</dcterms:modified>
</cp:coreProperties>
</file>