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SAILMI\SDASEM\06 - BAM\Barbara WIENCEK\AOO Tenues de déminage\04-DCE\CCTP VF\"/>
    </mc:Choice>
  </mc:AlternateContent>
  <bookViews>
    <workbookView xWindow="0" yWindow="0" windowWidth="19200" windowHeight="7305" activeTab="1"/>
  </bookViews>
  <sheets>
    <sheet name="introduction" sheetId="4" r:id="rId1"/>
    <sheet name="Exigences de conformite_lot_1" sheetId="1" r:id="rId2"/>
    <sheet name="criteres de performance_lot_1" sheetId="2" r:id="rId3"/>
    <sheet name="PSE_lot_1" sheetId="3" r:id="rId4"/>
    <sheet name="modalites_evaluation_technique" sheetId="6" r:id="rId5"/>
  </sheets>
  <definedNames>
    <definedName name="__DdeLink__1785_122304239011" localSheetId="2">'criteres de performance_lot_1'!$C$33</definedName>
    <definedName name="__DdeLink__1785_122304239011" localSheetId="4">modalites_evaluation_technique!$C$33</definedName>
  </definedNames>
  <calcPr calcId="162913"/>
</workbook>
</file>

<file path=xl/calcChain.xml><?xml version="1.0" encoding="utf-8"?>
<calcChain xmlns="http://schemas.openxmlformats.org/spreadsheetml/2006/main">
  <c r="F10" i="2" l="1"/>
  <c r="F21" i="2"/>
  <c r="F32" i="2"/>
  <c r="F36" i="2"/>
  <c r="F41" i="2"/>
  <c r="F45" i="2"/>
  <c r="F50" i="2"/>
  <c r="F55" i="2"/>
  <c r="F59" i="2"/>
  <c r="F40" i="2" l="1"/>
  <c r="F6" i="2"/>
  <c r="F5" i="2" l="1"/>
</calcChain>
</file>

<file path=xl/sharedStrings.xml><?xml version="1.0" encoding="utf-8"?>
<sst xmlns="http://schemas.openxmlformats.org/spreadsheetml/2006/main" count="360" uniqueCount="171">
  <si>
    <t>n° exigence</t>
  </si>
  <si>
    <t>Points</t>
  </si>
  <si>
    <t>le tissu est particulièrement résistant et bénéficie de renforts aux parties sensibles</t>
  </si>
  <si>
    <t>la veste de la tenue lourde se retire facilement</t>
  </si>
  <si>
    <t>le système de dégrafage rapide est facilement identifiable</t>
  </si>
  <si>
    <t>la tenue lourde bénéficie de système d’extension de jambe.</t>
  </si>
  <si>
    <t>Les fermetures à glissières des jambes du pantalon de la tenue lourde sont renforcées par des velcros</t>
  </si>
  <si>
    <t>Les jambes du pantalon de la tenue lourde sont équipées de fermetures à glissières amagnétiques.</t>
  </si>
  <si>
    <t>La veste de la tenue lourde est munie au bout de chaque manche, niveau poignet, en partie supérieure, d’une bande d'astrakan laissant apparaitre la partie velours</t>
  </si>
  <si>
    <t>La veste de la tenue ferme par des bandes latérales d’astrakan ajustables.</t>
  </si>
  <si>
    <t>Le col de la tenue lourde est ajustable autour du cou.</t>
  </si>
  <si>
    <t>La tenue lourde permet d’exécuter le plus confortablement possible les mouvements nécessaires à l’activité du démineur.</t>
  </si>
  <si>
    <t>La veste de la tenue lourde est munie d’un système d’extraction d’urgence pour permettre d’évacuer son porteur en cas de blessure.</t>
  </si>
  <si>
    <t>La housse de transport de la tenue lourde est munie de poignées de portage.</t>
  </si>
  <si>
    <t>La housse de transport de la tenue lourde est munie d’une sangle de portage.</t>
  </si>
  <si>
    <t>Les commandes de fonctions du casque sont facilement accessibles et manipulables.</t>
  </si>
  <si>
    <t>Les visières de casque pour tenue lourde sont traitées anti-buée ou bénéficient d’un système anti-buée.</t>
  </si>
  <si>
    <t>Le casque s’attache et se détache aisément. L’opérateur peut réaliser cette opération sans aide.</t>
  </si>
  <si>
    <t>Les visières du casques’enlèvent et se replacent aisément.</t>
  </si>
  <si>
    <t>Le casque pour tenue lourde est équilibré lors du port.</t>
  </si>
  <si>
    <t xml:space="preserve">Le casque est ajusté à l’opérateur, quelle que soit la circonférence et la forme de son crâne. </t>
  </si>
  <si>
    <t>Ce système permet un maintien le plus confortable possible de la tête dans le casque.</t>
  </si>
  <si>
    <t>Le casque pour tenue lourde est le plus léger possible (en configuration de base et NRBC).</t>
  </si>
  <si>
    <t>Le sac de transport du casque pour tenue lourde est rigide et renforcé pour la protection du casque.</t>
  </si>
  <si>
    <t>Le sac de transport du casque pour tenue lourde est muni d’une poignée ou d’une sangle de portage.</t>
  </si>
  <si>
    <t>Au-delà de la période de garantie obligatoire, la garantie de la tenue lourde de déminage et du casque pour tenue lourde est la plus longue possible.</t>
  </si>
  <si>
    <t>Le pantalon de la tenue lourde est doté d’une ceinture constituée d’une bande d’astrakan permettant le réglage de la taille.</t>
  </si>
  <si>
    <t xml:space="preserve">La tenue est entièrement amagnétique et antistatique. </t>
  </si>
  <si>
    <t>Le casque et sa visière amortissent le choc dû à une surpression lors d’une explosion.</t>
  </si>
  <si>
    <t>Le matériel conditionné ne dépasse pas du support.</t>
  </si>
  <si>
    <t>Le détail de composition des matériaux et les conditions de recyclage des produits sont précisés par le fournisseur.</t>
  </si>
  <si>
    <t>La tenue lourde est compatible et interfaçable avec le port du casque pour tenue lourde.</t>
  </si>
  <si>
    <t>La tenue lourde se compose au minimum d’une veste et d’un pantalon.</t>
  </si>
  <si>
    <t>La tenue lourde est dotée d’une protection pelvienne composée d’un plastron ou équivalent qui renforce la protection du bas ventre.</t>
  </si>
  <si>
    <t>Les plaques balistiques de la tenue sont protégées par une enveloppe.</t>
  </si>
  <si>
    <t xml:space="preserve">Le démineur peut porter, en dessous de la tenue lourde, une protection filtrante (tenue charbon actif). </t>
  </si>
  <si>
    <t>Les plaques balistiques de la tenue de déminage sont amovibles.</t>
  </si>
  <si>
    <t>La tenue lourde est de couleur sombre.</t>
  </si>
  <si>
    <t xml:space="preserve">La tenue lourde dispose d’un système de décrochage rapide d’urgence. </t>
  </si>
  <si>
    <t>La tenue lourde convient à des opérateurs mesurant entre 170cm et 190cm.</t>
  </si>
  <si>
    <t>Deux tailles sont disponibles pour couvrir ces mesures, soit une taille M et une taille L.</t>
  </si>
  <si>
    <t>La tenue lourde est livrée avec une housse de protection. Elle a vocation à protéger la tenue durant son transport et assurer son remisage.</t>
  </si>
  <si>
    <t xml:space="preserve">La housse de transport de la tenue lourde est de couleur sombre. </t>
  </si>
  <si>
    <t>Le casque et sa visière absorbent le blast dû à une surpression lors d’une explosion.</t>
  </si>
  <si>
    <t>Le casque pour tenue lourde, dans le cadre de l’utilisation des masques de protection NRBC doit avoir un système de fixation compatible avec le port de ces matériels (jugulaire)</t>
  </si>
  <si>
    <t>Le casque pour tenue lourde est de couleur sombre, associé à la couleur de la tenue lourde.</t>
  </si>
  <si>
    <t>Le casque pour tenue lourde dispose d’un système de protection auditif actif. Il filtre les bruits ambiants.</t>
  </si>
  <si>
    <t>Le casque pour tenue lourde dispose d’un pré-équipement radio.</t>
  </si>
  <si>
    <t>Le niveau sonore du système de communication permettant de percevoir les bruits ambiants est réglable par le porteur.</t>
  </si>
  <si>
    <t>Le casque pour tenue lourde est doté d’un dispositif d’éclairage.</t>
  </si>
  <si>
    <t>Le casque pour tenue lourde possède au moins un système de ventilation empêchant la formation de buée.</t>
  </si>
  <si>
    <t>Le casque de la tenue lourde est compatible et interfaçable avec la tenue lourde.</t>
  </si>
  <si>
    <t>Les visières de casque pour tenue lourde sont relevables et se maintiennent en position ouverte.</t>
  </si>
  <si>
    <t>Les visières de casque pour tenue lourde s’enlèvent et se remplacent aisément et sans outil.</t>
  </si>
  <si>
    <t>Le casque pour tenue lourde est livré avec un sac de transport rigide permettant le transport et le remisage de celui-ci.</t>
  </si>
  <si>
    <t>Le sac de transport du casque pour tenue lourde est de couleur sombre.</t>
  </si>
  <si>
    <t xml:space="preserve">Le casque s’ajuste à la tête de l’opérateur. Si le fabricant propose des coussinets interchangeables, trois jeux de coussinets sont fournis avec un casque lourd pour tenue de déminage. </t>
  </si>
  <si>
    <t>Le support de ces informations est inamovible et ne modifie pas les fonctionnalités de la tenue lourde et du casque pour tenue lourde.</t>
  </si>
  <si>
    <t>Chaque tenue lourde et casque pour tenue lourde dispose d’un système d’identification visuel intégré à l’intérieur de la tenue et du casque.</t>
  </si>
  <si>
    <t xml:space="preserve">le casque offre la meilleure protection balistique possible (projectile de 1,1g ; 17 gr). </t>
  </si>
  <si>
    <t xml:space="preserve">la visière qui offre la la meilleure protection balistique possible (projectile de 1,1g ; 17 gr). </t>
  </si>
  <si>
    <t xml:space="preserve">la tenue offre la meilleure protection balistique possible en face avant à son porteur (projectile de 1,1g ; 17 gr). </t>
  </si>
  <si>
    <t xml:space="preserve">la tenue offre la meilleure protection balistique possible au niveau du buste (projectile de 1,1g ; 17 gr). </t>
  </si>
  <si>
    <t xml:space="preserve">la tenue offre la meilleure protection balistique possible au niveau de la colonne vertébrale (projectile de 1,1g ; 17 gr). </t>
  </si>
  <si>
    <t xml:space="preserve">la tenue offre la meilleure protection balistique possible au niveau des bras, face avant et arrière (projectile de 1,1g ; 17 gr). </t>
  </si>
  <si>
    <t xml:space="preserve">la tenue offre la meilleure protection balistique possible au niveau du dos (projectile de 1,1g ; 17 gr). </t>
  </si>
  <si>
    <t xml:space="preserve">la tenue offre la meilleure protection balistique possible au niveau du cou et de la nuque (projectile de 1,1g ; 17 gr). </t>
  </si>
  <si>
    <t xml:space="preserve">la tenue offre la meilleure protection balistique possible au niveau de l’aine (projectile de 1,1g ; 17 gr). </t>
  </si>
  <si>
    <t xml:space="preserve">la tenue offre la meilleure protection balistique possible au niveau des cuisses (projectile de 1,1g ; 17 gr). </t>
  </si>
  <si>
    <t xml:space="preserve">la tenue offre la rotection balistique au niveau des genoux, en face avant et arrière (projectile de 1,1g ; 17 gr). </t>
  </si>
  <si>
    <t xml:space="preserve">la tenue offre la meilleure protection balistique possible au niveau des tibias (projectile de 1,1g ; 17 gr). </t>
  </si>
  <si>
    <t>La housse de transport permet le rangement et la mise en œuvre aisée de la tenue lourde de déminage.</t>
  </si>
  <si>
    <t xml:space="preserve">La housse de protection permet la protection et la mise en œuvre aisée du casque pour tenue lourde de déminage. </t>
  </si>
  <si>
    <t>La masse de la tenue lourde de déminage est la plus faible possible.</t>
  </si>
  <si>
    <t xml:space="preserve">En mode de ventilation forcée (mode « turbo »), la durée de l’alimentation du dispositif de ventilation de la tenue est la plus longue possible. </t>
  </si>
  <si>
    <t xml:space="preserve">La tenue lourde est non-feu </t>
  </si>
  <si>
    <t>La tenue lourde confère une protection balistique sur l’ensemble du corps, le niveau de protection par zone correspond au minimum indiqué dans le tableau ci-dessous. Les valeurs sont les V50 à l’exception de l'avant de la veste/cage thoracique et de l'avant de la veste/zone de l'aine, correspondant à la V0.</t>
  </si>
  <si>
    <t xml:space="preserve">L’entretien de la tenue lourde de déminage est le plus aisé possible. </t>
  </si>
  <si>
    <t xml:space="preserve">Le titulaire pourra dispenser une formation sur l’utilisation et la maintenance de la tenue lourde et du casque lourd de déminage aux démineurs du Groupe d’Intervention de déminage de la Direction générale de la sécurité civile et de la gestion des crises. Le contrat de formation à l’utilisation des tenues prévoit deux modules : un module de formation des utilisateurs (par groupe de 6 personnes) et un module de formation à la maintenance de premier niveau (par groupe de 4 personnes). Le soumissionnaire en précise les modalités. </t>
  </si>
  <si>
    <t>La tenue lourde assure un ajustage avec le casque pour tenue lourde.</t>
  </si>
  <si>
    <t>Le système de ventilation du casque est doté d’un dispositif énergétique autonome (autonomie d’une heure minimum) qui supplée automatiquement le système d’alimentation principale, ce système alimente au minimum le casque.</t>
  </si>
  <si>
    <t>La tenue lourde protège l’ensemble du corps, hormis la tête.</t>
  </si>
  <si>
    <t>La tenue lourde présente un système d’ajustage sur ses différentes parties.</t>
  </si>
  <si>
    <t>La tenue lourde est dotée d’une coque de protection au niveau de la colonne vertébrale.</t>
  </si>
  <si>
    <t>2-3 Les critères d’évaluation relatifs à la durée de vie du produit et de la garantie</t>
  </si>
  <si>
    <t>2-2-4 Les critères d’évaluation relatifs au sac de transport du casque pour tenue lourde de déminage</t>
  </si>
  <si>
    <t>2-2-3 Les critères d’évaluation relatifs au confort et à l’ergonomie du porteur</t>
  </si>
  <si>
    <t>2-2-2 Les critères d’évaluation relatifs à l’adaptation à la mission</t>
  </si>
  <si>
    <t>2-2-1 Les exigences d’évaluation relatifs à la protection du démineur lors d’une explosion</t>
  </si>
  <si>
    <t>2-2 Les critères d’évaluation du casque pour tenue lourde de déminage</t>
  </si>
  <si>
    <t>2-1-5 Les critères d’évaluation liés à la housse de transport de la tenue lourde de déminage</t>
  </si>
  <si>
    <t>2-1-4 Les critères d’évaluation relatifs au confort et à l’ergonomie</t>
  </si>
  <si>
    <t>2-1-3 Les critères d’évaluation relatifs à l’adaptation à la mission</t>
  </si>
  <si>
    <t>2-1-2 Les critères d’évaluation des exigences balistiques de la tenue lourde</t>
  </si>
  <si>
    <t>2-1-1 Les critères généraux d’évaluation de la tenue lourde de déminage</t>
  </si>
  <si>
    <t>2-1 Les critères d’évaluation de la tenue lourde de déminage</t>
  </si>
  <si>
    <t>1-3-1 Les exigence de conformité relatives à la livraison et au conditionnement de la tenue lourde et au casque lourd de déminage</t>
  </si>
  <si>
    <t>1-2-5 Les exigences de conformité liées au sac de transport du casque pour tenue lourde de déminage</t>
  </si>
  <si>
    <t>1-2-4 Les exigences de conformité liées au confort et à l’ergonomie de la tenue lourde de déminage</t>
  </si>
  <si>
    <t>1-2-3 Les exigences de conformité liées à l’adaptation à la mission</t>
  </si>
  <si>
    <t>1-2-2 Les exigences de conformité liées à la protection dans un environnement NRBC</t>
  </si>
  <si>
    <t>1-2-1 Les exigences de conformité liées à la couverture d’un maximum de surface corporelle</t>
  </si>
  <si>
    <t>1-2 Les exigences de conformité relatives au casque pour tenue lourde de déminage</t>
  </si>
  <si>
    <t>1-1-2 Les exigences de conformité en matière balistique de la tenue lourde</t>
  </si>
  <si>
    <t>1-1-1 La protection du porteur : protéger l’intervenant d’une explosion</t>
  </si>
  <si>
    <t>1-1 Les exigences de conformité relatives à la tenue lourde de déminage</t>
  </si>
  <si>
    <t>1-1-3 L’adaptation à la mission</t>
  </si>
  <si>
    <t>1-1-4 s'adapter à la morphologie du porteur, assurer confort et ergonomie</t>
  </si>
  <si>
    <t>1-1-5 La housse de protection de la tenue de déminage</t>
  </si>
  <si>
    <t>Le casque pour tenue lourde protège la tête du porteur selon les valeurs minimales indiquées dans le tableau ci-dessous.</t>
  </si>
  <si>
    <t>1-3 Les exigences de conformité relatives à l’acheminement, au conditionnement et au suivi 
de la tenue lourde et au casque pour tenue lourde de déminage</t>
  </si>
  <si>
    <t>Acquisition d’équipements (tenues et casques) de déminage 
au profit de la Direction Générale de la Sécurité Civile et de la Gestion des Crises</t>
  </si>
  <si>
    <t>Forme de la réponse</t>
  </si>
  <si>
    <t xml:space="preserve">Réponse du candidat
avec renvoi au mémoire technique
</t>
  </si>
  <si>
    <t>Le cadre de réponse technique vise à :</t>
  </si>
  <si>
    <t>Préciser la forme de la réponse attendue, et son mode d’évaluation par l’Administration,</t>
  </si>
  <si>
    <t>Permettre au candidat d’apporter une réponse aux exigences techniques (sans préjudice des échantillons à fournir).</t>
  </si>
  <si>
    <t>Concernant la forme de la réponse attendue, l’Administration précise dans le CRT, en dessous de chaque exigence, le (ou les) mode(s) d’évaluation qui sera (seront) appliqué(s) à l’exigence:</t>
  </si>
  <si>
    <t xml:space="preserve">Des évaluations seront réalisées directement par les opérateurs issus d’unités opérationnelles. </t>
  </si>
  <si>
    <t>Dans le cas d’une évaluation sur échantillons, le candidat n’est pas tenu de fournir une réponse écrite dans le CRT.</t>
  </si>
  <si>
    <t xml:space="preserve">certificat de laboratoire, </t>
  </si>
  <si>
    <t xml:space="preserve">fiche technique produit, </t>
  </si>
  <si>
    <t xml:space="preserve">rapport documenté de test interne. </t>
  </si>
  <si>
    <t>L’Administration pourra procéder à ses propres tests dans ses laboratoires, ou dans tout laboratoire qu’elle aura désigné, afin de confirmer le document fourni par le candidat.</t>
  </si>
  <si>
    <t xml:space="preserve">Lorsque le respect d’une norme est demandé, si le candidat se prévaut d’une norme équivalente, il explique et démontre l’équivalence entre la norme demandée et la norme fournie en appui de sa réponse. </t>
  </si>
  <si>
    <t>Dans ses réponses, lorsque le candidat renvoie à son dossier technique, il précise le titre du document (ou du fichier) et les numéros de page visés en appui de sa réponse.</t>
  </si>
  <si>
    <t xml:space="preserve">Titre 1 : Les éléments de conformité </t>
  </si>
  <si>
    <t>Titre 2 : Les critères de performance</t>
  </si>
  <si>
    <t>Évaluation des équipements ou matériels : le candidat fournit des équipements ou matériels qui sont évalués par l’Administration lors de tests.</t>
  </si>
  <si>
    <t xml:space="preserve">
Évaluation des équipements ou matériels : le candidat fournit des équipements ou matériels qui sont évalués par l’Administration lors de tests.
</t>
  </si>
  <si>
    <t xml:space="preserve">Évaluation des équipements ou matériels : le candidat fournit des équipements ou matériels qui sont évalués par l’Administration lors de tests.
</t>
  </si>
  <si>
    <t>Évaluation sur tout document en langue française dans le dossier technique : le candidat fournit tout document qui atteste du respect de l’exigence.
ET
Évaluation des équipements ou matériels : le candidat fournit des équipements ou matériels qui sont évalués par l’Administration lors de tests.</t>
  </si>
  <si>
    <t xml:space="preserve">Évaluation des équipements ou matériels : le candidat fournit des équipements ou matériels qui sont évalués par l’Administration lors de tests.
</t>
  </si>
  <si>
    <t>Évaluation des documents du dossier technique : les équipements sont évalués au vu des documents en langue française fournis à l'appui de l'offre et de la démonstration sur le site de l'administration.</t>
  </si>
  <si>
    <r>
      <rPr>
        <b/>
        <sz val="24"/>
        <color rgb="FF006699"/>
        <rFont val="Calibri"/>
        <family val="2"/>
      </rPr>
      <t xml:space="preserve">CADRE DE RÉPONSE TECHNIQUE  </t>
    </r>
    <r>
      <rPr>
        <b/>
        <sz val="20"/>
        <color rgb="FF006699"/>
        <rFont val="Calibri"/>
        <family val="2"/>
      </rPr>
      <t xml:space="preserve">                                                                                                                                                                                                                                                                                                                                                                                                       LOT 1 : TENUE LOURDE ET CASQUE                                                                                                                                                                                                                                                                                                                                                                                                           - Poste UN : la tenue lourde et sa housse de transport.
- Poste DEUX : le casque dédié à la tenue lourde et son sac de transport.
</t>
    </r>
  </si>
  <si>
    <t>TITRE 2 - Exigences de performance</t>
  </si>
  <si>
    <t>les critères</t>
  </si>
  <si>
    <t>TITRE 1 - Exigences de conformité</t>
  </si>
  <si>
    <t>Les tenues lourdes de déminage et les casques de la tenue lourde sont conditionnées sur palettes.</t>
  </si>
  <si>
    <t xml:space="preserve">La veste de la tenue est ventilée. Le dispositif de ventilation de la tenue lourde de déminage est alimenté sur batteries rechargeables ou par des piles et comprend un mode de ventilation forcée (mode « turbo ») d’une autonomie d’une heure minimum. La batterie rechargeable (ainsi que son chargeur) ou un jeu de piles sont fournis avec la tenue. </t>
  </si>
  <si>
    <t xml:space="preserve">Le titulaire du marché s’engage à fournir séparément l’ensemble des éléments de la tenue lourde et du casque pour tenue lourde de déminage pour toute la durée de vie des produits. Il en indiquera la liste, le coût et le délai d’approvisionnement. La durée de vie des produits est définie par le fabricant. </t>
  </si>
  <si>
    <t xml:space="preserve">La documentation, en français est fournie au minimum sur un support papier plastifié. Elle est également accessible par voie informatique via un QR code inscrit sur chaque tenue lourde de déminage et casque pour tenue lourde de déminage). </t>
  </si>
  <si>
    <t>(Masse relevée la moins élevée/masse équipement du candidat)*100</t>
  </si>
  <si>
    <t>Titre 4 : les modalités d'évaluation technique</t>
  </si>
  <si>
    <t>Ce cadre de réponse technique est composé de QUATRE sections :</t>
  </si>
  <si>
    <t>Évaluation des documents du dossier technique : les équipements sont évalués au vu des documents en langue française fournis à l'appui de l'offre</t>
  </si>
  <si>
    <t xml:space="preserve">Les soumissionnaires fourniront au moins l’un des documents suivants : </t>
  </si>
  <si>
    <t>(V50 du candidat/meilleure V50)/note maximum de l'exigence*100</t>
  </si>
  <si>
    <t xml:space="preserve">Titre 3 : La prestation supplémentaire éventuelle </t>
  </si>
  <si>
    <t xml:space="preserve">TITRE 3 - La prestation supplémentaire éventuelle </t>
  </si>
  <si>
    <t>Le casque pour tenue lourde permet d’intégrer sous celui-ci un masque de protection NRBC. Il est doté d’une seconde visière adaptée au port d’un masque pour appareil respiratoire isolant, par exemple de marque MATISEC ou équivalent ou, par exemple, un masque à gaz à ventilation positive avec cartouches déportées de marque AVON ou équivalent, en usage à la sécurité civile.</t>
  </si>
  <si>
    <t>Évaluation des documents du dossier technique : les équipements sont évalués au vu des documents en langue française fournis à l'appui de l'offre et de tests sur le site de l'administration.</t>
  </si>
  <si>
    <t xml:space="preserve">Évaluation des documents du dossier technique : les équipements sont évalués au vu des documents en langue française fournis à l'appui de l'offre et de tests sur le site de l'administration.
La masse est évaluée sur un casque prêt à l'emploi, batterie ou piles comprises le cas échéant. </t>
  </si>
  <si>
    <t>Évaluation des documents du dossier technique : les équipements sont évalués au vu des documents en langue française fournis à l'appui de l'offre.</t>
  </si>
  <si>
    <t>Évaluation des équipements ou matériels : le candidat fournit des équipements ou matériels qui sont évalués par l’Administration lors de tests.
ET 
Évaluation des documents du dossier technique : les équipements sont évalués au vu des documents en langue française fournis à l'appui de l'offre.</t>
  </si>
  <si>
    <t>Un guide technique et d’entretien rédigé en français est joint avec chaque tenue lourde et chaque casque pour tenue lourde. Ce document comprend: - les instructions générales relatives au stockage et aux réglages ; - le niveau de protection de chaque élément ; - les instructions spécifiques de nettoyage et le mode d’emploi ; - les actes de maintenance et de suivi réservés à l’utilisateur.</t>
  </si>
  <si>
    <t>MODALITES D'EVALUATION DES OFFRES</t>
  </si>
  <si>
    <t>comparaison des offres entre elles</t>
  </si>
  <si>
    <t>évaluation du bien allé sur essai</t>
  </si>
  <si>
    <t>modalités d'évaluation par l'administration</t>
  </si>
  <si>
    <t xml:space="preserve">exigence satisfaite : attribution de l'ensemble des points ; 
exigence non satisfaite :ZERO points. </t>
  </si>
  <si>
    <t xml:space="preserve">exigence satisfaite et attribution de l'ensemble des points en cas de lavage de la tenue en machine
exigence non satisfaite :ZERO points. </t>
  </si>
  <si>
    <r>
      <rPr>
        <b/>
        <u/>
        <sz val="18"/>
        <color theme="1"/>
        <rFont val="Arial"/>
        <family val="2"/>
      </rPr>
      <t>NOTA</t>
    </r>
    <r>
      <rPr>
        <b/>
        <sz val="18"/>
        <color theme="1"/>
        <rFont val="Arial"/>
        <family val="2"/>
      </rPr>
      <t xml:space="preserve"> : Ergonomie sur essai :évaluation du bien allé:</t>
    </r>
    <r>
      <rPr>
        <sz val="18"/>
        <color theme="1"/>
        <rFont val="Arial"/>
        <family val="2"/>
      </rPr>
      <t xml:space="preserve">
L'évaluation de l'ergonomie se fait lors d'un port complet de la tenue et du casque dédié, par un personnel de la sécurité civile.
Elle consiste à vérifier la facilité d'enfilage, les conditions d'évolution avec la tenue et le confort en configuration de base ou NRBC.
Le testeur devra marcher sur cinquante mètres, se mettre à genou et se relever seul, monter et descendre un escalier, piloter les fonctions du casque et de la tenue.
L'opérateur mettra en place un canon à eau et le réglera.
Il simulera un intervenant tombé à terre, inanimé, polytraumatisé, devant être secouru et extrait de la tenue.
Toutes les fonctions du tableau ci-dessous seront alors évaluées et feront l'objet d'observations lors de la notation.
Pour chaque lot: tenue et casque dédié, une note est attribuée par l'opérateur selon le barème suivant :
</t>
    </r>
    <r>
      <rPr>
        <b/>
        <sz val="18"/>
        <color theme="1"/>
        <rFont val="Arial"/>
        <family val="2"/>
      </rPr>
      <t xml:space="preserve"> - "00" si la mise en œuvre pose un problème majeur.
 - "10" si la mise en œuvre ne pose que des problèmes mineurs.
 - "20" si la mise en œuvre ne pose aucun problème.
 - "30" si la mise en œuvre révèle un confort notable.</t>
    </r>
    <r>
      <rPr>
        <sz val="18"/>
        <color theme="1"/>
        <rFont val="Arial"/>
        <family val="2"/>
      </rPr>
      <t xml:space="preserve">
La note est ensuite pondérée en fonction des points attribués à l'exigence considérée.</t>
    </r>
  </si>
  <si>
    <t>1-3-2 Les exigences de conformité relatives à la durée de vie de la tenue lourde et du casque pour tenue lourde</t>
  </si>
  <si>
    <t xml:space="preserve">Évaluation des documents du dossier technique : les équipements sont évalués au vu des documents en langue française fournis à l'appui de l'offre.
La masse est évaluée sur une tenue prête à l'emploi, selon la plus grande taille demandée par le présent appel d'offre. </t>
  </si>
  <si>
    <t>La visière du casque pour tenue lourde permettant le port des protections NRBC (masque pour appareil respiratoire isolant par exemple de marque MATISEC ou équivalent, ou un masque à gaz à ventilation positive avec cartouches déportées par exemple de marque AVON ou équivalent, en usage à la sécurité civile) offre la meilleure protection balistique possible selon le STANAG 2920, V50 ou équivalent.</t>
  </si>
  <si>
    <t xml:space="preserve">Le fournisseur de la tenue lourde de déminage et du casque pour tenue lourde de déminage s’engage à offrir une prestation de réparation sur devis, après l’expiration de la garantie contractuelle. </t>
  </si>
  <si>
    <t>Évaluation des équipements ou matériels : le candidat fournit des équipements ou matériels qui sont évalués par l’Administration lors de tests.
ET 
Évaluation des documents du dossier technique : les équipements sont évalués au vu des documents en langue française fournis à l'appui de l'offre sur le site de l'administration.</t>
  </si>
  <si>
    <t>Évaluation des équipements ou matériels : le candidat fournit des équipements ou matériels qui sont évalués par l’Administration lors de tests.
ET 
Évaluation des documents du dossier technique : le candidat fournit tout document qui atteste du respect de l’exigence.</t>
  </si>
  <si>
    <t>Évaluation des documents du dossier technique : les équipements sont évalués au vu des documents en langue française fournis à l'appui de l'offre.
ET 
Évaluation des équipements ou matériels : le candidat fournit des équipements ou matériels qui sont évalués par l’Administration lors de tests.</t>
  </si>
  <si>
    <t>Évaluation des documents du dossier technique : les équipements sont évalués au vu des documents en langue française fournis à l'appui de l'offre. 
ET 
Évaluation des équipements ou matériels : le candidat fournit des équipements ou matériels qui sont évalués par l’Administration lors de tests.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</si>
</sst>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ont>
    <font>
      <sz val="11"/>
      <color theme="1"/>
      <name val="Calibri"/>
      <family val="2"/>
      <scheme val="minor"/>
    </font>
    <font>
      <sz val="12"/>
      <color rgb="FF000000"/>
      <name val="Arial"/>
      <family val="2"/>
    </font>
    <font>
      <sz val="12"/>
      <name val="Arial"/>
      <family val="2"/>
    </font>
    <font>
      <sz val="11"/>
      <color theme="1"/>
      <name val="Arial"/>
      <family val="2"/>
    </font>
    <font>
      <sz val="16"/>
      <name val="Arial"/>
      <family val="2"/>
    </font>
    <font>
      <b/>
      <sz val="14"/>
      <name val="Arial"/>
      <family val="2"/>
    </font>
    <font>
      <b/>
      <sz val="16"/>
      <color indexed="2"/>
      <name val="Arial"/>
      <family val="2"/>
    </font>
    <font>
      <b/>
      <sz val="16"/>
      <name val="Arial"/>
      <family val="2"/>
    </font>
    <font>
      <b/>
      <sz val="12"/>
      <name val="Arial"/>
      <family val="2"/>
    </font>
    <font>
      <sz val="20"/>
      <color theme="1"/>
      <name val="Arial"/>
      <family val="2"/>
    </font>
    <font>
      <sz val="20"/>
      <name val="Arial"/>
      <family val="2"/>
    </font>
    <font>
      <b/>
      <i/>
      <sz val="12"/>
      <name val="Arial"/>
      <family val="2"/>
    </font>
    <font>
      <b/>
      <sz val="20"/>
      <name val="Calibri"/>
      <family val="2"/>
    </font>
    <font>
      <sz val="11"/>
      <name val="Calibri"/>
      <family val="2"/>
    </font>
    <font>
      <b/>
      <sz val="20"/>
      <name val="Arial"/>
      <family val="2"/>
    </font>
    <font>
      <b/>
      <sz val="12"/>
      <color rgb="FF000000"/>
      <name val="Arial"/>
      <family val="2"/>
    </font>
    <font>
      <b/>
      <sz val="20"/>
      <color theme="1"/>
      <name val="Calibri"/>
      <family val="2"/>
    </font>
    <font>
      <b/>
      <sz val="11"/>
      <name val="Arial"/>
      <family val="2"/>
    </font>
    <font>
      <b/>
      <sz val="11"/>
      <color rgb="FF000000"/>
      <name val="Arial"/>
      <family val="2"/>
    </font>
    <font>
      <sz val="12"/>
      <color theme="1"/>
      <name val="Arial"/>
      <family val="2"/>
    </font>
    <font>
      <u/>
      <sz val="12"/>
      <color rgb="FF000000"/>
      <name val="Arial"/>
      <family val="2"/>
    </font>
    <font>
      <b/>
      <sz val="20"/>
      <color rgb="FF006699"/>
      <name val="Calibri"/>
      <family val="2"/>
    </font>
    <font>
      <b/>
      <sz val="24"/>
      <color rgb="FF006699"/>
      <name val="Calibri"/>
      <family val="2"/>
    </font>
    <font>
      <b/>
      <sz val="12"/>
      <color theme="1"/>
      <name val="Arial"/>
      <family val="2"/>
    </font>
    <font>
      <b/>
      <sz val="11"/>
      <color rgb="FFFF0000"/>
      <name val="Arial"/>
      <family val="2"/>
    </font>
    <font>
      <b/>
      <sz val="11"/>
      <color rgb="FF00B050"/>
      <name val="Arial"/>
      <family val="2"/>
    </font>
    <font>
      <b/>
      <sz val="11"/>
      <color rgb="FF00B0F0"/>
      <name val="Arial"/>
      <family val="2"/>
    </font>
    <font>
      <b/>
      <u/>
      <sz val="18"/>
      <color theme="1"/>
      <name val="Arial"/>
      <family val="2"/>
    </font>
    <font>
      <sz val="18"/>
      <color theme="1"/>
      <name val="Arial"/>
      <family val="2"/>
    </font>
    <font>
      <b/>
      <sz val="11"/>
      <color rgb="FF7030A0"/>
      <name val="Arial"/>
      <family val="2"/>
    </font>
    <font>
      <b/>
      <sz val="11"/>
      <color theme="7" tint="-0.249977111117893"/>
      <name val="Arial"/>
      <family val="2"/>
    </font>
    <font>
      <b/>
      <sz val="18"/>
      <color theme="1"/>
      <name val="Arial"/>
      <family val="2"/>
    </font>
  </fonts>
  <fills count="20">
    <fill>
      <patternFill patternType="none"/>
    </fill>
    <fill>
      <patternFill patternType="gray125"/>
    </fill>
    <fill>
      <patternFill patternType="solid">
        <fgColor rgb="FFD9D9D9"/>
        <bgColor rgb="FFC5E0B4"/>
      </patternFill>
    </fill>
    <fill>
      <patternFill patternType="solid">
        <fgColor theme="0"/>
        <bgColor indexed="5"/>
      </patternFill>
    </fill>
    <fill>
      <patternFill patternType="solid">
        <fgColor indexed="65"/>
        <bgColor indexed="26"/>
      </patternFill>
    </fill>
    <fill>
      <patternFill patternType="solid">
        <fgColor theme="0" tint="-0.14999847407452621"/>
        <bgColor rgb="FFC5E0B4"/>
      </patternFill>
    </fill>
    <fill>
      <patternFill patternType="solid">
        <fgColor theme="0"/>
        <bgColor theme="0"/>
      </patternFill>
    </fill>
    <fill>
      <patternFill patternType="solid">
        <fgColor rgb="FFFFC000"/>
        <bgColor indexed="5"/>
      </patternFill>
    </fill>
    <fill>
      <patternFill patternType="solid">
        <fgColor theme="0"/>
        <bgColor indexed="64"/>
      </patternFill>
    </fill>
    <fill>
      <patternFill patternType="solid">
        <fgColor theme="0"/>
        <bgColor indexed="26"/>
      </patternFill>
    </fill>
    <fill>
      <patternFill patternType="solid">
        <fgColor rgb="FF00A933"/>
        <bgColor indexed="64"/>
      </patternFill>
    </fill>
    <fill>
      <patternFill patternType="solid">
        <fgColor theme="4" tint="0.59999389629810485"/>
        <bgColor indexed="5"/>
      </patternFill>
    </fill>
    <fill>
      <patternFill patternType="solid">
        <fgColor rgb="FFFF0000"/>
        <bgColor indexed="5"/>
      </patternFill>
    </fill>
    <fill>
      <patternFill patternType="solid">
        <fgColor theme="9" tint="0.79998168889431442"/>
        <bgColor indexed="5"/>
      </patternFill>
    </fill>
    <fill>
      <patternFill patternType="solid">
        <fgColor theme="7"/>
        <bgColor indexed="5"/>
      </patternFill>
    </fill>
    <fill>
      <patternFill patternType="solid">
        <fgColor theme="0" tint="-0.249977111117893"/>
        <bgColor indexed="64"/>
      </patternFill>
    </fill>
    <fill>
      <patternFill patternType="solid">
        <fgColor theme="0" tint="-0.14999847407452621"/>
        <bgColor indexed="64"/>
      </patternFill>
    </fill>
    <fill>
      <patternFill patternType="solid">
        <fgColor rgb="FF00B0F0"/>
        <bgColor indexed="58"/>
      </patternFill>
    </fill>
    <fill>
      <patternFill patternType="solid">
        <fgColor rgb="FF00B0F0"/>
        <bgColor indexed="5"/>
      </patternFill>
    </fill>
    <fill>
      <patternFill patternType="solid">
        <fgColor rgb="FFFF3838"/>
        <bgColor indexed="64"/>
      </patternFill>
    </fill>
  </fills>
  <borders count="3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medium">
        <color rgb="FF999999"/>
      </left>
      <right style="medium">
        <color rgb="FF999999"/>
      </right>
      <top/>
      <bottom style="medium">
        <color rgb="FF999999"/>
      </bottom>
      <diagonal/>
    </border>
    <border>
      <left style="medium">
        <color rgb="FF999999"/>
      </left>
      <right style="medium">
        <color rgb="FF999999"/>
      </right>
      <top style="medium">
        <color rgb="FF999999"/>
      </top>
      <bottom style="medium">
        <color rgb="FF999999"/>
      </bottom>
      <diagonal/>
    </border>
    <border>
      <left/>
      <right style="thin">
        <color auto="1"/>
      </right>
      <top/>
      <bottom/>
      <diagonal/>
    </border>
    <border>
      <left/>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medium">
        <color rgb="FF999999"/>
      </left>
      <right/>
      <top style="medium">
        <color rgb="FF999999"/>
      </top>
      <bottom style="medium">
        <color rgb="FF999999"/>
      </bottom>
      <diagonal/>
    </border>
    <border>
      <left style="medium">
        <color rgb="FF999999"/>
      </left>
      <right style="medium">
        <color rgb="FF999999"/>
      </right>
      <top style="thick">
        <color rgb="FF666666"/>
      </top>
      <bottom style="medium">
        <color rgb="FF999999"/>
      </bottom>
      <diagonal/>
    </border>
    <border>
      <left style="medium">
        <color rgb="FF999999"/>
      </left>
      <right/>
      <top/>
      <bottom style="medium">
        <color rgb="FF999999"/>
      </bottom>
      <diagonal/>
    </border>
    <border>
      <left style="thin">
        <color auto="1"/>
      </left>
      <right style="thin">
        <color auto="1"/>
      </right>
      <top/>
      <bottom style="thin">
        <color auto="1"/>
      </bottom>
      <diagonal/>
    </border>
    <border>
      <left style="medium">
        <color indexed="64"/>
      </left>
      <right/>
      <top/>
      <bottom/>
      <diagonal/>
    </border>
    <border>
      <left/>
      <right style="medium">
        <color indexed="64"/>
      </right>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2">
    <xf numFmtId="0" fontId="0" fillId="0" borderId="0"/>
    <xf numFmtId="0" fontId="1" fillId="0" borderId="0"/>
  </cellStyleXfs>
  <cellXfs count="132">
    <xf numFmtId="0" fontId="0" fillId="0" borderId="0" xfId="0"/>
    <xf numFmtId="0" fontId="0" fillId="0" borderId="0" xfId="0" applyProtection="1"/>
    <xf numFmtId="0" fontId="0" fillId="0" borderId="0" xfId="0"/>
    <xf numFmtId="0" fontId="3" fillId="0" borderId="2" xfId="0" applyFont="1" applyBorder="1" applyAlignment="1">
      <alignment horizontal="justify" vertical="center"/>
    </xf>
    <xf numFmtId="0" fontId="4" fillId="0" borderId="0" xfId="0" applyFont="1" applyProtection="1"/>
    <xf numFmtId="0" fontId="4" fillId="0" borderId="0" xfId="0" applyFont="1"/>
    <xf numFmtId="0" fontId="7" fillId="0" borderId="0" xfId="0" applyFont="1"/>
    <xf numFmtId="0" fontId="3" fillId="3" borderId="2" xfId="0" applyFont="1" applyFill="1" applyBorder="1" applyAlignment="1" applyProtection="1">
      <alignment horizontal="center" vertical="center"/>
    </xf>
    <xf numFmtId="0" fontId="3" fillId="7" borderId="2" xfId="0" applyFont="1" applyFill="1" applyBorder="1" applyAlignment="1" applyProtection="1">
      <alignment horizontal="center" vertical="center"/>
    </xf>
    <xf numFmtId="0" fontId="3" fillId="4" borderId="0" xfId="0" applyFont="1" applyFill="1" applyBorder="1" applyAlignment="1" applyProtection="1">
      <alignment horizontal="center" vertical="center"/>
    </xf>
    <xf numFmtId="0" fontId="4" fillId="0" borderId="0" xfId="0" applyFont="1" applyAlignment="1" applyProtection="1"/>
    <xf numFmtId="0" fontId="4" fillId="8" borderId="0" xfId="0" applyFont="1" applyFill="1"/>
    <xf numFmtId="0" fontId="10" fillId="0" borderId="0" xfId="0" applyFont="1"/>
    <xf numFmtId="0" fontId="11" fillId="4" borderId="0" xfId="0" applyFont="1" applyFill="1" applyBorder="1" applyAlignment="1" applyProtection="1">
      <alignment horizontal="center" vertical="center"/>
    </xf>
    <xf numFmtId="0" fontId="2" fillId="8" borderId="5" xfId="0" applyFont="1" applyFill="1" applyBorder="1" applyAlignment="1">
      <alignment horizontal="justify" vertical="center" wrapText="1"/>
    </xf>
    <xf numFmtId="0" fontId="3" fillId="11" borderId="2" xfId="0" applyFont="1" applyFill="1" applyBorder="1" applyAlignment="1" applyProtection="1">
      <alignment horizontal="center" vertical="center"/>
    </xf>
    <xf numFmtId="0" fontId="3" fillId="12" borderId="2" xfId="0" applyFont="1" applyFill="1" applyBorder="1" applyAlignment="1" applyProtection="1">
      <alignment horizontal="center" vertical="center"/>
    </xf>
    <xf numFmtId="0" fontId="3" fillId="13" borderId="2" xfId="0" applyFont="1" applyFill="1" applyBorder="1" applyAlignment="1" applyProtection="1">
      <alignment horizontal="center" vertical="center"/>
    </xf>
    <xf numFmtId="0" fontId="3" fillId="14" borderId="2" xfId="0" applyFont="1" applyFill="1" applyBorder="1" applyAlignment="1" applyProtection="1">
      <alignment horizontal="center" vertical="center"/>
    </xf>
    <xf numFmtId="0" fontId="3" fillId="0" borderId="5" xfId="0" applyFont="1" applyBorder="1" applyAlignment="1">
      <alignment horizontal="justify" vertical="center" wrapText="1"/>
    </xf>
    <xf numFmtId="0" fontId="3" fillId="0" borderId="2" xfId="0" applyFont="1" applyBorder="1" applyAlignment="1">
      <alignment horizontal="justify" vertical="center" wrapText="1"/>
    </xf>
    <xf numFmtId="0" fontId="16" fillId="8" borderId="2" xfId="0" applyFont="1" applyFill="1" applyBorder="1" applyAlignment="1">
      <alignment horizontal="center" vertical="center" wrapText="1"/>
    </xf>
    <xf numFmtId="0" fontId="16" fillId="8" borderId="2" xfId="0" applyFont="1" applyFill="1" applyBorder="1" applyAlignment="1">
      <alignment horizontal="center" wrapText="1"/>
    </xf>
    <xf numFmtId="0" fontId="18" fillId="3" borderId="2" xfId="0" applyFont="1" applyFill="1" applyBorder="1" applyAlignment="1" applyProtection="1">
      <alignment horizontal="center" vertical="center"/>
    </xf>
    <xf numFmtId="0" fontId="9" fillId="3" borderId="2" xfId="0" applyFont="1" applyFill="1" applyBorder="1" applyAlignment="1" applyProtection="1">
      <alignment horizontal="center" vertical="center"/>
    </xf>
    <xf numFmtId="0" fontId="19" fillId="0" borderId="6" xfId="0" applyFont="1" applyBorder="1" applyAlignment="1">
      <alignment horizontal="justify" vertical="center" wrapText="1"/>
    </xf>
    <xf numFmtId="0" fontId="20" fillId="0" borderId="0" xfId="0" applyFont="1" applyAlignment="1">
      <alignment horizontal="justify" vertical="center"/>
    </xf>
    <xf numFmtId="0" fontId="0" fillId="0" borderId="0" xfId="0" applyAlignment="1">
      <alignment horizontal="left" vertical="center" indent="1"/>
    </xf>
    <xf numFmtId="0" fontId="21" fillId="0" borderId="0" xfId="0" applyFont="1" applyAlignment="1">
      <alignment horizontal="justify" vertical="center"/>
    </xf>
    <xf numFmtId="0" fontId="2" fillId="0" borderId="0" xfId="0" applyFont="1" applyAlignment="1">
      <alignment horizontal="justify" vertical="center"/>
    </xf>
    <xf numFmtId="0" fontId="0" fillId="0" borderId="0" xfId="0" applyAlignment="1">
      <alignment horizontal="left" vertical="center" indent="2"/>
    </xf>
    <xf numFmtId="0" fontId="19" fillId="0" borderId="2" xfId="0" applyFont="1" applyBorder="1" applyAlignment="1">
      <alignment horizontal="justify" vertical="center" wrapText="1"/>
    </xf>
    <xf numFmtId="0" fontId="19" fillId="0" borderId="2" xfId="0" applyFont="1" applyBorder="1" applyAlignment="1">
      <alignment horizontal="justify" vertical="center"/>
    </xf>
    <xf numFmtId="0" fontId="3" fillId="16" borderId="6" xfId="0" applyFont="1" applyFill="1" applyBorder="1" applyAlignment="1">
      <alignment horizontal="justify" vertical="center" wrapText="1"/>
    </xf>
    <xf numFmtId="0" fontId="3" fillId="8" borderId="2" xfId="0" applyFont="1" applyFill="1" applyBorder="1" applyAlignment="1">
      <alignment horizontal="justify" vertical="center" wrapText="1"/>
    </xf>
    <xf numFmtId="0" fontId="3" fillId="16" borderId="2" xfId="0" applyFont="1" applyFill="1" applyBorder="1" applyAlignment="1">
      <alignment horizontal="justify" vertical="center" wrapText="1"/>
    </xf>
    <xf numFmtId="0" fontId="6" fillId="2" borderId="2" xfId="0" applyNumberFormat="1" applyFont="1" applyFill="1" applyBorder="1" applyAlignment="1" applyProtection="1">
      <alignment horizontal="center" vertical="center"/>
    </xf>
    <xf numFmtId="0" fontId="3" fillId="4" borderId="2" xfId="0" applyNumberFormat="1" applyFont="1" applyFill="1" applyBorder="1" applyAlignment="1" applyProtection="1">
      <alignment horizontal="center" vertical="center"/>
    </xf>
    <xf numFmtId="0" fontId="9" fillId="4" borderId="2" xfId="0" applyNumberFormat="1" applyFont="1" applyFill="1" applyBorder="1" applyAlignment="1" applyProtection="1">
      <alignment horizontal="center" vertical="center"/>
    </xf>
    <xf numFmtId="0" fontId="3" fillId="16" borderId="2" xfId="0" applyFont="1" applyFill="1" applyBorder="1" applyAlignment="1">
      <alignment horizontal="justify" vertical="center"/>
    </xf>
    <xf numFmtId="0" fontId="3" fillId="6" borderId="2" xfId="0" applyFont="1" applyFill="1" applyBorder="1" applyAlignment="1" applyProtection="1">
      <alignment horizontal="center" vertical="center"/>
    </xf>
    <xf numFmtId="0" fontId="3" fillId="9" borderId="2" xfId="0" applyFont="1" applyFill="1" applyBorder="1" applyAlignment="1" applyProtection="1">
      <alignment horizontal="center" vertical="center"/>
    </xf>
    <xf numFmtId="0" fontId="6" fillId="5" borderId="2"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3" fillId="8" borderId="2" xfId="0" applyFont="1" applyFill="1" applyBorder="1" applyAlignment="1" applyProtection="1">
      <alignment horizontal="center" vertical="center"/>
    </xf>
    <xf numFmtId="0" fontId="3" fillId="15" borderId="2" xfId="0" applyFont="1" applyFill="1" applyBorder="1" applyAlignment="1">
      <alignment horizontal="justify" vertical="center" wrapText="1"/>
    </xf>
    <xf numFmtId="0" fontId="2" fillId="8" borderId="2" xfId="0" applyFont="1" applyFill="1" applyBorder="1" applyAlignment="1">
      <alignment horizontal="justify" vertical="center" wrapText="1"/>
    </xf>
    <xf numFmtId="0" fontId="2" fillId="0" borderId="2" xfId="0" applyFont="1" applyBorder="1" applyAlignment="1">
      <alignment horizontal="justify" vertical="center" wrapText="1"/>
    </xf>
    <xf numFmtId="0" fontId="8" fillId="18" borderId="2" xfId="0" applyFont="1" applyFill="1" applyBorder="1" applyAlignment="1" applyProtection="1">
      <alignment horizontal="center" vertical="center"/>
    </xf>
    <xf numFmtId="0" fontId="2" fillId="0" borderId="6"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5" xfId="0" applyFont="1" applyBorder="1" applyAlignment="1">
      <alignment horizontal="justify" vertical="center" wrapText="1"/>
    </xf>
    <xf numFmtId="0" fontId="16" fillId="19" borderId="15" xfId="0" applyFont="1" applyFill="1" applyBorder="1" applyAlignment="1">
      <alignment horizontal="center" vertical="center" wrapText="1"/>
    </xf>
    <xf numFmtId="0" fontId="16" fillId="19" borderId="17" xfId="0" applyFont="1" applyFill="1" applyBorder="1" applyAlignment="1">
      <alignment horizontal="center" vertical="center" wrapText="1"/>
    </xf>
    <xf numFmtId="0" fontId="18" fillId="0" borderId="2" xfId="0" applyFont="1" applyBorder="1" applyAlignment="1">
      <alignment horizontal="justify" vertical="center" wrapText="1"/>
    </xf>
    <xf numFmtId="0" fontId="18" fillId="0" borderId="6" xfId="0" applyFont="1" applyBorder="1" applyAlignment="1">
      <alignment horizontal="justify" vertical="center" wrapText="1"/>
    </xf>
    <xf numFmtId="0" fontId="6" fillId="2" borderId="1" xfId="0" applyFont="1" applyFill="1" applyBorder="1" applyAlignment="1" applyProtection="1">
      <alignment horizontal="left" vertical="center"/>
    </xf>
    <xf numFmtId="0" fontId="6" fillId="2" borderId="8" xfId="0" applyFont="1" applyFill="1" applyBorder="1" applyAlignment="1" applyProtection="1">
      <alignment horizontal="left" vertical="center"/>
    </xf>
    <xf numFmtId="0" fontId="6" fillId="2" borderId="4" xfId="0" applyFont="1" applyFill="1" applyBorder="1" applyAlignment="1" applyProtection="1">
      <alignment horizontal="left" vertical="center"/>
    </xf>
    <xf numFmtId="0" fontId="8" fillId="18" borderId="2"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6" fillId="2" borderId="2" xfId="0" applyFont="1" applyFill="1" applyBorder="1" applyAlignment="1" applyProtection="1">
      <alignment horizontal="left" vertical="center"/>
    </xf>
    <xf numFmtId="0" fontId="13" fillId="17" borderId="12" xfId="0" applyFont="1" applyFill="1" applyBorder="1" applyAlignment="1" applyProtection="1">
      <alignment horizontal="center" vertical="center"/>
    </xf>
    <xf numFmtId="0" fontId="13" fillId="17" borderId="13" xfId="0" applyFont="1" applyFill="1" applyBorder="1" applyAlignment="1" applyProtection="1">
      <alignment horizontal="center" vertical="center"/>
    </xf>
    <xf numFmtId="0" fontId="13" fillId="17" borderId="14" xfId="0" applyFont="1" applyFill="1" applyBorder="1" applyAlignment="1" applyProtection="1">
      <alignment horizontal="center" vertical="center"/>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8" fillId="18" borderId="1" xfId="0" applyFont="1" applyFill="1" applyBorder="1" applyAlignment="1" applyProtection="1">
      <alignment horizontal="center" vertical="center" wrapText="1"/>
    </xf>
    <xf numFmtId="0" fontId="8" fillId="18" borderId="8" xfId="0" applyFont="1" applyFill="1" applyBorder="1" applyAlignment="1" applyProtection="1">
      <alignment horizontal="center" vertical="center" wrapText="1"/>
    </xf>
    <xf numFmtId="0" fontId="8" fillId="18" borderId="4" xfId="0" applyFont="1" applyFill="1" applyBorder="1" applyAlignment="1" applyProtection="1">
      <alignment horizontal="center" vertical="center" wrapText="1"/>
    </xf>
    <xf numFmtId="0" fontId="6" fillId="2" borderId="3" xfId="0" applyFont="1" applyFill="1" applyBorder="1" applyAlignment="1" applyProtection="1">
      <alignment horizontal="left" vertical="center"/>
    </xf>
    <xf numFmtId="0" fontId="6" fillId="2" borderId="0" xfId="0" applyFont="1" applyFill="1" applyBorder="1" applyAlignment="1" applyProtection="1">
      <alignment horizontal="left" vertical="center"/>
    </xf>
    <xf numFmtId="0" fontId="6" fillId="2" borderId="7" xfId="0" applyFont="1" applyFill="1" applyBorder="1" applyAlignment="1" applyProtection="1">
      <alignment horizontal="left" vertical="center"/>
    </xf>
    <xf numFmtId="0" fontId="15" fillId="17" borderId="2" xfId="0" applyFont="1" applyFill="1" applyBorder="1" applyAlignment="1" applyProtection="1">
      <alignment horizontal="center" vertical="center"/>
    </xf>
    <xf numFmtId="0" fontId="8" fillId="18" borderId="1" xfId="0" applyFont="1" applyFill="1" applyBorder="1" applyAlignment="1" applyProtection="1">
      <alignment horizontal="center" vertical="center"/>
    </xf>
    <xf numFmtId="0" fontId="8" fillId="18" borderId="8" xfId="0" applyFont="1" applyFill="1" applyBorder="1" applyAlignment="1" applyProtection="1">
      <alignment horizontal="center" vertical="center"/>
    </xf>
    <xf numFmtId="0" fontId="8" fillId="18" borderId="4" xfId="0" applyFont="1" applyFill="1" applyBorder="1" applyAlignment="1" applyProtection="1">
      <alignment horizontal="center" vertical="center"/>
    </xf>
    <xf numFmtId="0" fontId="6" fillId="5" borderId="1" xfId="0" applyFont="1" applyFill="1" applyBorder="1" applyAlignment="1" applyProtection="1">
      <alignment horizontal="left" vertical="center"/>
    </xf>
    <xf numFmtId="0" fontId="6" fillId="5" borderId="8" xfId="0" applyFont="1" applyFill="1" applyBorder="1" applyAlignment="1" applyProtection="1">
      <alignment horizontal="left" vertical="center"/>
    </xf>
    <xf numFmtId="0" fontId="6" fillId="5" borderId="4" xfId="0" applyFont="1" applyFill="1" applyBorder="1" applyAlignment="1" applyProtection="1">
      <alignment horizontal="left" vertical="center"/>
    </xf>
    <xf numFmtId="0" fontId="17" fillId="0" borderId="9" xfId="0" applyFont="1" applyBorder="1" applyAlignment="1" applyProtection="1">
      <alignment horizontal="center" vertical="center" wrapText="1"/>
    </xf>
    <xf numFmtId="0" fontId="17" fillId="0" borderId="10" xfId="0" applyFont="1" applyBorder="1" applyAlignment="1" applyProtection="1">
      <alignment horizontal="center" vertical="center" wrapText="1"/>
    </xf>
    <xf numFmtId="0" fontId="17" fillId="0" borderId="11" xfId="0" applyFont="1" applyBorder="1" applyAlignment="1" applyProtection="1">
      <alignment horizontal="center" vertical="center" wrapText="1"/>
    </xf>
    <xf numFmtId="0" fontId="22" fillId="0" borderId="18" xfId="0" applyFont="1" applyBorder="1" applyAlignment="1">
      <alignment horizontal="center" vertical="center" wrapText="1"/>
    </xf>
    <xf numFmtId="0" fontId="4" fillId="0" borderId="9" xfId="0" applyFont="1" applyBorder="1" applyAlignment="1"/>
    <xf numFmtId="0" fontId="22" fillId="0" borderId="19"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20" xfId="0" applyFont="1" applyBorder="1" applyAlignment="1">
      <alignment horizontal="center" vertical="center" wrapText="1"/>
    </xf>
    <xf numFmtId="0" fontId="18" fillId="3" borderId="21" xfId="0" applyFont="1" applyFill="1" applyBorder="1" applyAlignment="1" applyProtection="1">
      <alignment horizontal="center" vertical="center"/>
    </xf>
    <xf numFmtId="0" fontId="0" fillId="0" borderId="22" xfId="0" applyBorder="1"/>
    <xf numFmtId="0" fontId="14" fillId="0" borderId="22" xfId="0" applyFont="1" applyBorder="1"/>
    <xf numFmtId="0" fontId="12" fillId="10" borderId="23" xfId="0" applyFont="1" applyFill="1" applyBorder="1" applyAlignment="1">
      <alignment horizontal="center" vertical="center" wrapText="1"/>
    </xf>
    <xf numFmtId="0" fontId="3" fillId="0" borderId="24" xfId="0" applyFont="1" applyBorder="1" applyAlignment="1">
      <alignment horizontal="justify" vertical="center" wrapText="1"/>
    </xf>
    <xf numFmtId="0" fontId="19" fillId="0" borderId="24" xfId="0" applyFont="1" applyBorder="1" applyAlignment="1">
      <alignment horizontal="justify" vertical="center" wrapText="1"/>
    </xf>
    <xf numFmtId="0" fontId="3" fillId="16" borderId="25" xfId="0" applyFont="1" applyFill="1" applyBorder="1" applyAlignment="1">
      <alignment horizontal="justify" vertical="center"/>
    </xf>
    <xf numFmtId="0" fontId="9" fillId="3" borderId="4" xfId="0" applyFont="1" applyFill="1" applyBorder="1" applyAlignment="1" applyProtection="1">
      <alignment horizontal="center" vertical="center"/>
    </xf>
    <xf numFmtId="0" fontId="13" fillId="17" borderId="26" xfId="0" applyFont="1" applyFill="1" applyBorder="1" applyAlignment="1" applyProtection="1">
      <alignment horizontal="center" vertical="center"/>
    </xf>
    <xf numFmtId="0" fontId="22" fillId="0" borderId="27"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0" fontId="15" fillId="17" borderId="21" xfId="0" applyFont="1" applyFill="1" applyBorder="1" applyAlignment="1" applyProtection="1">
      <alignment horizontal="center" vertical="center"/>
    </xf>
    <xf numFmtId="0" fontId="15" fillId="17" borderId="22" xfId="0" applyFont="1" applyFill="1" applyBorder="1" applyAlignment="1" applyProtection="1">
      <alignment horizontal="center" vertical="center"/>
    </xf>
    <xf numFmtId="0" fontId="16" fillId="8" borderId="22" xfId="0" applyFont="1" applyFill="1" applyBorder="1" applyAlignment="1">
      <alignment horizontal="center" vertical="center" wrapText="1"/>
    </xf>
    <xf numFmtId="0" fontId="8" fillId="18" borderId="21" xfId="0" applyFont="1" applyFill="1" applyBorder="1" applyAlignment="1" applyProtection="1">
      <alignment horizontal="center" vertical="center"/>
    </xf>
    <xf numFmtId="0" fontId="8" fillId="18" borderId="22" xfId="0" applyFont="1" applyFill="1" applyBorder="1" applyAlignment="1" applyProtection="1">
      <alignment horizontal="center" vertical="center"/>
    </xf>
    <xf numFmtId="0" fontId="6" fillId="2" borderId="21" xfId="0" applyFont="1" applyFill="1" applyBorder="1" applyAlignment="1" applyProtection="1">
      <alignment horizontal="left" vertical="center"/>
    </xf>
    <xf numFmtId="0" fontId="6" fillId="2" borderId="22" xfId="0" applyFont="1" applyFill="1" applyBorder="1" applyAlignment="1" applyProtection="1">
      <alignment horizontal="left" vertical="center"/>
    </xf>
    <xf numFmtId="0" fontId="3" fillId="11" borderId="21" xfId="0" applyFont="1" applyFill="1" applyBorder="1" applyAlignment="1" applyProtection="1">
      <alignment horizontal="center" vertical="center"/>
    </xf>
    <xf numFmtId="0" fontId="27" fillId="0" borderId="22" xfId="0" applyFont="1" applyBorder="1" applyAlignment="1">
      <alignment horizontal="justify" vertical="center" wrapText="1"/>
    </xf>
    <xf numFmtId="0" fontId="25" fillId="0" borderId="22" xfId="0" applyFont="1" applyBorder="1" applyAlignment="1">
      <alignment horizontal="justify" vertical="center" wrapText="1"/>
    </xf>
    <xf numFmtId="0" fontId="30" fillId="0" borderId="22" xfId="0" applyFont="1" applyBorder="1" applyAlignment="1">
      <alignment horizontal="justify" vertical="center" wrapText="1"/>
    </xf>
    <xf numFmtId="0" fontId="6" fillId="5" borderId="30" xfId="0" applyFont="1" applyFill="1" applyBorder="1" applyAlignment="1" applyProtection="1">
      <alignment horizontal="left" vertical="center"/>
    </xf>
    <xf numFmtId="0" fontId="6" fillId="5" borderId="31" xfId="0" applyFont="1" applyFill="1" applyBorder="1" applyAlignment="1" applyProtection="1">
      <alignment horizontal="left" vertical="center"/>
    </xf>
    <xf numFmtId="0" fontId="24" fillId="0" borderId="22" xfId="0" applyFont="1" applyBorder="1" applyAlignment="1">
      <alignment vertical="center"/>
    </xf>
    <xf numFmtId="0" fontId="6" fillId="2" borderId="30" xfId="0" applyFont="1" applyFill="1" applyBorder="1" applyAlignment="1" applyProtection="1">
      <alignment horizontal="left" vertical="center"/>
    </xf>
    <xf numFmtId="0" fontId="6" fillId="2" borderId="31" xfId="0" applyFont="1" applyFill="1" applyBorder="1" applyAlignment="1" applyProtection="1">
      <alignment horizontal="left" vertical="center"/>
    </xf>
    <xf numFmtId="0" fontId="31" fillId="0" borderId="22" xfId="0" applyFont="1" applyBorder="1" applyAlignment="1">
      <alignment horizontal="justify" vertical="center" wrapText="1"/>
    </xf>
    <xf numFmtId="0" fontId="3" fillId="7" borderId="21" xfId="0" applyFont="1" applyFill="1" applyBorder="1" applyAlignment="1" applyProtection="1">
      <alignment horizontal="center" vertical="center"/>
    </xf>
    <xf numFmtId="0" fontId="8" fillId="18" borderId="30" xfId="0" applyFont="1" applyFill="1" applyBorder="1" applyAlignment="1" applyProtection="1">
      <alignment horizontal="center" vertical="center"/>
    </xf>
    <xf numFmtId="0" fontId="8" fillId="18" borderId="31" xfId="0" applyFont="1" applyFill="1" applyBorder="1" applyAlignment="1" applyProtection="1">
      <alignment horizontal="center" vertical="center"/>
    </xf>
    <xf numFmtId="0" fontId="3" fillId="13" borderId="21" xfId="0" applyFont="1" applyFill="1" applyBorder="1" applyAlignment="1" applyProtection="1">
      <alignment horizontal="center" vertical="center"/>
    </xf>
    <xf numFmtId="0" fontId="2" fillId="0" borderId="0" xfId="0" applyFont="1" applyBorder="1" applyAlignment="1">
      <alignment horizontal="justify" vertical="center"/>
    </xf>
    <xf numFmtId="0" fontId="3" fillId="14" borderId="21" xfId="0" applyFont="1" applyFill="1" applyBorder="1" applyAlignment="1" applyProtection="1">
      <alignment horizontal="center" vertical="center"/>
    </xf>
    <xf numFmtId="0" fontId="3" fillId="12" borderId="21" xfId="0" applyFont="1" applyFill="1" applyBorder="1" applyAlignment="1" applyProtection="1">
      <alignment horizontal="center" vertical="center"/>
    </xf>
    <xf numFmtId="0" fontId="26" fillId="8" borderId="22" xfId="0" applyFont="1" applyFill="1" applyBorder="1" applyAlignment="1">
      <alignment horizontal="justify" vertical="center" wrapText="1"/>
    </xf>
    <xf numFmtId="0" fontId="4" fillId="0" borderId="19" xfId="0" applyFont="1" applyBorder="1"/>
    <xf numFmtId="0" fontId="4" fillId="0" borderId="0" xfId="0" applyFont="1" applyBorder="1"/>
    <xf numFmtId="0" fontId="4" fillId="0" borderId="20" xfId="0" applyFont="1" applyBorder="1"/>
    <xf numFmtId="0" fontId="29" fillId="0" borderId="32" xfId="0" applyFont="1" applyBorder="1" applyAlignment="1">
      <alignment horizontal="left" wrapText="1"/>
    </xf>
    <xf numFmtId="0" fontId="29" fillId="0" borderId="33" xfId="0" applyFont="1" applyBorder="1" applyAlignment="1">
      <alignment horizontal="left"/>
    </xf>
    <xf numFmtId="0" fontId="29" fillId="0" borderId="34" xfId="0" applyFont="1" applyBorder="1" applyAlignment="1">
      <alignment horizontal="left"/>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80841</xdr:colOff>
      <xdr:row>0</xdr:row>
      <xdr:rowOff>81644</xdr:rowOff>
    </xdr:from>
    <xdr:to>
      <xdr:col>2</xdr:col>
      <xdr:colOff>1006927</xdr:colOff>
      <xdr:row>0</xdr:row>
      <xdr:rowOff>1524000</xdr:rowOff>
    </xdr:to>
    <xdr:pic>
      <xdr:nvPicPr>
        <xdr:cNvPr id="6" name="Image2"/>
        <xdr:cNvPicPr/>
      </xdr:nvPicPr>
      <xdr:blipFill>
        <a:blip xmlns:r="http://schemas.openxmlformats.org/officeDocument/2006/relationships" r:embed="rId1">
          <a:lum/>
          <a:alphaModFix/>
        </a:blip>
        <a:srcRect/>
        <a:stretch>
          <a:fillRect/>
        </a:stretch>
      </xdr:blipFill>
      <xdr:spPr>
        <a:xfrm>
          <a:off x="557091" y="81644"/>
          <a:ext cx="1960229" cy="1442356"/>
        </a:xfrm>
        <a:prstGeom prst="rect">
          <a:avLst/>
        </a:prstGeom>
        <a:noFill/>
      </xdr:spPr>
    </xdr:pic>
    <xdr:clientData/>
  </xdr:twoCellAnchor>
  <xdr:twoCellAnchor editAs="oneCell">
    <xdr:from>
      <xdr:col>1</xdr:col>
      <xdr:colOff>353785</xdr:colOff>
      <xdr:row>40</xdr:row>
      <xdr:rowOff>40821</xdr:rowOff>
    </xdr:from>
    <xdr:to>
      <xdr:col>3</xdr:col>
      <xdr:colOff>2626178</xdr:colOff>
      <xdr:row>43</xdr:row>
      <xdr:rowOff>458581</xdr:rowOff>
    </xdr:to>
    <xdr:pic>
      <xdr:nvPicPr>
        <xdr:cNvPr id="2" name="Imag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7071" y="28806321"/>
          <a:ext cx="10082893" cy="1928154"/>
        </a:xfrm>
        <a:prstGeom prst="rect">
          <a:avLst/>
        </a:prstGeom>
      </xdr:spPr>
    </xdr:pic>
    <xdr:clientData/>
  </xdr:twoCellAnchor>
  <xdr:twoCellAnchor editAs="oneCell">
    <xdr:from>
      <xdr:col>2</xdr:col>
      <xdr:colOff>0</xdr:colOff>
      <xdr:row>18</xdr:row>
      <xdr:rowOff>0</xdr:rowOff>
    </xdr:from>
    <xdr:to>
      <xdr:col>4</xdr:col>
      <xdr:colOff>949326</xdr:colOff>
      <xdr:row>25</xdr:row>
      <xdr:rowOff>381000</xdr:rowOff>
    </xdr:to>
    <xdr:pic>
      <xdr:nvPicPr>
        <xdr:cNvPr id="3" name="Image 2"/>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179286" y="13879286"/>
          <a:ext cx="13235214" cy="3937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61234</xdr:colOff>
      <xdr:row>0</xdr:row>
      <xdr:rowOff>107497</xdr:rowOff>
    </xdr:from>
    <xdr:to>
      <xdr:col>2</xdr:col>
      <xdr:colOff>1030978</xdr:colOff>
      <xdr:row>0</xdr:row>
      <xdr:rowOff>1660071</xdr:rowOff>
    </xdr:to>
    <xdr:pic>
      <xdr:nvPicPr>
        <xdr:cNvPr id="4" name="Image 3"/>
        <xdr:cNvPicPr>
          <a:picLocks noChangeAspect="1"/>
        </xdr:cNvPicPr>
      </xdr:nvPicPr>
      <xdr:blipFill>
        <a:blip xmlns:r="http://schemas.openxmlformats.org/officeDocument/2006/relationships" r:embed="rId1"/>
        <a:stretch>
          <a:fillRect/>
        </a:stretch>
      </xdr:blipFill>
      <xdr:spPr>
        <a:xfrm>
          <a:off x="551091" y="107497"/>
          <a:ext cx="1935851" cy="15525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69397</xdr:colOff>
      <xdr:row>0</xdr:row>
      <xdr:rowOff>70757</xdr:rowOff>
    </xdr:from>
    <xdr:to>
      <xdr:col>2</xdr:col>
      <xdr:colOff>612494</xdr:colOff>
      <xdr:row>0</xdr:row>
      <xdr:rowOff>1551214</xdr:rowOff>
    </xdr:to>
    <xdr:pic>
      <xdr:nvPicPr>
        <xdr:cNvPr id="3" name="Image 2"/>
        <xdr:cNvPicPr>
          <a:picLocks noChangeAspect="1"/>
        </xdr:cNvPicPr>
      </xdr:nvPicPr>
      <xdr:blipFill>
        <a:blip xmlns:r="http://schemas.openxmlformats.org/officeDocument/2006/relationships" r:embed="rId1"/>
        <a:stretch>
          <a:fillRect/>
        </a:stretch>
      </xdr:blipFill>
      <xdr:spPr>
        <a:xfrm>
          <a:off x="668111" y="70757"/>
          <a:ext cx="1849383" cy="14804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61231</xdr:colOff>
      <xdr:row>0</xdr:row>
      <xdr:rowOff>134711</xdr:rowOff>
    </xdr:from>
    <xdr:to>
      <xdr:col>2</xdr:col>
      <xdr:colOff>1115806</xdr:colOff>
      <xdr:row>0</xdr:row>
      <xdr:rowOff>1755320</xdr:rowOff>
    </xdr:to>
    <xdr:pic>
      <xdr:nvPicPr>
        <xdr:cNvPr id="2" name="Image 1"/>
        <xdr:cNvPicPr>
          <a:picLocks noChangeAspect="1"/>
        </xdr:cNvPicPr>
      </xdr:nvPicPr>
      <xdr:blipFill>
        <a:blip xmlns:r="http://schemas.openxmlformats.org/officeDocument/2006/relationships" r:embed="rId1"/>
        <a:stretch>
          <a:fillRect/>
        </a:stretch>
      </xdr:blipFill>
      <xdr:spPr>
        <a:xfrm>
          <a:off x="551088" y="134711"/>
          <a:ext cx="2020682" cy="162060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4"/>
  <sheetViews>
    <sheetView zoomScale="80" zoomScaleNormal="80" workbookViewId="0">
      <selection activeCell="C17" sqref="C17"/>
    </sheetView>
  </sheetViews>
  <sheetFormatPr baseColWidth="10" defaultRowHeight="15" x14ac:dyDescent="0.25"/>
  <cols>
    <col min="1" max="1" width="144.5703125" customWidth="1"/>
  </cols>
  <sheetData>
    <row r="1" spans="1:1" s="2" customFormat="1" x14ac:dyDescent="0.25"/>
    <row r="2" spans="1:1" x14ac:dyDescent="0.25">
      <c r="A2" s="26" t="s">
        <v>114</v>
      </c>
    </row>
    <row r="3" spans="1:1" x14ac:dyDescent="0.25">
      <c r="A3" s="27"/>
    </row>
    <row r="4" spans="1:1" x14ac:dyDescent="0.25">
      <c r="A4" s="26" t="s">
        <v>115</v>
      </c>
    </row>
    <row r="5" spans="1:1" x14ac:dyDescent="0.25">
      <c r="A5" s="27"/>
    </row>
    <row r="6" spans="1:1" x14ac:dyDescent="0.25">
      <c r="A6" s="26" t="s">
        <v>116</v>
      </c>
    </row>
    <row r="8" spans="1:1" ht="30" x14ac:dyDescent="0.25">
      <c r="A8" s="26" t="s">
        <v>117</v>
      </c>
    </row>
    <row r="9" spans="1:1" x14ac:dyDescent="0.25">
      <c r="A9" s="27"/>
    </row>
    <row r="10" spans="1:1" ht="30" x14ac:dyDescent="0.25">
      <c r="A10" s="28" t="s">
        <v>128</v>
      </c>
    </row>
    <row r="12" spans="1:1" x14ac:dyDescent="0.25">
      <c r="A12" s="29" t="s">
        <v>118</v>
      </c>
    </row>
    <row r="13" spans="1:1" x14ac:dyDescent="0.25">
      <c r="A13" s="29" t="s">
        <v>119</v>
      </c>
    </row>
    <row r="14" spans="1:1" x14ac:dyDescent="0.25">
      <c r="A14" s="27"/>
    </row>
    <row r="15" spans="1:1" x14ac:dyDescent="0.25">
      <c r="A15" s="27"/>
    </row>
    <row r="16" spans="1:1" ht="30" x14ac:dyDescent="0.25">
      <c r="A16" s="28" t="s">
        <v>145</v>
      </c>
    </row>
    <row r="18" spans="1:1" ht="30" x14ac:dyDescent="0.25">
      <c r="A18" s="29" t="s">
        <v>124</v>
      </c>
    </row>
    <row r="19" spans="1:1" ht="30" x14ac:dyDescent="0.25">
      <c r="A19" s="29" t="s">
        <v>123</v>
      </c>
    </row>
    <row r="20" spans="1:1" s="2" customFormat="1" x14ac:dyDescent="0.25">
      <c r="A20" s="29"/>
    </row>
    <row r="21" spans="1:1" s="2" customFormat="1" x14ac:dyDescent="0.25">
      <c r="A21" s="29" t="s">
        <v>146</v>
      </c>
    </row>
    <row r="22" spans="1:1" s="2" customFormat="1" x14ac:dyDescent="0.25">
      <c r="A22" s="30"/>
    </row>
    <row r="23" spans="1:1" s="2" customFormat="1" x14ac:dyDescent="0.25">
      <c r="A23" s="29" t="s">
        <v>120</v>
      </c>
    </row>
    <row r="24" spans="1:1" s="2" customFormat="1" x14ac:dyDescent="0.25">
      <c r="A24" s="29" t="s">
        <v>121</v>
      </c>
    </row>
    <row r="25" spans="1:1" s="2" customFormat="1" x14ac:dyDescent="0.25">
      <c r="A25" s="29" t="s">
        <v>122</v>
      </c>
    </row>
    <row r="26" spans="1:1" s="2" customFormat="1" x14ac:dyDescent="0.25">
      <c r="A26" s="29"/>
    </row>
    <row r="27" spans="1:1" ht="30" x14ac:dyDescent="0.25">
      <c r="A27" s="26" t="s">
        <v>125</v>
      </c>
    </row>
    <row r="29" spans="1:1" x14ac:dyDescent="0.25">
      <c r="A29" s="29" t="s">
        <v>144</v>
      </c>
    </row>
    <row r="30" spans="1:1" x14ac:dyDescent="0.25">
      <c r="A30" s="27"/>
    </row>
    <row r="31" spans="1:1" x14ac:dyDescent="0.25">
      <c r="A31" s="29" t="s">
        <v>126</v>
      </c>
    </row>
    <row r="32" spans="1:1" x14ac:dyDescent="0.25">
      <c r="A32" s="29" t="s">
        <v>127</v>
      </c>
    </row>
    <row r="33" spans="1:1" x14ac:dyDescent="0.25">
      <c r="A33" s="29" t="s">
        <v>148</v>
      </c>
    </row>
    <row r="34" spans="1:1" x14ac:dyDescent="0.25">
      <c r="A34" s="29" t="s">
        <v>143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7"/>
  <sheetViews>
    <sheetView showGridLines="0" tabSelected="1" zoomScale="70" zoomScaleNormal="70" workbookViewId="0">
      <selection activeCell="L6" sqref="L6"/>
    </sheetView>
  </sheetViews>
  <sheetFormatPr baseColWidth="10" defaultColWidth="11.5703125" defaultRowHeight="15" x14ac:dyDescent="0.25"/>
  <cols>
    <col min="1" max="1" width="7.140625" style="1" customWidth="1"/>
    <col min="2" max="2" width="15.42578125" style="1" customWidth="1"/>
    <col min="3" max="3" width="101.5703125" style="1" customWidth="1"/>
    <col min="4" max="4" width="75.7109375" style="1" customWidth="1"/>
    <col min="5" max="5" width="41.28515625" style="1" bestFit="1" customWidth="1"/>
    <col min="6" max="16384" width="11.5703125" style="1"/>
  </cols>
  <sheetData>
    <row r="1" spans="1:5" ht="131.25" customHeight="1" thickBot="1" x14ac:dyDescent="0.3">
      <c r="B1" s="81" t="s">
        <v>111</v>
      </c>
      <c r="C1" s="82"/>
      <c r="D1" s="82"/>
      <c r="E1" s="83"/>
    </row>
    <row r="2" spans="1:5" ht="123" customHeight="1" thickBot="1" x14ac:dyDescent="0.3">
      <c r="B2" s="65" t="s">
        <v>134</v>
      </c>
      <c r="C2" s="66"/>
      <c r="D2" s="66"/>
      <c r="E2" s="67"/>
    </row>
    <row r="3" spans="1:5" ht="48" customHeight="1" x14ac:dyDescent="0.25">
      <c r="B3" s="62" t="s">
        <v>137</v>
      </c>
      <c r="C3" s="63"/>
      <c r="D3" s="63"/>
      <c r="E3" s="64"/>
    </row>
    <row r="4" spans="1:5" ht="23.25" hidden="1" customHeight="1" thickBot="1" x14ac:dyDescent="0.3">
      <c r="B4" s="60"/>
      <c r="C4" s="60"/>
      <c r="D4" s="60"/>
      <c r="E4" s="60"/>
    </row>
    <row r="5" spans="1:5" customFormat="1" ht="60" customHeight="1" x14ac:dyDescent="0.25">
      <c r="A5" s="1"/>
      <c r="B5" s="23" t="s">
        <v>0</v>
      </c>
      <c r="C5" s="24" t="s">
        <v>136</v>
      </c>
      <c r="D5" s="21" t="s">
        <v>112</v>
      </c>
      <c r="E5" s="22" t="s">
        <v>113</v>
      </c>
    </row>
    <row r="6" spans="1:5" ht="40.15" customHeight="1" x14ac:dyDescent="0.25">
      <c r="B6" s="59" t="s">
        <v>105</v>
      </c>
      <c r="C6" s="59"/>
      <c r="D6" s="59"/>
      <c r="E6" s="59"/>
    </row>
    <row r="7" spans="1:5" ht="40.15" customHeight="1" x14ac:dyDescent="0.25">
      <c r="B7" s="61" t="s">
        <v>104</v>
      </c>
      <c r="C7" s="61"/>
      <c r="D7" s="61"/>
      <c r="E7" s="61"/>
    </row>
    <row r="8" spans="1:5" ht="66" customHeight="1" x14ac:dyDescent="0.25">
      <c r="B8" s="15">
        <v>1</v>
      </c>
      <c r="C8" s="20" t="s">
        <v>81</v>
      </c>
      <c r="D8" s="31" t="s">
        <v>128</v>
      </c>
      <c r="E8" s="45"/>
    </row>
    <row r="9" spans="1:5" ht="60" customHeight="1" x14ac:dyDescent="0.25">
      <c r="B9" s="15">
        <v>2</v>
      </c>
      <c r="C9" s="20" t="s">
        <v>31</v>
      </c>
      <c r="D9" s="31" t="s">
        <v>128</v>
      </c>
      <c r="E9" s="45"/>
    </row>
    <row r="10" spans="1:5" ht="51" customHeight="1" x14ac:dyDescent="0.25">
      <c r="B10" s="15">
        <v>3</v>
      </c>
      <c r="C10" s="20" t="s">
        <v>32</v>
      </c>
      <c r="D10" s="31" t="s">
        <v>128</v>
      </c>
      <c r="E10" s="45"/>
    </row>
    <row r="11" spans="1:5" ht="75" customHeight="1" x14ac:dyDescent="0.25">
      <c r="B11" s="15">
        <v>4</v>
      </c>
      <c r="C11" s="20" t="s">
        <v>75</v>
      </c>
      <c r="D11" s="31" t="s">
        <v>153</v>
      </c>
      <c r="E11" s="20"/>
    </row>
    <row r="12" spans="1:5" ht="52.5" customHeight="1" x14ac:dyDescent="0.25">
      <c r="B12" s="15">
        <v>5</v>
      </c>
      <c r="C12" s="20" t="s">
        <v>33</v>
      </c>
      <c r="D12" s="31" t="s">
        <v>128</v>
      </c>
      <c r="E12" s="45"/>
    </row>
    <row r="13" spans="1:5" ht="51" customHeight="1" x14ac:dyDescent="0.25">
      <c r="B13" s="15">
        <v>6</v>
      </c>
      <c r="C13" s="20" t="s">
        <v>34</v>
      </c>
      <c r="D13" s="31" t="s">
        <v>128</v>
      </c>
      <c r="E13" s="45"/>
    </row>
    <row r="14" spans="1:5" ht="61.5" customHeight="1" x14ac:dyDescent="0.25">
      <c r="B14" s="15">
        <v>7</v>
      </c>
      <c r="C14" s="20" t="s">
        <v>35</v>
      </c>
      <c r="D14" s="31" t="s">
        <v>128</v>
      </c>
      <c r="E14" s="45"/>
    </row>
    <row r="15" spans="1:5" ht="58.5" customHeight="1" x14ac:dyDescent="0.25">
      <c r="B15" s="15">
        <v>8</v>
      </c>
      <c r="C15" s="20" t="s">
        <v>27</v>
      </c>
      <c r="D15" s="31" t="s">
        <v>128</v>
      </c>
      <c r="E15" s="45"/>
    </row>
    <row r="16" spans="1:5" ht="138" customHeight="1" x14ac:dyDescent="0.25">
      <c r="B16" s="15">
        <v>9</v>
      </c>
      <c r="C16" s="20" t="s">
        <v>36</v>
      </c>
      <c r="D16" s="31" t="s">
        <v>154</v>
      </c>
      <c r="E16" s="20"/>
    </row>
    <row r="17" spans="2:5" ht="40.15" customHeight="1" x14ac:dyDescent="0.25">
      <c r="B17" s="56" t="s">
        <v>103</v>
      </c>
      <c r="C17" s="57"/>
      <c r="D17" s="57"/>
      <c r="E17" s="58"/>
    </row>
    <row r="18" spans="2:5" ht="72.75" customHeight="1" x14ac:dyDescent="0.25">
      <c r="B18" s="15">
        <v>10</v>
      </c>
      <c r="C18" s="3" t="s">
        <v>76</v>
      </c>
      <c r="D18" s="31" t="s">
        <v>151</v>
      </c>
      <c r="E18" s="46"/>
    </row>
    <row r="19" spans="2:5" ht="40.15" customHeight="1" x14ac:dyDescent="0.25">
      <c r="B19" s="7"/>
      <c r="C19" s="46"/>
      <c r="D19" s="31"/>
      <c r="E19" s="46"/>
    </row>
    <row r="20" spans="2:5" ht="40.15" customHeight="1" x14ac:dyDescent="0.25">
      <c r="B20" s="7"/>
      <c r="C20" s="46"/>
      <c r="D20" s="31"/>
      <c r="E20" s="46"/>
    </row>
    <row r="21" spans="2:5" ht="40.15" customHeight="1" x14ac:dyDescent="0.25">
      <c r="B21" s="7"/>
      <c r="C21" s="46"/>
      <c r="D21" s="7"/>
      <c r="E21" s="46"/>
    </row>
    <row r="22" spans="2:5" ht="40.15" customHeight="1" x14ac:dyDescent="0.25">
      <c r="B22" s="7"/>
      <c r="C22" s="46"/>
      <c r="D22" s="7"/>
      <c r="E22" s="46"/>
    </row>
    <row r="23" spans="2:5" ht="40.15" customHeight="1" x14ac:dyDescent="0.25">
      <c r="B23" s="7"/>
      <c r="C23" s="46"/>
      <c r="D23" s="7"/>
      <c r="E23" s="46"/>
    </row>
    <row r="24" spans="2:5" ht="40.15" customHeight="1" x14ac:dyDescent="0.25">
      <c r="B24" s="7"/>
      <c r="C24" s="46"/>
      <c r="D24" s="7"/>
      <c r="E24" s="46"/>
    </row>
    <row r="25" spans="2:5" ht="40.15" customHeight="1" x14ac:dyDescent="0.25">
      <c r="B25" s="7"/>
      <c r="C25" s="46"/>
      <c r="D25" s="7"/>
      <c r="E25" s="46"/>
    </row>
    <row r="26" spans="2:5" ht="40.15" customHeight="1" x14ac:dyDescent="0.25">
      <c r="B26" s="7"/>
      <c r="C26" s="46"/>
      <c r="D26" s="7"/>
      <c r="E26" s="46"/>
    </row>
    <row r="27" spans="2:5" ht="40.15" customHeight="1" x14ac:dyDescent="0.25">
      <c r="B27" s="56" t="s">
        <v>106</v>
      </c>
      <c r="C27" s="57"/>
      <c r="D27" s="57"/>
      <c r="E27" s="58"/>
    </row>
    <row r="28" spans="2:5" ht="66.75" customHeight="1" x14ac:dyDescent="0.25">
      <c r="B28" s="15">
        <v>11</v>
      </c>
      <c r="C28" s="20" t="s">
        <v>37</v>
      </c>
      <c r="D28" s="31" t="s">
        <v>128</v>
      </c>
      <c r="E28" s="35"/>
    </row>
    <row r="29" spans="2:5" ht="66.75" customHeight="1" x14ac:dyDescent="0.25">
      <c r="B29" s="15">
        <v>12</v>
      </c>
      <c r="C29" s="20" t="s">
        <v>38</v>
      </c>
      <c r="D29" s="31" t="s">
        <v>128</v>
      </c>
      <c r="E29" s="35"/>
    </row>
    <row r="30" spans="2:5" ht="129" customHeight="1" x14ac:dyDescent="0.25">
      <c r="B30" s="15">
        <v>13</v>
      </c>
      <c r="C30" s="29" t="s">
        <v>139</v>
      </c>
      <c r="D30" s="54" t="s">
        <v>167</v>
      </c>
      <c r="E30" s="47"/>
    </row>
    <row r="31" spans="2:5" ht="39.75" customHeight="1" x14ac:dyDescent="0.25">
      <c r="B31" s="56" t="s">
        <v>107</v>
      </c>
      <c r="C31" s="57"/>
      <c r="D31" s="57"/>
      <c r="E31" s="58"/>
    </row>
    <row r="32" spans="2:5" ht="118.5" customHeight="1" x14ac:dyDescent="0.25">
      <c r="B32" s="15">
        <v>14</v>
      </c>
      <c r="C32" s="20" t="s">
        <v>39</v>
      </c>
      <c r="D32" s="54" t="s">
        <v>168</v>
      </c>
      <c r="E32" s="20"/>
    </row>
    <row r="33" spans="2:5" ht="54.75" customHeight="1" x14ac:dyDescent="0.25">
      <c r="B33" s="15">
        <v>15</v>
      </c>
      <c r="C33" s="20" t="s">
        <v>82</v>
      </c>
      <c r="D33" s="31" t="s">
        <v>130</v>
      </c>
      <c r="E33" s="35"/>
    </row>
    <row r="34" spans="2:5" ht="60" customHeight="1" x14ac:dyDescent="0.25">
      <c r="B34" s="15">
        <v>16</v>
      </c>
      <c r="C34" s="20" t="s">
        <v>40</v>
      </c>
      <c r="D34" s="31" t="s">
        <v>128</v>
      </c>
      <c r="E34" s="35"/>
    </row>
    <row r="35" spans="2:5" ht="40.15" customHeight="1" x14ac:dyDescent="0.25">
      <c r="B35" s="56" t="s">
        <v>108</v>
      </c>
      <c r="C35" s="57"/>
      <c r="D35" s="57"/>
      <c r="E35" s="58"/>
    </row>
    <row r="36" spans="2:5" ht="67.5" customHeight="1" x14ac:dyDescent="0.25">
      <c r="B36" s="18">
        <v>17</v>
      </c>
      <c r="C36" s="20" t="s">
        <v>41</v>
      </c>
      <c r="D36" s="31" t="s">
        <v>128</v>
      </c>
      <c r="E36" s="35"/>
    </row>
    <row r="37" spans="2:5" ht="65.25" customHeight="1" x14ac:dyDescent="0.25">
      <c r="B37" s="18">
        <v>18</v>
      </c>
      <c r="C37" s="20" t="s">
        <v>42</v>
      </c>
      <c r="D37" s="31" t="s">
        <v>128</v>
      </c>
      <c r="E37" s="35"/>
    </row>
    <row r="38" spans="2:5" ht="40.15" customHeight="1" x14ac:dyDescent="0.25">
      <c r="B38" s="59" t="s">
        <v>102</v>
      </c>
      <c r="C38" s="59"/>
      <c r="D38" s="59"/>
      <c r="E38" s="59"/>
    </row>
    <row r="39" spans="2:5" ht="40.15" customHeight="1" x14ac:dyDescent="0.25">
      <c r="B39" s="56" t="s">
        <v>101</v>
      </c>
      <c r="C39" s="57"/>
      <c r="D39" s="57"/>
      <c r="E39" s="58"/>
    </row>
    <row r="40" spans="2:5" ht="94.5" customHeight="1" x14ac:dyDescent="0.25">
      <c r="B40" s="17">
        <v>19</v>
      </c>
      <c r="C40" s="20" t="s">
        <v>109</v>
      </c>
      <c r="D40" s="54" t="s">
        <v>153</v>
      </c>
      <c r="E40" s="46"/>
    </row>
    <row r="41" spans="2:5" ht="40.15" customHeight="1" x14ac:dyDescent="0.25">
      <c r="B41" s="7"/>
      <c r="C41" s="46"/>
      <c r="D41" s="31"/>
      <c r="E41" s="35"/>
    </row>
    <row r="42" spans="2:5" ht="40.15" customHeight="1" x14ac:dyDescent="0.25">
      <c r="B42" s="7"/>
      <c r="C42" s="46"/>
      <c r="D42" s="31"/>
      <c r="E42" s="35"/>
    </row>
    <row r="43" spans="2:5" ht="40.15" customHeight="1" x14ac:dyDescent="0.25">
      <c r="B43" s="7"/>
      <c r="C43" s="46"/>
      <c r="D43" s="31"/>
      <c r="E43" s="35"/>
    </row>
    <row r="44" spans="2:5" ht="40.15" customHeight="1" x14ac:dyDescent="0.25">
      <c r="B44" s="7"/>
      <c r="C44" s="46"/>
      <c r="D44" s="31"/>
      <c r="E44" s="35"/>
    </row>
    <row r="45" spans="2:5" ht="69" customHeight="1" x14ac:dyDescent="0.25">
      <c r="B45" s="17">
        <v>20</v>
      </c>
      <c r="C45" s="20" t="s">
        <v>43</v>
      </c>
      <c r="D45" s="54" t="s">
        <v>153</v>
      </c>
      <c r="E45" s="46"/>
    </row>
    <row r="46" spans="2:5" ht="65.25" customHeight="1" x14ac:dyDescent="0.25">
      <c r="B46" s="17">
        <v>21</v>
      </c>
      <c r="C46" s="20" t="s">
        <v>28</v>
      </c>
      <c r="D46" s="54" t="s">
        <v>153</v>
      </c>
      <c r="E46" s="46"/>
    </row>
    <row r="47" spans="2:5" ht="40.15" customHeight="1" thickBot="1" x14ac:dyDescent="0.3">
      <c r="B47" s="56" t="s">
        <v>100</v>
      </c>
      <c r="C47" s="57"/>
      <c r="D47" s="57"/>
      <c r="E47" s="58"/>
    </row>
    <row r="48" spans="2:5" ht="69.75" customHeight="1" thickBot="1" x14ac:dyDescent="0.3">
      <c r="B48" s="17">
        <v>22</v>
      </c>
      <c r="C48" s="49" t="s">
        <v>150</v>
      </c>
      <c r="D48" s="31" t="s">
        <v>128</v>
      </c>
      <c r="E48" s="35"/>
    </row>
    <row r="49" spans="2:5" ht="60" customHeight="1" x14ac:dyDescent="0.25">
      <c r="B49" s="17">
        <v>23</v>
      </c>
      <c r="C49" s="20" t="s">
        <v>44</v>
      </c>
      <c r="D49" s="31" t="s">
        <v>128</v>
      </c>
      <c r="E49" s="35"/>
    </row>
    <row r="50" spans="2:5" ht="40.15" customHeight="1" x14ac:dyDescent="0.25">
      <c r="B50" s="56" t="s">
        <v>99</v>
      </c>
      <c r="C50" s="57"/>
      <c r="D50" s="57"/>
      <c r="E50" s="58"/>
    </row>
    <row r="51" spans="2:5" ht="62.25" customHeight="1" x14ac:dyDescent="0.25">
      <c r="B51" s="17">
        <v>24</v>
      </c>
      <c r="C51" s="20" t="s">
        <v>45</v>
      </c>
      <c r="D51" s="31" t="s">
        <v>128</v>
      </c>
      <c r="E51" s="35"/>
    </row>
    <row r="52" spans="2:5" ht="120" customHeight="1" x14ac:dyDescent="0.25">
      <c r="B52" s="17">
        <v>25</v>
      </c>
      <c r="C52" s="20" t="s">
        <v>46</v>
      </c>
      <c r="D52" s="54" t="s">
        <v>169</v>
      </c>
      <c r="E52" s="20"/>
    </row>
    <row r="53" spans="2:5" ht="120.75" customHeight="1" x14ac:dyDescent="0.25">
      <c r="B53" s="17">
        <v>26</v>
      </c>
      <c r="C53" s="20" t="s">
        <v>47</v>
      </c>
      <c r="D53" s="54" t="s">
        <v>169</v>
      </c>
      <c r="E53" s="20"/>
    </row>
    <row r="54" spans="2:5" ht="126" customHeight="1" x14ac:dyDescent="0.25">
      <c r="B54" s="17">
        <v>27</v>
      </c>
      <c r="C54" s="20" t="s">
        <v>48</v>
      </c>
      <c r="D54" s="54" t="s">
        <v>169</v>
      </c>
      <c r="E54" s="20"/>
    </row>
    <row r="55" spans="2:5" ht="117.75" customHeight="1" x14ac:dyDescent="0.25">
      <c r="B55" s="17">
        <v>28</v>
      </c>
      <c r="C55" s="20" t="s">
        <v>80</v>
      </c>
      <c r="D55" s="31" t="s">
        <v>131</v>
      </c>
      <c r="E55" s="20"/>
    </row>
    <row r="56" spans="2:5" ht="69" customHeight="1" x14ac:dyDescent="0.25">
      <c r="B56" s="17">
        <v>29</v>
      </c>
      <c r="C56" s="20" t="s">
        <v>49</v>
      </c>
      <c r="D56" s="31" t="s">
        <v>128</v>
      </c>
      <c r="E56" s="35"/>
    </row>
    <row r="57" spans="2:5" ht="40.15" customHeight="1" x14ac:dyDescent="0.25">
      <c r="B57" s="56" t="s">
        <v>98</v>
      </c>
      <c r="C57" s="57"/>
      <c r="D57" s="57"/>
      <c r="E57" s="58"/>
    </row>
    <row r="58" spans="2:5" ht="71.25" customHeight="1" x14ac:dyDescent="0.25">
      <c r="B58" s="17">
        <v>30</v>
      </c>
      <c r="C58" s="20" t="s">
        <v>50</v>
      </c>
      <c r="D58" s="54" t="s">
        <v>153</v>
      </c>
      <c r="E58" s="20"/>
    </row>
    <row r="59" spans="2:5" ht="69" customHeight="1" x14ac:dyDescent="0.25">
      <c r="B59" s="17">
        <v>31</v>
      </c>
      <c r="C59" s="20" t="s">
        <v>51</v>
      </c>
      <c r="D59" s="31" t="s">
        <v>128</v>
      </c>
      <c r="E59" s="35"/>
    </row>
    <row r="60" spans="2:5" ht="49.5" customHeight="1" x14ac:dyDescent="0.25">
      <c r="B60" s="17">
        <v>32</v>
      </c>
      <c r="C60" s="20" t="s">
        <v>52</v>
      </c>
      <c r="D60" s="31" t="s">
        <v>128</v>
      </c>
      <c r="E60" s="35"/>
    </row>
    <row r="61" spans="2:5" ht="129" customHeight="1" thickBot="1" x14ac:dyDescent="0.3">
      <c r="B61" s="17">
        <v>33</v>
      </c>
      <c r="C61" s="20" t="s">
        <v>56</v>
      </c>
      <c r="D61" s="54" t="s">
        <v>169</v>
      </c>
      <c r="E61" s="20"/>
    </row>
    <row r="62" spans="2:5" ht="65.25" customHeight="1" thickBot="1" x14ac:dyDescent="0.3">
      <c r="B62" s="17">
        <v>34</v>
      </c>
      <c r="C62" s="19" t="s">
        <v>53</v>
      </c>
      <c r="D62" s="25" t="s">
        <v>128</v>
      </c>
      <c r="E62" s="33"/>
    </row>
    <row r="63" spans="2:5" ht="40.15" customHeight="1" thickBot="1" x14ac:dyDescent="0.3">
      <c r="B63" s="71" t="s">
        <v>97</v>
      </c>
      <c r="C63" s="72"/>
      <c r="D63" s="72"/>
      <c r="E63" s="73"/>
    </row>
    <row r="64" spans="2:5" ht="67.5" customHeight="1" thickBot="1" x14ac:dyDescent="0.3">
      <c r="B64" s="18">
        <v>35</v>
      </c>
      <c r="C64" s="20" t="s">
        <v>54</v>
      </c>
      <c r="D64" s="31" t="s">
        <v>128</v>
      </c>
      <c r="E64" s="33"/>
    </row>
    <row r="65" spans="2:5" ht="99.75" customHeight="1" thickBot="1" x14ac:dyDescent="0.3">
      <c r="B65" s="18">
        <v>36</v>
      </c>
      <c r="C65" s="20" t="s">
        <v>55</v>
      </c>
      <c r="D65" s="31" t="s">
        <v>132</v>
      </c>
      <c r="E65" s="33"/>
    </row>
    <row r="66" spans="2:5" ht="40.15" customHeight="1" x14ac:dyDescent="0.25">
      <c r="B66" s="68" t="s">
        <v>110</v>
      </c>
      <c r="C66" s="69"/>
      <c r="D66" s="69"/>
      <c r="E66" s="70"/>
    </row>
    <row r="67" spans="2:5" ht="40.15" customHeight="1" thickBot="1" x14ac:dyDescent="0.3">
      <c r="B67" s="61" t="s">
        <v>96</v>
      </c>
      <c r="C67" s="61"/>
      <c r="D67" s="61"/>
      <c r="E67" s="61"/>
    </row>
    <row r="68" spans="2:5" ht="116.25" customHeight="1" thickBot="1" x14ac:dyDescent="0.3">
      <c r="B68" s="16">
        <v>37</v>
      </c>
      <c r="C68" s="20" t="s">
        <v>138</v>
      </c>
      <c r="D68" s="55" t="s">
        <v>169</v>
      </c>
      <c r="E68" s="34"/>
    </row>
    <row r="69" spans="2:5" ht="132" customHeight="1" thickBot="1" x14ac:dyDescent="0.3">
      <c r="B69" s="16">
        <v>38</v>
      </c>
      <c r="C69" s="20" t="s">
        <v>29</v>
      </c>
      <c r="D69" s="55" t="s">
        <v>170</v>
      </c>
      <c r="E69" s="34"/>
    </row>
    <row r="70" spans="2:5" ht="63" customHeight="1" x14ac:dyDescent="0.25">
      <c r="B70" s="16">
        <v>39</v>
      </c>
      <c r="C70" s="20" t="s">
        <v>58</v>
      </c>
      <c r="D70" s="31" t="s">
        <v>128</v>
      </c>
      <c r="E70" s="35"/>
    </row>
    <row r="71" spans="2:5" ht="57" customHeight="1" x14ac:dyDescent="0.25">
      <c r="B71" s="16">
        <v>40</v>
      </c>
      <c r="C71" s="20" t="s">
        <v>57</v>
      </c>
      <c r="D71" s="31" t="s">
        <v>128</v>
      </c>
      <c r="E71" s="35"/>
    </row>
    <row r="72" spans="2:5" ht="91.5" customHeight="1" thickBot="1" x14ac:dyDescent="0.3">
      <c r="B72" s="16">
        <v>41</v>
      </c>
      <c r="C72" s="20" t="s">
        <v>155</v>
      </c>
      <c r="D72" s="31" t="s">
        <v>128</v>
      </c>
      <c r="E72" s="35"/>
    </row>
    <row r="73" spans="2:5" ht="135" customHeight="1" thickBot="1" x14ac:dyDescent="0.3">
      <c r="B73" s="16">
        <v>42</v>
      </c>
      <c r="C73" s="49" t="s">
        <v>141</v>
      </c>
      <c r="D73" s="55" t="s">
        <v>169</v>
      </c>
      <c r="E73" s="34"/>
    </row>
    <row r="74" spans="2:5" ht="40.15" customHeight="1" thickBot="1" x14ac:dyDescent="0.3">
      <c r="B74" s="61" t="s">
        <v>163</v>
      </c>
      <c r="C74" s="61"/>
      <c r="D74" s="61"/>
      <c r="E74" s="61"/>
    </row>
    <row r="75" spans="2:5" ht="69.75" customHeight="1" thickTop="1" thickBot="1" x14ac:dyDescent="0.3">
      <c r="B75" s="52">
        <v>43</v>
      </c>
      <c r="C75" s="50" t="s">
        <v>140</v>
      </c>
      <c r="D75" s="25" t="s">
        <v>151</v>
      </c>
      <c r="E75" s="14"/>
    </row>
    <row r="76" spans="2:5" ht="81.75" customHeight="1" thickBot="1" x14ac:dyDescent="0.3">
      <c r="B76" s="53">
        <v>44</v>
      </c>
      <c r="C76" s="51" t="s">
        <v>166</v>
      </c>
      <c r="D76" s="25" t="s">
        <v>151</v>
      </c>
      <c r="E76" s="34"/>
    </row>
    <row r="77" spans="2:5" ht="72" customHeight="1" thickBot="1" x14ac:dyDescent="0.3">
      <c r="B77" s="53">
        <v>45</v>
      </c>
      <c r="C77" s="51" t="s">
        <v>30</v>
      </c>
      <c r="D77" s="25" t="s">
        <v>133</v>
      </c>
      <c r="E77" s="34"/>
    </row>
  </sheetData>
  <mergeCells count="20">
    <mergeCell ref="B50:E50"/>
    <mergeCell ref="B47:E47"/>
    <mergeCell ref="B67:E67"/>
    <mergeCell ref="B74:E74"/>
    <mergeCell ref="B66:E66"/>
    <mergeCell ref="B63:E63"/>
    <mergeCell ref="B57:E57"/>
    <mergeCell ref="B17:E17"/>
    <mergeCell ref="B39:E39"/>
    <mergeCell ref="B38:E38"/>
    <mergeCell ref="B1:E1"/>
    <mergeCell ref="D4:E4"/>
    <mergeCell ref="B6:E6"/>
    <mergeCell ref="B7:E7"/>
    <mergeCell ref="B4:C4"/>
    <mergeCell ref="B3:E3"/>
    <mergeCell ref="B2:E2"/>
    <mergeCell ref="B35:E35"/>
    <mergeCell ref="B31:E31"/>
    <mergeCell ref="B27:E27"/>
  </mergeCells>
  <pageMargins left="0.25196850393700787" right="0.25196850393700787" top="0.75196850393700776" bottom="0.75196850393700776" header="0.3" footer="0.3"/>
  <pageSetup paperSize="9" scale="61" fitToHeight="0" orientation="landscape" useFirstPageNumber="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8"/>
  <sheetViews>
    <sheetView showGridLines="0" zoomScale="70" zoomScaleNormal="70" workbookViewId="0">
      <selection activeCell="J2" sqref="J2"/>
    </sheetView>
  </sheetViews>
  <sheetFormatPr baseColWidth="10" defaultColWidth="10.7109375" defaultRowHeight="25.5" x14ac:dyDescent="0.35"/>
  <cols>
    <col min="1" max="1" width="7.28515625" style="4" customWidth="1"/>
    <col min="2" max="2" width="14.5703125" style="5" customWidth="1"/>
    <col min="3" max="3" width="90.5703125" style="5" customWidth="1"/>
    <col min="4" max="4" width="75.42578125" style="5" customWidth="1"/>
    <col min="5" max="5" width="41.28515625" style="5" bestFit="1" customWidth="1"/>
    <col min="6" max="6" width="15.28515625" style="11" customWidth="1"/>
    <col min="7" max="7" width="10.7109375" style="5"/>
    <col min="8" max="8" width="10.7109375" style="12"/>
    <col min="9" max="9" width="10.7109375" style="5"/>
    <col min="10" max="11" width="15.42578125" style="5" customWidth="1"/>
    <col min="12" max="16384" width="10.7109375" style="5"/>
  </cols>
  <sheetData>
    <row r="1" spans="1:7" ht="135.75" customHeight="1" thickBot="1" x14ac:dyDescent="0.4">
      <c r="A1" s="10"/>
      <c r="B1" s="81" t="s">
        <v>111</v>
      </c>
      <c r="C1" s="82"/>
      <c r="D1" s="82"/>
      <c r="E1" s="82"/>
      <c r="F1" s="83"/>
    </row>
    <row r="2" spans="1:7" s="1" customFormat="1" ht="130.5" customHeight="1" x14ac:dyDescent="0.25">
      <c r="B2" s="84" t="s">
        <v>134</v>
      </c>
      <c r="C2" s="84"/>
      <c r="D2" s="84"/>
      <c r="E2" s="84"/>
      <c r="F2" s="84"/>
    </row>
    <row r="3" spans="1:7" ht="66.75" customHeight="1" x14ac:dyDescent="0.35">
      <c r="A3" s="10"/>
      <c r="B3" s="74" t="s">
        <v>135</v>
      </c>
      <c r="C3" s="74"/>
      <c r="D3" s="74"/>
      <c r="E3" s="74"/>
      <c r="F3" s="74"/>
    </row>
    <row r="4" spans="1:7" ht="62.25" customHeight="1" x14ac:dyDescent="0.35">
      <c r="A4" s="10"/>
      <c r="B4" s="23" t="s">
        <v>0</v>
      </c>
      <c r="C4" s="24" t="s">
        <v>136</v>
      </c>
      <c r="D4" s="21" t="s">
        <v>112</v>
      </c>
      <c r="E4" s="22" t="s">
        <v>113</v>
      </c>
      <c r="F4" s="7" t="s">
        <v>1</v>
      </c>
    </row>
    <row r="5" spans="1:7" ht="51" customHeight="1" x14ac:dyDescent="0.35">
      <c r="A5" s="10"/>
      <c r="B5" s="59" t="s">
        <v>95</v>
      </c>
      <c r="C5" s="59"/>
      <c r="D5" s="59"/>
      <c r="E5" s="59"/>
      <c r="F5" s="48">
        <f>SUM(F6,F10,F21,F32,F36)</f>
        <v>860</v>
      </c>
      <c r="G5" s="6"/>
    </row>
    <row r="6" spans="1:7" ht="50.1" customHeight="1" x14ac:dyDescent="0.35">
      <c r="A6" s="10"/>
      <c r="B6" s="61" t="s">
        <v>94</v>
      </c>
      <c r="C6" s="61"/>
      <c r="D6" s="61"/>
      <c r="E6" s="61"/>
      <c r="F6" s="36">
        <f>SUM(F7:F9)</f>
        <v>120</v>
      </c>
    </row>
    <row r="7" spans="1:7" ht="112.5" customHeight="1" x14ac:dyDescent="0.35">
      <c r="A7" s="10"/>
      <c r="B7" s="15">
        <v>46</v>
      </c>
      <c r="C7" s="20" t="s">
        <v>73</v>
      </c>
      <c r="D7" s="54" t="s">
        <v>164</v>
      </c>
      <c r="E7" s="20"/>
      <c r="F7" s="37">
        <v>40</v>
      </c>
    </row>
    <row r="8" spans="1:7" ht="132" customHeight="1" x14ac:dyDescent="0.35">
      <c r="A8" s="10"/>
      <c r="B8" s="15">
        <v>47</v>
      </c>
      <c r="C8" s="20" t="s">
        <v>74</v>
      </c>
      <c r="D8" s="54" t="s">
        <v>153</v>
      </c>
      <c r="E8" s="20"/>
      <c r="F8" s="38">
        <v>40</v>
      </c>
    </row>
    <row r="9" spans="1:7" ht="50.1" customHeight="1" x14ac:dyDescent="0.35">
      <c r="A9" s="10"/>
      <c r="B9" s="15">
        <v>48</v>
      </c>
      <c r="C9" s="20" t="s">
        <v>83</v>
      </c>
      <c r="D9" s="32" t="s">
        <v>128</v>
      </c>
      <c r="E9" s="35"/>
      <c r="F9" s="37">
        <v>40</v>
      </c>
    </row>
    <row r="10" spans="1:7" ht="50.1" customHeight="1" x14ac:dyDescent="0.35">
      <c r="A10" s="10"/>
      <c r="B10" s="78" t="s">
        <v>93</v>
      </c>
      <c r="C10" s="79"/>
      <c r="D10" s="79"/>
      <c r="E10" s="80"/>
      <c r="F10" s="36">
        <f>SUM(F11:F20)</f>
        <v>300</v>
      </c>
    </row>
    <row r="11" spans="1:7" ht="92.25" customHeight="1" x14ac:dyDescent="0.35">
      <c r="A11" s="10"/>
      <c r="B11" s="15">
        <v>49</v>
      </c>
      <c r="C11" s="3" t="s">
        <v>61</v>
      </c>
      <c r="D11" s="54" t="s">
        <v>153</v>
      </c>
      <c r="E11" s="3"/>
      <c r="F11" s="37">
        <v>30</v>
      </c>
    </row>
    <row r="12" spans="1:7" ht="72" customHeight="1" x14ac:dyDescent="0.35">
      <c r="A12" s="10"/>
      <c r="B12" s="15">
        <v>50</v>
      </c>
      <c r="C12" s="3" t="s">
        <v>62</v>
      </c>
      <c r="D12" s="54" t="s">
        <v>153</v>
      </c>
      <c r="E12" s="3"/>
      <c r="F12" s="38">
        <v>30</v>
      </c>
    </row>
    <row r="13" spans="1:7" ht="74.25" customHeight="1" x14ac:dyDescent="0.35">
      <c r="A13" s="10"/>
      <c r="B13" s="15">
        <v>51</v>
      </c>
      <c r="C13" s="3" t="s">
        <v>63</v>
      </c>
      <c r="D13" s="54" t="s">
        <v>153</v>
      </c>
      <c r="E13" s="3"/>
      <c r="F13" s="37">
        <v>30</v>
      </c>
    </row>
    <row r="14" spans="1:7" ht="78.75" customHeight="1" x14ac:dyDescent="0.35">
      <c r="A14" s="10"/>
      <c r="B14" s="15">
        <v>52</v>
      </c>
      <c r="C14" s="3" t="s">
        <v>64</v>
      </c>
      <c r="D14" s="54" t="s">
        <v>153</v>
      </c>
      <c r="E14" s="3"/>
      <c r="F14" s="37">
        <v>30</v>
      </c>
    </row>
    <row r="15" spans="1:7" ht="84" customHeight="1" x14ac:dyDescent="0.35">
      <c r="A15" s="10"/>
      <c r="B15" s="15">
        <v>53</v>
      </c>
      <c r="C15" s="3" t="s">
        <v>65</v>
      </c>
      <c r="D15" s="54" t="s">
        <v>153</v>
      </c>
      <c r="E15" s="3"/>
      <c r="F15" s="37">
        <v>30</v>
      </c>
    </row>
    <row r="16" spans="1:7" ht="69" customHeight="1" x14ac:dyDescent="0.35">
      <c r="A16" s="10"/>
      <c r="B16" s="15">
        <v>54</v>
      </c>
      <c r="C16" s="3" t="s">
        <v>66</v>
      </c>
      <c r="D16" s="54" t="s">
        <v>153</v>
      </c>
      <c r="E16" s="3"/>
      <c r="F16" s="38">
        <v>30</v>
      </c>
    </row>
    <row r="17" spans="1:9" ht="72" customHeight="1" x14ac:dyDescent="0.35">
      <c r="A17" s="10"/>
      <c r="B17" s="15">
        <v>55</v>
      </c>
      <c r="C17" s="3" t="s">
        <v>67</v>
      </c>
      <c r="D17" s="54" t="s">
        <v>153</v>
      </c>
      <c r="E17" s="3"/>
      <c r="F17" s="37">
        <v>30</v>
      </c>
    </row>
    <row r="18" spans="1:9" ht="78.75" customHeight="1" x14ac:dyDescent="0.35">
      <c r="A18" s="10"/>
      <c r="B18" s="15">
        <v>56</v>
      </c>
      <c r="C18" s="3" t="s">
        <v>68</v>
      </c>
      <c r="D18" s="54" t="s">
        <v>153</v>
      </c>
      <c r="E18" s="3"/>
      <c r="F18" s="37">
        <v>30</v>
      </c>
    </row>
    <row r="19" spans="1:9" ht="79.5" customHeight="1" x14ac:dyDescent="0.35">
      <c r="A19" s="10"/>
      <c r="B19" s="15">
        <v>57</v>
      </c>
      <c r="C19" s="3" t="s">
        <v>69</v>
      </c>
      <c r="D19" s="54" t="s">
        <v>153</v>
      </c>
      <c r="E19" s="3"/>
      <c r="F19" s="37">
        <v>30</v>
      </c>
    </row>
    <row r="20" spans="1:9" ht="81.75" customHeight="1" x14ac:dyDescent="0.35">
      <c r="A20" s="10"/>
      <c r="B20" s="15">
        <v>58</v>
      </c>
      <c r="C20" s="3" t="s">
        <v>70</v>
      </c>
      <c r="D20" s="54" t="s">
        <v>153</v>
      </c>
      <c r="E20" s="3"/>
      <c r="F20" s="37">
        <v>30</v>
      </c>
    </row>
    <row r="21" spans="1:9" ht="50.1" customHeight="1" x14ac:dyDescent="0.35">
      <c r="A21" s="10"/>
      <c r="B21" s="56" t="s">
        <v>92</v>
      </c>
      <c r="C21" s="57"/>
      <c r="D21" s="57"/>
      <c r="E21" s="58"/>
      <c r="F21" s="36">
        <f>SUM(F22:F31)</f>
        <v>300</v>
      </c>
    </row>
    <row r="22" spans="1:9" ht="63.75" customHeight="1" x14ac:dyDescent="0.35">
      <c r="A22" s="10"/>
      <c r="B22" s="15">
        <v>59</v>
      </c>
      <c r="C22" s="3" t="s">
        <v>4</v>
      </c>
      <c r="D22" s="32" t="s">
        <v>128</v>
      </c>
      <c r="E22" s="39"/>
      <c r="F22" s="40">
        <v>60</v>
      </c>
    </row>
    <row r="23" spans="1:9" ht="62.25" customHeight="1" x14ac:dyDescent="0.35">
      <c r="A23" s="10"/>
      <c r="B23" s="15">
        <v>60</v>
      </c>
      <c r="C23" s="3" t="s">
        <v>3</v>
      </c>
      <c r="D23" s="32" t="s">
        <v>128</v>
      </c>
      <c r="E23" s="39"/>
      <c r="F23" s="41">
        <v>20</v>
      </c>
    </row>
    <row r="24" spans="1:9" ht="71.25" customHeight="1" x14ac:dyDescent="0.35">
      <c r="A24" s="10"/>
      <c r="B24" s="15">
        <v>61</v>
      </c>
      <c r="C24" s="3" t="s">
        <v>2</v>
      </c>
      <c r="D24" s="32" t="s">
        <v>128</v>
      </c>
      <c r="E24" s="3"/>
      <c r="F24" s="41">
        <v>20</v>
      </c>
    </row>
    <row r="25" spans="1:9" ht="50.1" customHeight="1" x14ac:dyDescent="0.35">
      <c r="A25" s="10"/>
      <c r="B25" s="15">
        <v>62</v>
      </c>
      <c r="C25" s="3" t="s">
        <v>10</v>
      </c>
      <c r="D25" s="32" t="s">
        <v>128</v>
      </c>
      <c r="E25" s="39"/>
      <c r="F25" s="40">
        <v>20</v>
      </c>
    </row>
    <row r="26" spans="1:9" ht="50.1" customHeight="1" x14ac:dyDescent="0.2">
      <c r="A26" s="10"/>
      <c r="B26" s="15">
        <v>63</v>
      </c>
      <c r="C26" s="3" t="s">
        <v>9</v>
      </c>
      <c r="D26" s="32" t="s">
        <v>128</v>
      </c>
      <c r="E26" s="39"/>
      <c r="F26" s="41">
        <v>20</v>
      </c>
      <c r="H26" s="13"/>
    </row>
    <row r="27" spans="1:9" ht="50.1" customHeight="1" x14ac:dyDescent="0.35">
      <c r="A27" s="10"/>
      <c r="B27" s="15">
        <v>64</v>
      </c>
      <c r="C27" s="3" t="s">
        <v>8</v>
      </c>
      <c r="D27" s="32" t="s">
        <v>128</v>
      </c>
      <c r="E27" s="39"/>
      <c r="F27" s="41">
        <v>80</v>
      </c>
      <c r="I27" s="9"/>
    </row>
    <row r="28" spans="1:9" ht="57" customHeight="1" x14ac:dyDescent="0.35">
      <c r="A28" s="10"/>
      <c r="B28" s="15">
        <v>65</v>
      </c>
      <c r="C28" s="3" t="s">
        <v>26</v>
      </c>
      <c r="D28" s="32" t="s">
        <v>128</v>
      </c>
      <c r="E28" s="39"/>
      <c r="F28" s="41">
        <v>20</v>
      </c>
    </row>
    <row r="29" spans="1:9" ht="72.75" customHeight="1" x14ac:dyDescent="0.35">
      <c r="A29" s="10"/>
      <c r="B29" s="15">
        <v>66</v>
      </c>
      <c r="C29" s="3" t="s">
        <v>7</v>
      </c>
      <c r="D29" s="54" t="s">
        <v>153</v>
      </c>
      <c r="E29" s="3"/>
      <c r="F29" s="41">
        <v>20</v>
      </c>
    </row>
    <row r="30" spans="1:9" ht="50.1" customHeight="1" x14ac:dyDescent="0.35">
      <c r="A30" s="10"/>
      <c r="B30" s="15">
        <v>67</v>
      </c>
      <c r="C30" s="3" t="s">
        <v>6</v>
      </c>
      <c r="D30" s="31" t="s">
        <v>128</v>
      </c>
      <c r="E30" s="39"/>
      <c r="F30" s="41">
        <v>20</v>
      </c>
    </row>
    <row r="31" spans="1:9" ht="50.1" customHeight="1" x14ac:dyDescent="0.35">
      <c r="A31" s="10"/>
      <c r="B31" s="15">
        <v>68</v>
      </c>
      <c r="C31" s="3" t="s">
        <v>5</v>
      </c>
      <c r="D31" s="31" t="s">
        <v>128</v>
      </c>
      <c r="E31" s="39"/>
      <c r="F31" s="40">
        <v>20</v>
      </c>
    </row>
    <row r="32" spans="1:9" ht="50.1" customHeight="1" x14ac:dyDescent="0.35">
      <c r="A32" s="10"/>
      <c r="B32" s="56" t="s">
        <v>91</v>
      </c>
      <c r="C32" s="57"/>
      <c r="D32" s="57"/>
      <c r="E32" s="58"/>
      <c r="F32" s="42">
        <f>SUM(F33:F35)</f>
        <v>90</v>
      </c>
    </row>
    <row r="33" spans="1:7" ht="50.1" customHeight="1" x14ac:dyDescent="0.35">
      <c r="A33" s="10"/>
      <c r="B33" s="15">
        <v>69</v>
      </c>
      <c r="C33" s="3" t="s">
        <v>79</v>
      </c>
      <c r="D33" s="32" t="s">
        <v>128</v>
      </c>
      <c r="E33" s="39"/>
      <c r="F33" s="41">
        <v>30</v>
      </c>
    </row>
    <row r="34" spans="1:7" ht="50.1" customHeight="1" x14ac:dyDescent="0.35">
      <c r="A34" s="10"/>
      <c r="B34" s="15">
        <v>70</v>
      </c>
      <c r="C34" s="3" t="s">
        <v>11</v>
      </c>
      <c r="D34" s="32" t="s">
        <v>128</v>
      </c>
      <c r="E34" s="39"/>
      <c r="F34" s="41">
        <v>30</v>
      </c>
    </row>
    <row r="35" spans="1:7" ht="50.1" customHeight="1" x14ac:dyDescent="0.35">
      <c r="A35" s="10"/>
      <c r="B35" s="15">
        <v>71</v>
      </c>
      <c r="C35" s="3" t="s">
        <v>12</v>
      </c>
      <c r="D35" s="32" t="s">
        <v>128</v>
      </c>
      <c r="E35" s="39"/>
      <c r="F35" s="41">
        <v>30</v>
      </c>
    </row>
    <row r="36" spans="1:7" ht="50.1" customHeight="1" x14ac:dyDescent="0.35">
      <c r="A36" s="10"/>
      <c r="B36" s="56" t="s">
        <v>90</v>
      </c>
      <c r="C36" s="57"/>
      <c r="D36" s="57"/>
      <c r="E36" s="58"/>
      <c r="F36" s="43">
        <f>SUM(F37:F39)</f>
        <v>50</v>
      </c>
    </row>
    <row r="37" spans="1:7" ht="75" customHeight="1" x14ac:dyDescent="0.35">
      <c r="A37" s="10"/>
      <c r="B37" s="8">
        <v>72</v>
      </c>
      <c r="C37" s="20" t="s">
        <v>71</v>
      </c>
      <c r="D37" s="31" t="s">
        <v>129</v>
      </c>
      <c r="E37" s="35"/>
      <c r="F37" s="44">
        <v>30</v>
      </c>
    </row>
    <row r="38" spans="1:7" ht="50.1" customHeight="1" x14ac:dyDescent="0.35">
      <c r="A38" s="10"/>
      <c r="B38" s="8">
        <v>73</v>
      </c>
      <c r="C38" s="3" t="s">
        <v>13</v>
      </c>
      <c r="D38" s="31" t="s">
        <v>128</v>
      </c>
      <c r="E38" s="39"/>
      <c r="F38" s="44">
        <v>10</v>
      </c>
    </row>
    <row r="39" spans="1:7" ht="50.1" customHeight="1" x14ac:dyDescent="0.35">
      <c r="A39" s="10"/>
      <c r="B39" s="8">
        <v>74</v>
      </c>
      <c r="C39" s="3" t="s">
        <v>14</v>
      </c>
      <c r="D39" s="31" t="s">
        <v>128</v>
      </c>
      <c r="E39" s="39"/>
      <c r="F39" s="44">
        <v>10</v>
      </c>
    </row>
    <row r="40" spans="1:7" ht="50.1" customHeight="1" x14ac:dyDescent="0.35">
      <c r="A40" s="10"/>
      <c r="B40" s="75" t="s">
        <v>89</v>
      </c>
      <c r="C40" s="76"/>
      <c r="D40" s="76"/>
      <c r="E40" s="77"/>
      <c r="F40" s="48">
        <f>SUM(F41,F45,F50,F55)</f>
        <v>890</v>
      </c>
      <c r="G40" s="6"/>
    </row>
    <row r="41" spans="1:7" ht="50.1" customHeight="1" x14ac:dyDescent="0.35">
      <c r="A41" s="10"/>
      <c r="B41" s="56" t="s">
        <v>88</v>
      </c>
      <c r="C41" s="57"/>
      <c r="D41" s="57"/>
      <c r="E41" s="58"/>
      <c r="F41" s="43">
        <f>SUM(F42:F44)</f>
        <v>120</v>
      </c>
    </row>
    <row r="42" spans="1:7" ht="76.5" customHeight="1" x14ac:dyDescent="0.35">
      <c r="A42" s="10"/>
      <c r="B42" s="17">
        <v>75</v>
      </c>
      <c r="C42" s="3" t="s">
        <v>59</v>
      </c>
      <c r="D42" s="54" t="s">
        <v>153</v>
      </c>
      <c r="E42" s="3"/>
      <c r="F42" s="41">
        <v>40</v>
      </c>
    </row>
    <row r="43" spans="1:7" ht="69" customHeight="1" x14ac:dyDescent="0.35">
      <c r="A43" s="10"/>
      <c r="B43" s="17">
        <v>76</v>
      </c>
      <c r="C43" s="3" t="s">
        <v>60</v>
      </c>
      <c r="D43" s="54" t="s">
        <v>153</v>
      </c>
      <c r="E43" s="3"/>
      <c r="F43" s="41">
        <v>40</v>
      </c>
    </row>
    <row r="44" spans="1:7" ht="95.25" customHeight="1" x14ac:dyDescent="0.35">
      <c r="A44" s="10"/>
      <c r="B44" s="17">
        <v>77</v>
      </c>
      <c r="C44" s="29" t="s">
        <v>165</v>
      </c>
      <c r="D44" s="54" t="s">
        <v>153</v>
      </c>
      <c r="E44" s="20"/>
      <c r="F44" s="41">
        <v>40</v>
      </c>
    </row>
    <row r="45" spans="1:7" ht="50.1" customHeight="1" x14ac:dyDescent="0.35">
      <c r="A45" s="10"/>
      <c r="B45" s="56" t="s">
        <v>87</v>
      </c>
      <c r="C45" s="57"/>
      <c r="D45" s="57"/>
      <c r="E45" s="58"/>
      <c r="F45" s="42">
        <f>SUM(F46:F49)</f>
        <v>340</v>
      </c>
    </row>
    <row r="46" spans="1:7" ht="50.1" customHeight="1" x14ac:dyDescent="0.35">
      <c r="A46" s="10"/>
      <c r="B46" s="17">
        <v>78</v>
      </c>
      <c r="C46" s="3" t="s">
        <v>15</v>
      </c>
      <c r="D46" s="32" t="s">
        <v>128</v>
      </c>
      <c r="E46" s="39"/>
      <c r="F46" s="41">
        <v>40</v>
      </c>
    </row>
    <row r="47" spans="1:7" ht="50.1" customHeight="1" x14ac:dyDescent="0.35">
      <c r="A47" s="10"/>
      <c r="B47" s="17">
        <v>79</v>
      </c>
      <c r="C47" s="3" t="s">
        <v>17</v>
      </c>
      <c r="D47" s="32" t="s">
        <v>128</v>
      </c>
      <c r="E47" s="39"/>
      <c r="F47" s="41">
        <v>130</v>
      </c>
    </row>
    <row r="48" spans="1:7" ht="50.1" customHeight="1" x14ac:dyDescent="0.35">
      <c r="A48" s="10"/>
      <c r="B48" s="17">
        <v>80</v>
      </c>
      <c r="C48" s="20" t="s">
        <v>18</v>
      </c>
      <c r="D48" s="32" t="s">
        <v>128</v>
      </c>
      <c r="E48" s="35"/>
      <c r="F48" s="41">
        <v>90</v>
      </c>
    </row>
    <row r="49" spans="1:6" ht="72.75" customHeight="1" x14ac:dyDescent="0.35">
      <c r="A49" s="10"/>
      <c r="B49" s="17">
        <v>81</v>
      </c>
      <c r="C49" s="3" t="s">
        <v>16</v>
      </c>
      <c r="D49" s="54" t="s">
        <v>151</v>
      </c>
      <c r="E49" s="3"/>
      <c r="F49" s="41">
        <v>80</v>
      </c>
    </row>
    <row r="50" spans="1:6" ht="50.1" customHeight="1" x14ac:dyDescent="0.35">
      <c r="A50" s="10"/>
      <c r="B50" s="56" t="s">
        <v>86</v>
      </c>
      <c r="C50" s="57"/>
      <c r="D50" s="57"/>
      <c r="E50" s="58"/>
      <c r="F50" s="42">
        <f>SUM(F51:F54)</f>
        <v>330</v>
      </c>
    </row>
    <row r="51" spans="1:6" ht="50.1" customHeight="1" x14ac:dyDescent="0.35">
      <c r="A51" s="10"/>
      <c r="B51" s="17">
        <v>82</v>
      </c>
      <c r="C51" s="3" t="s">
        <v>19</v>
      </c>
      <c r="D51" s="31" t="s">
        <v>128</v>
      </c>
      <c r="E51" s="39"/>
      <c r="F51" s="41">
        <v>90</v>
      </c>
    </row>
    <row r="52" spans="1:6" ht="50.1" customHeight="1" x14ac:dyDescent="0.35">
      <c r="A52" s="10"/>
      <c r="B52" s="17">
        <v>83</v>
      </c>
      <c r="C52" s="3" t="s">
        <v>20</v>
      </c>
      <c r="D52" s="31" t="s">
        <v>128</v>
      </c>
      <c r="E52" s="39"/>
      <c r="F52" s="41">
        <v>90</v>
      </c>
    </row>
    <row r="53" spans="1:6" ht="50.1" customHeight="1" x14ac:dyDescent="0.35">
      <c r="A53" s="10"/>
      <c r="B53" s="17">
        <v>84</v>
      </c>
      <c r="C53" s="20" t="s">
        <v>21</v>
      </c>
      <c r="D53" s="31" t="s">
        <v>128</v>
      </c>
      <c r="E53" s="35"/>
      <c r="F53" s="41">
        <v>70</v>
      </c>
    </row>
    <row r="54" spans="1:6" ht="111" customHeight="1" x14ac:dyDescent="0.35">
      <c r="A54" s="10"/>
      <c r="B54" s="17">
        <v>85</v>
      </c>
      <c r="C54" s="3" t="s">
        <v>22</v>
      </c>
      <c r="D54" s="54" t="s">
        <v>152</v>
      </c>
      <c r="E54" s="3"/>
      <c r="F54" s="41">
        <v>80</v>
      </c>
    </row>
    <row r="55" spans="1:6" ht="50.1" customHeight="1" x14ac:dyDescent="0.35">
      <c r="A55" s="10"/>
      <c r="B55" s="56" t="s">
        <v>85</v>
      </c>
      <c r="C55" s="57"/>
      <c r="D55" s="57"/>
      <c r="E55" s="58"/>
      <c r="F55" s="42">
        <f>SUM(F56:F58)</f>
        <v>100</v>
      </c>
    </row>
    <row r="56" spans="1:6" ht="50.1" customHeight="1" x14ac:dyDescent="0.35">
      <c r="A56" s="10"/>
      <c r="B56" s="18">
        <v>86</v>
      </c>
      <c r="C56" s="20" t="s">
        <v>72</v>
      </c>
      <c r="D56" s="31" t="s">
        <v>128</v>
      </c>
      <c r="E56" s="35"/>
      <c r="F56" s="41">
        <v>50</v>
      </c>
    </row>
    <row r="57" spans="1:6" ht="50.1" customHeight="1" x14ac:dyDescent="0.35">
      <c r="A57" s="10"/>
      <c r="B57" s="18">
        <v>87</v>
      </c>
      <c r="C57" s="3" t="s">
        <v>23</v>
      </c>
      <c r="D57" s="31" t="s">
        <v>128</v>
      </c>
      <c r="E57" s="39"/>
      <c r="F57" s="41">
        <v>30</v>
      </c>
    </row>
    <row r="58" spans="1:6" ht="50.1" customHeight="1" x14ac:dyDescent="0.35">
      <c r="A58" s="10"/>
      <c r="B58" s="18">
        <v>88</v>
      </c>
      <c r="C58" s="3" t="s">
        <v>24</v>
      </c>
      <c r="D58" s="31" t="s">
        <v>128</v>
      </c>
      <c r="E58" s="39"/>
      <c r="F58" s="41">
        <v>20</v>
      </c>
    </row>
    <row r="59" spans="1:6" ht="50.1" customHeight="1" x14ac:dyDescent="0.35">
      <c r="A59" s="10"/>
      <c r="B59" s="75" t="s">
        <v>84</v>
      </c>
      <c r="C59" s="76"/>
      <c r="D59" s="76"/>
      <c r="E59" s="77"/>
      <c r="F59" s="48">
        <f>SUM(F60:F61)</f>
        <v>250</v>
      </c>
    </row>
    <row r="60" spans="1:6" ht="72.75" customHeight="1" x14ac:dyDescent="0.35">
      <c r="A60" s="10"/>
      <c r="B60" s="16">
        <v>89</v>
      </c>
      <c r="C60" s="3" t="s">
        <v>77</v>
      </c>
      <c r="D60" s="54" t="s">
        <v>151</v>
      </c>
      <c r="E60" s="3"/>
      <c r="F60" s="41">
        <v>150</v>
      </c>
    </row>
    <row r="61" spans="1:6" ht="76.5" customHeight="1" x14ac:dyDescent="0.35">
      <c r="A61" s="10"/>
      <c r="B61" s="16">
        <v>90</v>
      </c>
      <c r="C61" s="3" t="s">
        <v>25</v>
      </c>
      <c r="D61" s="54" t="s">
        <v>153</v>
      </c>
      <c r="E61" s="3"/>
      <c r="F61" s="41">
        <v>100</v>
      </c>
    </row>
    <row r="62" spans="1:6" ht="51.75" customHeight="1" x14ac:dyDescent="0.35"/>
    <row r="63" spans="1:6" ht="51.75" customHeight="1" x14ac:dyDescent="0.35"/>
    <row r="64" spans="1:6" ht="51.75" customHeight="1" x14ac:dyDescent="0.35"/>
    <row r="65" ht="51.75" customHeight="1" x14ac:dyDescent="0.35"/>
    <row r="66" ht="51.75" customHeight="1" x14ac:dyDescent="0.35"/>
    <row r="67" ht="51.75" customHeight="1" x14ac:dyDescent="0.35"/>
    <row r="68" ht="51.75" customHeight="1" x14ac:dyDescent="0.35"/>
    <row r="69" ht="51.75" customHeight="1" x14ac:dyDescent="0.35"/>
    <row r="70" ht="51.75" customHeight="1" x14ac:dyDescent="0.35"/>
    <row r="71" ht="51.75" customHeight="1" x14ac:dyDescent="0.35"/>
    <row r="72" ht="51.75" customHeight="1" x14ac:dyDescent="0.35"/>
    <row r="73" ht="51.75" customHeight="1" x14ac:dyDescent="0.35"/>
    <row r="74" ht="51.75" customHeight="1" x14ac:dyDescent="0.35"/>
    <row r="75" ht="51.75" customHeight="1" x14ac:dyDescent="0.35"/>
    <row r="76" ht="51.75" customHeight="1" x14ac:dyDescent="0.35"/>
    <row r="77" ht="51.75" customHeight="1" x14ac:dyDescent="0.35"/>
    <row r="78" ht="51.75" customHeight="1" x14ac:dyDescent="0.35"/>
  </sheetData>
  <mergeCells count="15">
    <mergeCell ref="B1:F1"/>
    <mergeCell ref="B3:F3"/>
    <mergeCell ref="B5:E5"/>
    <mergeCell ref="B2:F2"/>
    <mergeCell ref="B59:E59"/>
    <mergeCell ref="B6:E6"/>
    <mergeCell ref="B10:E10"/>
    <mergeCell ref="B21:E21"/>
    <mergeCell ref="B50:E50"/>
    <mergeCell ref="B55:E55"/>
    <mergeCell ref="B45:E45"/>
    <mergeCell ref="B41:E41"/>
    <mergeCell ref="B32:E32"/>
    <mergeCell ref="B36:E36"/>
    <mergeCell ref="B40:E40"/>
  </mergeCells>
  <pageMargins left="0.23622047244094491" right="0.23622047244094491" top="0.74803149606299213" bottom="0.74803149606299213" header="0.31496062992125984" footer="0.31496062992125984"/>
  <pageSetup paperSize="9" scale="53"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showGridLines="0" zoomScale="70" zoomScaleNormal="70" workbookViewId="0">
      <selection activeCell="C9" sqref="C9"/>
    </sheetView>
  </sheetViews>
  <sheetFormatPr baseColWidth="10" defaultColWidth="11.5703125" defaultRowHeight="15" x14ac:dyDescent="0.25"/>
  <cols>
    <col min="1" max="1" width="9" style="1" customWidth="1"/>
    <col min="2" max="2" width="19.5703125" style="1" customWidth="1"/>
    <col min="3" max="3" width="86" style="1" customWidth="1"/>
    <col min="4" max="4" width="81" style="1" customWidth="1"/>
    <col min="5" max="5" width="41.28515625" style="1" bestFit="1" customWidth="1"/>
    <col min="6" max="6" width="16.5703125" style="2" customWidth="1"/>
    <col min="7" max="16384" width="11.5703125" style="1"/>
  </cols>
  <sheetData>
    <row r="1" spans="1:8" ht="125.25" customHeight="1" thickBot="1" x14ac:dyDescent="0.3">
      <c r="B1" s="81" t="s">
        <v>111</v>
      </c>
      <c r="C1" s="82"/>
      <c r="D1" s="82"/>
      <c r="E1" s="82"/>
      <c r="F1" s="83"/>
    </row>
    <row r="2" spans="1:8" ht="58.5" customHeight="1" x14ac:dyDescent="0.25">
      <c r="B2" s="86" t="s">
        <v>134</v>
      </c>
      <c r="C2" s="87"/>
      <c r="D2" s="87"/>
      <c r="E2" s="87"/>
      <c r="F2" s="88"/>
    </row>
    <row r="3" spans="1:8" s="5" customFormat="1" ht="92.25" customHeight="1" thickBot="1" x14ac:dyDescent="0.4">
      <c r="A3" s="10"/>
      <c r="B3" s="89" t="s">
        <v>0</v>
      </c>
      <c r="C3" s="96" t="s">
        <v>136</v>
      </c>
      <c r="D3" s="21" t="s">
        <v>112</v>
      </c>
      <c r="E3" s="22" t="s">
        <v>113</v>
      </c>
      <c r="F3" s="90"/>
      <c r="H3" s="12"/>
    </row>
    <row r="4" spans="1:8" ht="63" customHeight="1" x14ac:dyDescent="0.25">
      <c r="B4" s="97" t="s">
        <v>149</v>
      </c>
      <c r="C4" s="63"/>
      <c r="D4" s="63"/>
      <c r="E4" s="64"/>
      <c r="F4" s="91"/>
    </row>
    <row r="5" spans="1:8" ht="150" customHeight="1" thickBot="1" x14ac:dyDescent="0.3">
      <c r="B5" s="92">
        <v>91</v>
      </c>
      <c r="C5" s="93" t="s">
        <v>78</v>
      </c>
      <c r="D5" s="94" t="s">
        <v>153</v>
      </c>
      <c r="E5" s="93"/>
      <c r="F5" s="95"/>
    </row>
  </sheetData>
  <mergeCells count="3">
    <mergeCell ref="B4:E4"/>
    <mergeCell ref="B1:F1"/>
    <mergeCell ref="B2:F2"/>
  </mergeCells>
  <pageMargins left="0.25196850393700787" right="0.25196850393700787" top="0.75196850393700776" bottom="0.75196850393700776" header="0.3" footer="0.3"/>
  <pageSetup paperSize="9" scale="59" fitToHeight="0" orientation="landscape" useFirstPageNumber="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78"/>
  <sheetViews>
    <sheetView showGridLines="0" zoomScale="70" zoomScaleNormal="70" workbookViewId="0">
      <selection activeCell="J5" sqref="J5"/>
    </sheetView>
  </sheetViews>
  <sheetFormatPr baseColWidth="10" defaultColWidth="10.7109375" defaultRowHeight="25.5" x14ac:dyDescent="0.35"/>
  <cols>
    <col min="1" max="1" width="7.28515625" style="4" customWidth="1"/>
    <col min="2" max="2" width="14.5703125" style="5" customWidth="1"/>
    <col min="3" max="3" width="97.5703125" style="5" customWidth="1"/>
    <col min="4" max="4" width="97.28515625" style="5" customWidth="1"/>
    <col min="5" max="5" width="10.7109375" style="5"/>
    <col min="6" max="6" width="10.7109375" style="12"/>
    <col min="7" max="7" width="10.7109375" style="5"/>
    <col min="8" max="9" width="15.42578125" style="5" customWidth="1"/>
    <col min="10" max="16384" width="10.7109375" style="5"/>
  </cols>
  <sheetData>
    <row r="1" spans="1:5" ht="150" customHeight="1" thickBot="1" x14ac:dyDescent="0.4">
      <c r="A1" s="10"/>
      <c r="B1" s="85"/>
      <c r="C1" s="82" t="s">
        <v>111</v>
      </c>
      <c r="D1" s="83"/>
    </row>
    <row r="2" spans="1:5" s="1" customFormat="1" ht="130.5" customHeight="1" x14ac:dyDescent="0.25">
      <c r="B2" s="98" t="s">
        <v>134</v>
      </c>
      <c r="C2" s="99"/>
      <c r="D2" s="100"/>
    </row>
    <row r="3" spans="1:5" ht="66.75" customHeight="1" x14ac:dyDescent="0.35">
      <c r="A3" s="10"/>
      <c r="B3" s="101" t="s">
        <v>156</v>
      </c>
      <c r="C3" s="74"/>
      <c r="D3" s="102"/>
    </row>
    <row r="4" spans="1:5" ht="62.25" customHeight="1" x14ac:dyDescent="0.35">
      <c r="A4" s="10"/>
      <c r="B4" s="89" t="s">
        <v>0</v>
      </c>
      <c r="C4" s="24" t="s">
        <v>136</v>
      </c>
      <c r="D4" s="103" t="s">
        <v>159</v>
      </c>
    </row>
    <row r="5" spans="1:5" ht="51" customHeight="1" x14ac:dyDescent="0.35">
      <c r="A5" s="10"/>
      <c r="B5" s="104" t="s">
        <v>95</v>
      </c>
      <c r="C5" s="59"/>
      <c r="D5" s="105"/>
      <c r="E5" s="6"/>
    </row>
    <row r="6" spans="1:5" ht="50.1" customHeight="1" x14ac:dyDescent="0.35">
      <c r="A6" s="10"/>
      <c r="B6" s="106" t="s">
        <v>94</v>
      </c>
      <c r="C6" s="61"/>
      <c r="D6" s="107"/>
    </row>
    <row r="7" spans="1:5" ht="112.5" customHeight="1" x14ac:dyDescent="0.35">
      <c r="A7" s="10"/>
      <c r="B7" s="108">
        <v>46</v>
      </c>
      <c r="C7" s="20" t="s">
        <v>73</v>
      </c>
      <c r="D7" s="109" t="s">
        <v>142</v>
      </c>
    </row>
    <row r="8" spans="1:5" ht="132" customHeight="1" x14ac:dyDescent="0.35">
      <c r="A8" s="10"/>
      <c r="B8" s="108">
        <v>47</v>
      </c>
      <c r="C8" s="20" t="s">
        <v>74</v>
      </c>
      <c r="D8" s="110" t="s">
        <v>157</v>
      </c>
    </row>
    <row r="9" spans="1:5" ht="50.1" customHeight="1" x14ac:dyDescent="0.35">
      <c r="A9" s="10"/>
      <c r="B9" s="108">
        <v>48</v>
      </c>
      <c r="C9" s="20" t="s">
        <v>83</v>
      </c>
      <c r="D9" s="111" t="s">
        <v>160</v>
      </c>
    </row>
    <row r="10" spans="1:5" ht="50.1" customHeight="1" x14ac:dyDescent="0.35">
      <c r="A10" s="10"/>
      <c r="B10" s="112" t="s">
        <v>93</v>
      </c>
      <c r="C10" s="79"/>
      <c r="D10" s="113"/>
    </row>
    <row r="11" spans="1:5" ht="92.25" customHeight="1" x14ac:dyDescent="0.35">
      <c r="A11" s="10"/>
      <c r="B11" s="108">
        <v>49</v>
      </c>
      <c r="C11" s="3" t="s">
        <v>61</v>
      </c>
      <c r="D11" s="114" t="s">
        <v>147</v>
      </c>
    </row>
    <row r="12" spans="1:5" ht="72" customHeight="1" x14ac:dyDescent="0.35">
      <c r="A12" s="10"/>
      <c r="B12" s="108">
        <v>50</v>
      </c>
      <c r="C12" s="3" t="s">
        <v>62</v>
      </c>
      <c r="D12" s="114" t="s">
        <v>147</v>
      </c>
    </row>
    <row r="13" spans="1:5" ht="74.25" customHeight="1" x14ac:dyDescent="0.35">
      <c r="A13" s="10"/>
      <c r="B13" s="108">
        <v>51</v>
      </c>
      <c r="C13" s="3" t="s">
        <v>63</v>
      </c>
      <c r="D13" s="114" t="s">
        <v>147</v>
      </c>
    </row>
    <row r="14" spans="1:5" ht="78.75" customHeight="1" x14ac:dyDescent="0.35">
      <c r="A14" s="10"/>
      <c r="B14" s="108">
        <v>52</v>
      </c>
      <c r="C14" s="3" t="s">
        <v>64</v>
      </c>
      <c r="D14" s="114" t="s">
        <v>147</v>
      </c>
    </row>
    <row r="15" spans="1:5" ht="84" customHeight="1" x14ac:dyDescent="0.35">
      <c r="A15" s="10"/>
      <c r="B15" s="108">
        <v>53</v>
      </c>
      <c r="C15" s="3" t="s">
        <v>65</v>
      </c>
      <c r="D15" s="114" t="s">
        <v>147</v>
      </c>
    </row>
    <row r="16" spans="1:5" ht="69" customHeight="1" x14ac:dyDescent="0.35">
      <c r="A16" s="10"/>
      <c r="B16" s="108">
        <v>54</v>
      </c>
      <c r="C16" s="3" t="s">
        <v>66</v>
      </c>
      <c r="D16" s="114" t="s">
        <v>147</v>
      </c>
    </row>
    <row r="17" spans="1:7" ht="72" customHeight="1" x14ac:dyDescent="0.35">
      <c r="A17" s="10"/>
      <c r="B17" s="108">
        <v>55</v>
      </c>
      <c r="C17" s="3" t="s">
        <v>67</v>
      </c>
      <c r="D17" s="114" t="s">
        <v>147</v>
      </c>
    </row>
    <row r="18" spans="1:7" ht="78.75" customHeight="1" x14ac:dyDescent="0.35">
      <c r="A18" s="10"/>
      <c r="B18" s="108">
        <v>56</v>
      </c>
      <c r="C18" s="3" t="s">
        <v>68</v>
      </c>
      <c r="D18" s="114" t="s">
        <v>147</v>
      </c>
    </row>
    <row r="19" spans="1:7" ht="79.5" customHeight="1" x14ac:dyDescent="0.35">
      <c r="A19" s="10"/>
      <c r="B19" s="108">
        <v>57</v>
      </c>
      <c r="C19" s="3" t="s">
        <v>69</v>
      </c>
      <c r="D19" s="114" t="s">
        <v>147</v>
      </c>
    </row>
    <row r="20" spans="1:7" ht="81.75" customHeight="1" x14ac:dyDescent="0.35">
      <c r="A20" s="10"/>
      <c r="B20" s="108">
        <v>58</v>
      </c>
      <c r="C20" s="3" t="s">
        <v>70</v>
      </c>
      <c r="D20" s="114" t="s">
        <v>147</v>
      </c>
    </row>
    <row r="21" spans="1:7" ht="50.1" customHeight="1" x14ac:dyDescent="0.35">
      <c r="A21" s="10"/>
      <c r="B21" s="115" t="s">
        <v>92</v>
      </c>
      <c r="C21" s="57"/>
      <c r="D21" s="116"/>
    </row>
    <row r="22" spans="1:7" ht="63.75" customHeight="1" x14ac:dyDescent="0.35">
      <c r="A22" s="10"/>
      <c r="B22" s="108">
        <v>59</v>
      </c>
      <c r="C22" s="3" t="s">
        <v>4</v>
      </c>
      <c r="D22" s="117" t="s">
        <v>158</v>
      </c>
    </row>
    <row r="23" spans="1:7" ht="62.25" customHeight="1" x14ac:dyDescent="0.35">
      <c r="A23" s="10"/>
      <c r="B23" s="108">
        <v>60</v>
      </c>
      <c r="C23" s="3" t="s">
        <v>3</v>
      </c>
      <c r="D23" s="117" t="s">
        <v>158</v>
      </c>
    </row>
    <row r="24" spans="1:7" ht="71.25" customHeight="1" x14ac:dyDescent="0.35">
      <c r="A24" s="10"/>
      <c r="B24" s="108">
        <v>61</v>
      </c>
      <c r="C24" s="3" t="s">
        <v>2</v>
      </c>
      <c r="D24" s="117" t="s">
        <v>158</v>
      </c>
    </row>
    <row r="25" spans="1:7" ht="50.1" customHeight="1" x14ac:dyDescent="0.35">
      <c r="A25" s="10"/>
      <c r="B25" s="108">
        <v>62</v>
      </c>
      <c r="C25" s="3" t="s">
        <v>10</v>
      </c>
      <c r="D25" s="111" t="s">
        <v>160</v>
      </c>
    </row>
    <row r="26" spans="1:7" ht="50.1" customHeight="1" x14ac:dyDescent="0.2">
      <c r="A26" s="10"/>
      <c r="B26" s="108">
        <v>63</v>
      </c>
      <c r="C26" s="3" t="s">
        <v>9</v>
      </c>
      <c r="D26" s="111" t="s">
        <v>160</v>
      </c>
      <c r="F26" s="13"/>
    </row>
    <row r="27" spans="1:7" ht="50.1" customHeight="1" x14ac:dyDescent="0.35">
      <c r="A27" s="10"/>
      <c r="B27" s="108">
        <v>64</v>
      </c>
      <c r="C27" s="3" t="s">
        <v>8</v>
      </c>
      <c r="D27" s="111" t="s">
        <v>160</v>
      </c>
      <c r="G27" s="9"/>
    </row>
    <row r="28" spans="1:7" ht="57" customHeight="1" x14ac:dyDescent="0.35">
      <c r="A28" s="10"/>
      <c r="B28" s="108">
        <v>65</v>
      </c>
      <c r="C28" s="3" t="s">
        <v>26</v>
      </c>
      <c r="D28" s="111" t="s">
        <v>160</v>
      </c>
    </row>
    <row r="29" spans="1:7" ht="72.75" customHeight="1" x14ac:dyDescent="0.35">
      <c r="A29" s="10"/>
      <c r="B29" s="108">
        <v>66</v>
      </c>
      <c r="C29" s="3" t="s">
        <v>7</v>
      </c>
      <c r="D29" s="111" t="s">
        <v>160</v>
      </c>
    </row>
    <row r="30" spans="1:7" ht="50.1" customHeight="1" x14ac:dyDescent="0.35">
      <c r="A30" s="10"/>
      <c r="B30" s="108">
        <v>67</v>
      </c>
      <c r="C30" s="3" t="s">
        <v>6</v>
      </c>
      <c r="D30" s="111" t="s">
        <v>160</v>
      </c>
    </row>
    <row r="31" spans="1:7" ht="50.1" customHeight="1" x14ac:dyDescent="0.35">
      <c r="A31" s="10"/>
      <c r="B31" s="108">
        <v>68</v>
      </c>
      <c r="C31" s="3" t="s">
        <v>5</v>
      </c>
      <c r="D31" s="111" t="s">
        <v>160</v>
      </c>
    </row>
    <row r="32" spans="1:7" ht="50.1" customHeight="1" x14ac:dyDescent="0.35">
      <c r="A32" s="10"/>
      <c r="B32" s="115" t="s">
        <v>91</v>
      </c>
      <c r="C32" s="57"/>
      <c r="D32" s="116"/>
    </row>
    <row r="33" spans="1:5" ht="50.1" customHeight="1" x14ac:dyDescent="0.35">
      <c r="A33" s="10"/>
      <c r="B33" s="108">
        <v>69</v>
      </c>
      <c r="C33" s="3" t="s">
        <v>79</v>
      </c>
      <c r="D33" s="117" t="s">
        <v>158</v>
      </c>
    </row>
    <row r="34" spans="1:5" ht="50.1" customHeight="1" x14ac:dyDescent="0.35">
      <c r="A34" s="10"/>
      <c r="B34" s="108">
        <v>70</v>
      </c>
      <c r="C34" s="3" t="s">
        <v>11</v>
      </c>
      <c r="D34" s="117" t="s">
        <v>158</v>
      </c>
    </row>
    <row r="35" spans="1:5" ht="50.1" customHeight="1" x14ac:dyDescent="0.35">
      <c r="A35" s="10"/>
      <c r="B35" s="108">
        <v>71</v>
      </c>
      <c r="C35" s="3" t="s">
        <v>12</v>
      </c>
      <c r="D35" s="117" t="s">
        <v>158</v>
      </c>
    </row>
    <row r="36" spans="1:5" ht="50.1" customHeight="1" x14ac:dyDescent="0.35">
      <c r="A36" s="10"/>
      <c r="B36" s="115" t="s">
        <v>90</v>
      </c>
      <c r="C36" s="57"/>
      <c r="D36" s="116"/>
    </row>
    <row r="37" spans="1:5" ht="75" customHeight="1" x14ac:dyDescent="0.35">
      <c r="A37" s="10"/>
      <c r="B37" s="118">
        <v>72</v>
      </c>
      <c r="C37" s="20" t="s">
        <v>71</v>
      </c>
      <c r="D37" s="117" t="s">
        <v>158</v>
      </c>
    </row>
    <row r="38" spans="1:5" ht="50.1" customHeight="1" x14ac:dyDescent="0.35">
      <c r="A38" s="10"/>
      <c r="B38" s="118">
        <v>73</v>
      </c>
      <c r="C38" s="3" t="s">
        <v>13</v>
      </c>
      <c r="D38" s="111" t="s">
        <v>160</v>
      </c>
    </row>
    <row r="39" spans="1:5" ht="50.1" customHeight="1" x14ac:dyDescent="0.35">
      <c r="A39" s="10"/>
      <c r="B39" s="118">
        <v>74</v>
      </c>
      <c r="C39" s="3" t="s">
        <v>14</v>
      </c>
      <c r="D39" s="111" t="s">
        <v>160</v>
      </c>
    </row>
    <row r="40" spans="1:5" ht="50.1" customHeight="1" x14ac:dyDescent="0.35">
      <c r="A40" s="10"/>
      <c r="B40" s="119" t="s">
        <v>89</v>
      </c>
      <c r="C40" s="76"/>
      <c r="D40" s="120"/>
      <c r="E40" s="6"/>
    </row>
    <row r="41" spans="1:5" ht="50.1" customHeight="1" x14ac:dyDescent="0.35">
      <c r="A41" s="10"/>
      <c r="B41" s="115" t="s">
        <v>88</v>
      </c>
      <c r="C41" s="57"/>
      <c r="D41" s="116"/>
    </row>
    <row r="42" spans="1:5" ht="76.5" customHeight="1" x14ac:dyDescent="0.35">
      <c r="A42" s="10"/>
      <c r="B42" s="121">
        <v>75</v>
      </c>
      <c r="C42" s="3" t="s">
        <v>59</v>
      </c>
      <c r="D42" s="114" t="s">
        <v>147</v>
      </c>
    </row>
    <row r="43" spans="1:5" ht="69" customHeight="1" x14ac:dyDescent="0.35">
      <c r="A43" s="10"/>
      <c r="B43" s="121">
        <v>76</v>
      </c>
      <c r="C43" s="3" t="s">
        <v>60</v>
      </c>
      <c r="D43" s="114" t="s">
        <v>147</v>
      </c>
    </row>
    <row r="44" spans="1:5" ht="95.25" customHeight="1" x14ac:dyDescent="0.35">
      <c r="A44" s="10"/>
      <c r="B44" s="121">
        <v>77</v>
      </c>
      <c r="C44" s="122" t="s">
        <v>165</v>
      </c>
      <c r="D44" s="110" t="s">
        <v>157</v>
      </c>
    </row>
    <row r="45" spans="1:5" ht="50.1" customHeight="1" x14ac:dyDescent="0.35">
      <c r="A45" s="10"/>
      <c r="B45" s="115" t="s">
        <v>87</v>
      </c>
      <c r="C45" s="57"/>
      <c r="D45" s="116"/>
    </row>
    <row r="46" spans="1:5" ht="50.1" customHeight="1" x14ac:dyDescent="0.35">
      <c r="A46" s="10"/>
      <c r="B46" s="121">
        <v>78</v>
      </c>
      <c r="C46" s="3" t="s">
        <v>15</v>
      </c>
      <c r="D46" s="117" t="s">
        <v>158</v>
      </c>
    </row>
    <row r="47" spans="1:5" ht="50.1" customHeight="1" x14ac:dyDescent="0.35">
      <c r="A47" s="10"/>
      <c r="B47" s="121">
        <v>79</v>
      </c>
      <c r="C47" s="3" t="s">
        <v>17</v>
      </c>
      <c r="D47" s="117" t="s">
        <v>158</v>
      </c>
    </row>
    <row r="48" spans="1:5" ht="50.1" customHeight="1" x14ac:dyDescent="0.35">
      <c r="A48" s="10"/>
      <c r="B48" s="121">
        <v>80</v>
      </c>
      <c r="C48" s="20" t="s">
        <v>18</v>
      </c>
      <c r="D48" s="117" t="s">
        <v>158</v>
      </c>
    </row>
    <row r="49" spans="1:4" ht="72.75" customHeight="1" x14ac:dyDescent="0.35">
      <c r="A49" s="10"/>
      <c r="B49" s="121">
        <v>81</v>
      </c>
      <c r="C49" s="3" t="s">
        <v>16</v>
      </c>
      <c r="D49" s="111" t="s">
        <v>160</v>
      </c>
    </row>
    <row r="50" spans="1:4" ht="50.1" customHeight="1" x14ac:dyDescent="0.35">
      <c r="A50" s="10"/>
      <c r="B50" s="115" t="s">
        <v>86</v>
      </c>
      <c r="C50" s="57"/>
      <c r="D50" s="116"/>
    </row>
    <row r="51" spans="1:4" ht="50.1" customHeight="1" x14ac:dyDescent="0.35">
      <c r="A51" s="10"/>
      <c r="B51" s="121">
        <v>82</v>
      </c>
      <c r="C51" s="3" t="s">
        <v>19</v>
      </c>
      <c r="D51" s="117" t="s">
        <v>158</v>
      </c>
    </row>
    <row r="52" spans="1:4" ht="50.1" customHeight="1" x14ac:dyDescent="0.35">
      <c r="A52" s="10"/>
      <c r="B52" s="121">
        <v>83</v>
      </c>
      <c r="C52" s="3" t="s">
        <v>20</v>
      </c>
      <c r="D52" s="117" t="s">
        <v>158</v>
      </c>
    </row>
    <row r="53" spans="1:4" ht="50.1" customHeight="1" x14ac:dyDescent="0.35">
      <c r="A53" s="10"/>
      <c r="B53" s="121">
        <v>84</v>
      </c>
      <c r="C53" s="20" t="s">
        <v>21</v>
      </c>
      <c r="D53" s="117" t="s">
        <v>158</v>
      </c>
    </row>
    <row r="54" spans="1:4" ht="111" customHeight="1" x14ac:dyDescent="0.35">
      <c r="A54" s="10"/>
      <c r="B54" s="121">
        <v>85</v>
      </c>
      <c r="C54" s="3" t="s">
        <v>22</v>
      </c>
      <c r="D54" s="109" t="s">
        <v>142</v>
      </c>
    </row>
    <row r="55" spans="1:4" ht="50.1" customHeight="1" x14ac:dyDescent="0.35">
      <c r="A55" s="10"/>
      <c r="B55" s="115" t="s">
        <v>85</v>
      </c>
      <c r="C55" s="57"/>
      <c r="D55" s="116"/>
    </row>
    <row r="56" spans="1:4" ht="50.1" customHeight="1" x14ac:dyDescent="0.35">
      <c r="A56" s="10"/>
      <c r="B56" s="123">
        <v>86</v>
      </c>
      <c r="C56" s="20" t="s">
        <v>72</v>
      </c>
      <c r="D56" s="117" t="s">
        <v>158</v>
      </c>
    </row>
    <row r="57" spans="1:4" ht="50.1" customHeight="1" x14ac:dyDescent="0.35">
      <c r="A57" s="10"/>
      <c r="B57" s="123">
        <v>87</v>
      </c>
      <c r="C57" s="3" t="s">
        <v>23</v>
      </c>
      <c r="D57" s="111" t="s">
        <v>160</v>
      </c>
    </row>
    <row r="58" spans="1:4" ht="50.1" customHeight="1" x14ac:dyDescent="0.35">
      <c r="A58" s="10"/>
      <c r="B58" s="123">
        <v>88</v>
      </c>
      <c r="C58" s="3" t="s">
        <v>24</v>
      </c>
      <c r="D58" s="111" t="s">
        <v>160</v>
      </c>
    </row>
    <row r="59" spans="1:4" ht="50.1" customHeight="1" x14ac:dyDescent="0.35">
      <c r="A59" s="10"/>
      <c r="B59" s="119" t="s">
        <v>84</v>
      </c>
      <c r="C59" s="76"/>
      <c r="D59" s="120"/>
    </row>
    <row r="60" spans="1:4" ht="72.75" customHeight="1" x14ac:dyDescent="0.35">
      <c r="A60" s="10"/>
      <c r="B60" s="124">
        <v>89</v>
      </c>
      <c r="C60" s="3" t="s">
        <v>77</v>
      </c>
      <c r="D60" s="125" t="s">
        <v>161</v>
      </c>
    </row>
    <row r="61" spans="1:4" ht="76.5" customHeight="1" x14ac:dyDescent="0.35">
      <c r="A61" s="10"/>
      <c r="B61" s="124">
        <v>90</v>
      </c>
      <c r="C61" s="3" t="s">
        <v>25</v>
      </c>
      <c r="D61" s="110" t="s">
        <v>157</v>
      </c>
    </row>
    <row r="62" spans="1:4" ht="51.75" customHeight="1" x14ac:dyDescent="0.35">
      <c r="B62" s="126"/>
      <c r="C62" s="127"/>
      <c r="D62" s="128"/>
    </row>
    <row r="63" spans="1:4" ht="408.75" customHeight="1" thickBot="1" x14ac:dyDescent="0.4">
      <c r="B63" s="129" t="s">
        <v>162</v>
      </c>
      <c r="C63" s="130"/>
      <c r="D63" s="131"/>
    </row>
    <row r="64" spans="1:4" ht="408.75" customHeight="1" x14ac:dyDescent="0.35"/>
    <row r="65" ht="408.75" customHeight="1" x14ac:dyDescent="0.35"/>
    <row r="66" ht="408.75" customHeight="1" x14ac:dyDescent="0.35"/>
    <row r="67" ht="408.75" customHeight="1" x14ac:dyDescent="0.35"/>
    <row r="68" ht="408.75" customHeight="1" x14ac:dyDescent="0.35"/>
    <row r="69" ht="408.75" customHeight="1" x14ac:dyDescent="0.35"/>
    <row r="70" ht="408.75" customHeight="1" x14ac:dyDescent="0.35"/>
    <row r="71" ht="408.75" customHeight="1" x14ac:dyDescent="0.35"/>
    <row r="72" ht="408.75" customHeight="1" x14ac:dyDescent="0.35"/>
    <row r="73" ht="408.75" customHeight="1" x14ac:dyDescent="0.35"/>
    <row r="74" ht="408.75" customHeight="1" x14ac:dyDescent="0.35"/>
    <row r="75" ht="408.75" customHeight="1" x14ac:dyDescent="0.35"/>
    <row r="76" ht="408.75" customHeight="1" x14ac:dyDescent="0.35"/>
    <row r="77" ht="408.75" customHeight="1" x14ac:dyDescent="0.35"/>
    <row r="78" ht="408.75" customHeight="1" x14ac:dyDescent="0.35"/>
  </sheetData>
  <mergeCells count="16">
    <mergeCell ref="B10:D10"/>
    <mergeCell ref="B63:D63"/>
    <mergeCell ref="C1:D1"/>
    <mergeCell ref="B2:D2"/>
    <mergeCell ref="B3:D3"/>
    <mergeCell ref="B5:D5"/>
    <mergeCell ref="B6:D6"/>
    <mergeCell ref="B50:D50"/>
    <mergeCell ref="B55:D55"/>
    <mergeCell ref="B59:D59"/>
    <mergeCell ref="B21:D21"/>
    <mergeCell ref="B32:D32"/>
    <mergeCell ref="B36:D36"/>
    <mergeCell ref="B40:D40"/>
    <mergeCell ref="B41:D41"/>
    <mergeCell ref="B45:D45"/>
  </mergeCells>
  <pageMargins left="0.23622047244094491" right="0.23622047244094491" top="0.74803149606299213" bottom="0.74803149606299213" header="0.31496062992125984" footer="0.31496062992125984"/>
  <pageSetup paperSize="9" scale="53" fitToHeight="0" orientation="landscape"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introduction</vt:lpstr>
      <vt:lpstr>Exigences de conformite_lot_1</vt:lpstr>
      <vt:lpstr>criteres de performance_lot_1</vt:lpstr>
      <vt:lpstr>PSE_lot_1</vt:lpstr>
      <vt:lpstr>modalites_evaluation_technique</vt:lpstr>
      <vt:lpstr>'criteres de performance_lot_1'!__DdeLink__1785_122304239011</vt:lpstr>
      <vt:lpstr>modalites_evaluation_technique!__DdeLink__1785_122304239011</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COUSIN Aurelien</dc:creator>
  <dc:description/>
  <cp:lastModifiedBy>WIENCEK Barbara</cp:lastModifiedBy>
  <cp:revision>18</cp:revision>
  <cp:lastPrinted>2025-01-20T13:30:24Z</cp:lastPrinted>
  <dcterms:created xsi:type="dcterms:W3CDTF">2024-09-25T11:30:51Z</dcterms:created>
  <dcterms:modified xsi:type="dcterms:W3CDTF">2025-03-11T08:17:05Z</dcterms:modified>
  <dc:language>fr-FR</dc:language>
</cp:coreProperties>
</file>