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6 - BAM\Barbara WIENCEK\AOO Tenues de déminage\04-DCE\CCTP VF\"/>
    </mc:Choice>
  </mc:AlternateContent>
  <bookViews>
    <workbookView xWindow="0" yWindow="0" windowWidth="28800" windowHeight="11685" tabRatio="572" activeTab="1"/>
  </bookViews>
  <sheets>
    <sheet name="introduction" sheetId="6" r:id="rId1"/>
    <sheet name="Exigences de conformité_lot_2" sheetId="1" r:id="rId2"/>
    <sheet name="criteres de performance_lot_2" sheetId="2" r:id="rId3"/>
    <sheet name="PSE_lot_2" sheetId="5" r:id="rId4"/>
    <sheet name="modalites_evaluation_techniques" sheetId="8" r:id="rId5"/>
  </sheets>
  <definedNames>
    <definedName name="__DdeLink__1785_122304239011" localSheetId="2">'criteres de performance_lot_2'!$C$22</definedName>
    <definedName name="__DdeLink__1785_122304239011" localSheetId="4">modalites_evaluation_techniques!$C$22</definedName>
  </definedNames>
  <calcPr calcId="162913"/>
</workbook>
</file>

<file path=xl/calcChain.xml><?xml version="1.0" encoding="utf-8"?>
<calcChain xmlns="http://schemas.openxmlformats.org/spreadsheetml/2006/main">
  <c r="F25" i="2" l="1"/>
  <c r="F44" i="2" l="1"/>
  <c r="F47" i="2"/>
  <c r="F6" i="2" l="1"/>
  <c r="F33" i="2"/>
  <c r="F29" i="2"/>
  <c r="F39" i="2"/>
  <c r="F28" i="2" l="1"/>
  <c r="F16" i="2"/>
  <c r="F21" i="2"/>
  <c r="F5" i="2" l="1"/>
</calcChain>
</file>

<file path=xl/sharedStrings.xml><?xml version="1.0" encoding="utf-8"?>
<sst xmlns="http://schemas.openxmlformats.org/spreadsheetml/2006/main" count="307" uniqueCount="143">
  <si>
    <t>n° exigence</t>
  </si>
  <si>
    <t>Points</t>
  </si>
  <si>
    <t>La tenue légère assure un ajustage avec le casque pour tenue légère</t>
  </si>
  <si>
    <t xml:space="preserve">La masse de la tenue légère de déminage est la plus faible possible. </t>
  </si>
  <si>
    <t>La tenue légère permet d’exécuter le plus confortablement possible les mouvements nécessaires à l’activité du démineur.</t>
  </si>
  <si>
    <t>Le pantalon de la tenue légère est maintenu par des bretelles réglables.</t>
  </si>
  <si>
    <t>Deux tailles sont disponibles pour couvrir les tailles des opérateurs : une taille M et une taille L.</t>
  </si>
  <si>
    <t>Le pantalon de la tenue légère est doté d’une bande type d’astrakan ou équivalent en partie avant, afin de permettre le réglage de la taille.</t>
  </si>
  <si>
    <t>La veste de la tenue légère est munie, sur chaque manche, en partie supérieure de l’avant- bras, d’une bande d'astrakan de 20 × 10 cm laissant apparaître la partie «velours».</t>
  </si>
  <si>
    <t>La housse de la tenue légère est munie de poignées et/ou de sangles de portage.</t>
  </si>
  <si>
    <t>Le casque pour tenue légère offre la meilleure protection balistique possible</t>
  </si>
  <si>
    <t>Le casque pour tenue légère est doté d’une visière balistique qui offre la meilleure protection balistique possible</t>
  </si>
  <si>
    <t>La visière du casque pour tenue légère permettant le port des protections NRBC offre la meilleure protection balistique possible</t>
  </si>
  <si>
    <t>Le niveau sonore du système de communication du casque est réglable.</t>
  </si>
  <si>
    <t>La visière du casque pour tenue légère est traitée anti-buée.</t>
  </si>
  <si>
    <t xml:space="preserve">L’utilisation en condition opérationnelle du casque ne génère pas de buée sur le casque de l’opérateur. </t>
  </si>
  <si>
    <t>Le sac de transport du casque pour tenue légère est muni d’un moyen de portage (poignée et/ou sangle).</t>
  </si>
  <si>
    <t>Le casque pour tenue légère permet d’exécuter le plus confortablement possible les mouvements nécessaires à l’activité du démineur.</t>
  </si>
  <si>
    <t>Le casque pour tenue légère ne gêne aucunement le port de la tenue légère.</t>
  </si>
  <si>
    <t>Le casque pour tenue légère est équilibré lors du port.</t>
  </si>
  <si>
    <t>Le casque pour tenue légère s’attache et se détache aisément.</t>
  </si>
  <si>
    <t xml:space="preserve">L’entretien de la tenue légère de déminage est le plus simple possible. </t>
  </si>
  <si>
    <t>Au-delà de la période de garantie obligatoire, la garantie de la tenue légère de déminage et du casque pour tenue légère est la plus longue possible.</t>
  </si>
  <si>
    <t>La tenue légère protège le corps du porteur à l’exception de la tête.</t>
  </si>
  <si>
    <t>La tenue légère est compatible et interfaçable avec le port du casque pour tenue légère.</t>
  </si>
  <si>
    <t>Les plaques balistiques de la tenue légère sont protégées par une enveloppe.</t>
  </si>
  <si>
    <t xml:space="preserve">La tenue est entièrement amagnétique et antistatique. </t>
  </si>
  <si>
    <t>Les plaques balistiques intégrées à la tenue légère sont amovibles.</t>
  </si>
  <si>
    <t xml:space="preserve">Le démineur peut porter, en dessous de la tenue légère, une protection filtrante (tenue charbon actif). </t>
  </si>
  <si>
    <t>L’installation du dispositif audio et radio ne modifie en rien la protection balistique du casque pour tenue légère.</t>
  </si>
  <si>
    <t>La tenue légère est de couleur sombre.</t>
  </si>
  <si>
    <t>Le tissu utilisé pour la confection de la tenue légère est particulièrement résistant et bénéficie de renforts aux parties sensibles, notamment au niveau des genoux.</t>
  </si>
  <si>
    <t>La tenue légère est livrée avec une housse de transport.</t>
  </si>
  <si>
    <t>La housse de la tenue légère est de couleur sombre.</t>
  </si>
  <si>
    <t>La tenue légère convient à des opérateurs mesurant entre 170 cm et 190 cm.</t>
  </si>
  <si>
    <t>La tenue légère présente un système d’ajustage sur ses différentes parties.</t>
  </si>
  <si>
    <t>Le casque pour tenue légère est livré avec une visière balistique.</t>
  </si>
  <si>
    <t xml:space="preserve">Le casque et sa visière absorbent le blast dû à une surpression lors d’une explosion. </t>
  </si>
  <si>
    <t>Le casque et sa visière amortissent le choc dû à une surpression lors d’une explosion.</t>
  </si>
  <si>
    <t>Le casque pour tenue légère est de couleur sombre, et associé à la couleur de la tenue légère.</t>
  </si>
  <si>
    <t>Le casque pour tenue légère dispose d’un pré-équipement radio.</t>
  </si>
  <si>
    <t>La visière du casque pour tenue légère s’enlève et se positionne aisément et sans outil.</t>
  </si>
  <si>
    <t>Le casque pour tenue légère dispose d’un système de protection auditif actif qui filtre les bruits ambiants.</t>
  </si>
  <si>
    <t>La visière du casque pour tenue légère se relève et se maintient en position ouverte.</t>
  </si>
  <si>
    <t xml:space="preserve">Le casque pour tenue légère est livré avec un sac de transport rigide et renforcé pour sa protection. </t>
  </si>
  <si>
    <t>Le sac de transport du casque pour tenue légère est de couleur sombre.</t>
  </si>
  <si>
    <t>Les tenues légères et les casques pour tenues légères sont conditionnées sur palettes.</t>
  </si>
  <si>
    <t>Le matériel conditionné ne dépasse pas du support.</t>
  </si>
  <si>
    <t>Le support de ces informations est inamovible et ne modifie pas les fonctionnalités de la tenue légère et du casque pour tenue légère.</t>
  </si>
  <si>
    <t>Le détail de composition des matériaux et les conditions de recyclage des produits sont précisés par le fournisseur.</t>
  </si>
  <si>
    <t xml:space="preserve">La veste de la tenue légère assure la meilleure protection balistique possible au niveau de la partie thoracique selon le STANAG 2920, V50 ou équivalent. (projectile de 1,1g ; 17 gr). </t>
  </si>
  <si>
    <t xml:space="preserve">Les manches de la tenue légère assurent la meilleure protection balistique possible au niveau des bras en partie avant et arrière selon le STANAG 2920, V50 ou équivalent. (projectile de 1,1g ; 17 gr). </t>
  </si>
  <si>
    <t xml:space="preserve">Les manches de la tenue légère assurent la meilleure protection balistique possible au niveau des avants-bras en partie avant et arrière selon le STANAG 2920, V50 ou équivalent. (projectile de 1,1g ; 17 gr). </t>
  </si>
  <si>
    <t xml:space="preserve">La veste de la tenue légère assure la meilleure protection balistique possible au niveau du dos du porteur selon le STANAG 2920, V50 ou équivalent. (projectile de 1,1g ; 17 gr). </t>
  </si>
  <si>
    <t xml:space="preserve">La région pelvienne de la tenue légère assure la meilleure protection balistique possible à son porteur selon le STANAG 2920, V50 ou équivalent. (projectile de 1,1g ; 17 gr). </t>
  </si>
  <si>
    <t xml:space="preserve">Le pantalon de la tenue légère assure la meilleure protection balistique possible au niveau de l’avant des jambes selon le STANAG 2920, V50 ou équivalent. (projectile de 1,1g ; 17 gr). </t>
  </si>
  <si>
    <t xml:space="preserve">Le pantalon de la tenue légère assure la meilleure protection balistique possible au niveau de l’arrière des jambes selon le STANAG 2920, V50 ou équivalent. (projectile de 1,1g ; 17 gr). </t>
  </si>
  <si>
    <t xml:space="preserve">La tenue légère est non-feu. </t>
  </si>
  <si>
    <t>La tenue légère protège l’ensemble du corps, hormis la tête.</t>
  </si>
  <si>
    <t xml:space="preserve"> La tenue légère se compose au minimum d’une veste et d’un pantalon.</t>
  </si>
  <si>
    <t>Le casque pour tenue légère dispose d’un système mécanique de ventilation empêchant la formation de buée d’une autonomie d’une heure minimum.</t>
  </si>
  <si>
    <t>Le niveau sonore de la protection auditive active permettant de percevoir les bruits ambiants est réglable par le porteur.</t>
  </si>
  <si>
    <t xml:space="preserve">La housse de protection permet le rangement et la mise en œuvre aisée de la tenue légère de déminage. </t>
  </si>
  <si>
    <t>Le sac de transport permet le rangement et la mise en œuvre aisée du casque pour tenue légère.</t>
  </si>
  <si>
    <t xml:space="preserve">Le titulaire pourra dispenser une formation sur l’utilisation et la maintenance de la tenue légère et du casque léger de déminage aux démineurs du Groupe d’Intervention de déminage de la Direction générale de la sécurité civile et de la gestion des crises. Le contrat de formation à l’utilisation des tenues prévoit deux modules : un module de formation des utilisateurs (par groupe de 6 personnes) et un module de formation à la maintenance de premier niveau (par groupe de 4 personnes). Le soumissionnaire en précise les modalités. </t>
  </si>
  <si>
    <t xml:space="preserve">Le casque pour tenue légère est fourni avec des cales, coussins ou tout autre système d’ajustement permettant le réglage du casque aux dimensions du crâne de l’opérateur. Si le fabricant propose des coussinets interchangeables, trois jeux de coussinets sont fournis avec un casque. Ce système permet un maintien le plus confortable possible de la tête dans le casque. </t>
  </si>
  <si>
    <t xml:space="preserve">La tenue légère confère la meilleure protection balistique possible à son porteur selon le STANAG 2920, V50 ou équivalent. (projectile de 1,1g ; 17 gr). </t>
  </si>
  <si>
    <t>1-2-1 Les exigences techniques de protection du démineur face à une explosion</t>
  </si>
  <si>
    <t>1-1-5 Les exigences de conformité relatives à la housse de protection de la tenue de déminage</t>
  </si>
  <si>
    <t>1-1-4 Les exigences techniques d’adaptation à la morphologie du porteur ; assurer le confort et l’ergonomie</t>
  </si>
  <si>
    <t>1-1-3 Les exigences de conformité liées à l’adaptation à la mission</t>
  </si>
  <si>
    <t>1-1-2 Les exigences balistiques de la tenue légère de déminage</t>
  </si>
  <si>
    <t>1-1-1 Les exigences de conformité liées à la protection du porteur : protéger l’intervenant d’une explosion</t>
  </si>
  <si>
    <t xml:space="preserve">1-1 Les exigences de conformité relatives à la tenue légère de déminage </t>
  </si>
  <si>
    <t>1-3-1 Les exigences de conformité relatives à la livraison et au conditionnement de la tenue légère et du casque pour tenue légère de déminage</t>
  </si>
  <si>
    <t>1-2-4 Les exigences techniques relatives au sac de transport du casque léger de déminage</t>
  </si>
  <si>
    <t>1-2-3 Les exigences techniques d’adaptation à la morphologie du porteur ; assurer le confort et l’ergonomie</t>
  </si>
  <si>
    <t>1-2-2 Les exigences techniques d’adaptation à la mission</t>
  </si>
  <si>
    <t>1-2 Les exigences de conformité relatives au casque de la tenue légère de déminage</t>
  </si>
  <si>
    <t>1-3 Les exigences de conformité relatives au suivi, à l’acheminement et au recyclage de la tenue légère
 et du casque léger de déminage</t>
  </si>
  <si>
    <t>2-2-2 Les critères d’évaluation liés à l’adaptation à la mission</t>
  </si>
  <si>
    <t>2-2-1 Les exigences relatives au niveau de protection balistique du casque</t>
  </si>
  <si>
    <t>2-2 Les critères d’évaluation du casque léger de déminage</t>
  </si>
  <si>
    <t>2-2-3 Les critères d’évaluation liés au confort et à l’ergonomie du porteur</t>
  </si>
  <si>
    <t xml:space="preserve">2-2-4 Les critères d’évaluation liés au sac de transport du casque léger de déminage </t>
  </si>
  <si>
    <t>2-3 Les critères d’évaluation relatifs au suivi, à l’acheminement et au recyclage
 de la tenue légère et du casque léger de déminage</t>
  </si>
  <si>
    <t>2-1 Les critères généraux d’évaluation de la tenue légère de déminage</t>
  </si>
  <si>
    <t>2-1-1 Les exigences relatives au niveau de protection balistique de la tenue légère</t>
  </si>
  <si>
    <t>2-1-2 Les critères d’évaluation relatifs à l’adaptation à la mission</t>
  </si>
  <si>
    <t>2-1-3 Les critères d’évaluation liés à l’adaptation à la morphologie du porteur, au confort et à l’ergonomie</t>
  </si>
  <si>
    <t>2-1-4 Les critères d’évaluation liés à la housse de transport de la tenue légère de déminage</t>
  </si>
  <si>
    <t>Le casque pour tenue légère protège la tête du porteur selon les valeurs minimales indiquées dans le tableau ci-dessous.</t>
  </si>
  <si>
    <t>Acquisition d’équipements (tenues et casques) de déminage 
au profit de la Direction Générale de la Sécurité Civile et de la Gestion des Crises</t>
  </si>
  <si>
    <t>Forme de la réponse</t>
  </si>
  <si>
    <t xml:space="preserve">Réponse du candidat
avec renvoi au mémoire technique
</t>
  </si>
  <si>
    <t>Le cadre de réponse technique vise à :</t>
  </si>
  <si>
    <t>Préciser la forme de la réponse attendue, et son mode d’évaluation par l’Administration,</t>
  </si>
  <si>
    <t>Concernant la forme de la réponse attendue, l’Administration précise dans le CRT, en dessous de chaque exigence, le (ou les) mode(s) d’évaluation qui sera (seront) appliqué(s) à l’exigence:</t>
  </si>
  <si>
    <t xml:space="preserve">Des évaluations seront réalisées directement par les opérateurs issus d’unités opérationnelles. </t>
  </si>
  <si>
    <t xml:space="preserve">certificat de laboratoire, </t>
  </si>
  <si>
    <t xml:space="preserve">fiche technique produit, </t>
  </si>
  <si>
    <t xml:space="preserve">rapport documenté de test interne. </t>
  </si>
  <si>
    <t>L’Administration pourra procéder à ses propres tests dans ses laboratoires, ou dans tout laboratoire qu’elle aura désigné, afin de confirmer le document fourni par le candidat.</t>
  </si>
  <si>
    <t xml:space="preserve">Lorsque le respect d’une norme est demandé, si le candidat se prévaut d’une norme équivalente, il explique et démontre l’équivalence entre la norme demandée et la norme fournie en appui de sa réponse. </t>
  </si>
  <si>
    <t>Dans ses réponses, lorsque le candidat renvoie à son dossier technique, il précise le titre du document (ou du fichier) et les numéros de page visés en appui de sa réponse.</t>
  </si>
  <si>
    <t xml:space="preserve">Titre 1 : Les éléments de conformité </t>
  </si>
  <si>
    <t>Titre 2 : Les critères de performance</t>
  </si>
  <si>
    <t>Évaluation des équipements ou matériels : le candidat fournit des équipements ou matériels qui sont évalués par l’Administration lors de tests.</t>
  </si>
  <si>
    <t>les critères</t>
  </si>
  <si>
    <t>TITRE 1 - Les exigences de conformité</t>
  </si>
  <si>
    <t>TITRE 2 - Les exigences de performance</t>
  </si>
  <si>
    <t>Le titulaire du marché s’engage à fournir séparément l’ensemble des éléments de la tenue légère et du casque pour tenue légère de déminage pour toute la durée de vie des produits. Il en indiquera la liste, le coût et le délai d’approvisionnement. La durée de vie des produits est définie par le fabricant.</t>
  </si>
  <si>
    <t>La tenue légère confère une protection balistique sur l’ensemble du corps, le niveau de protection par zone correspond au minimum indiqué dans le tableau ci-dessous.</t>
  </si>
  <si>
    <t>La tenue légère se compose d’une veste, d’un pantalon, et d’une protection en face avant (plaques balistiques).</t>
  </si>
  <si>
    <t>La documentation, en français est fournie au minimum sur un support papier plastifié. Elle est également accessible par voie informatique via un QR code inscrit sur chaque tenue légère de déminage et casque pour tenue légère de déminage).</t>
  </si>
  <si>
    <t>(Masse relevée la moins élevée/masse équipement du candidat)*100</t>
  </si>
  <si>
    <t>Ce cadre de réponse technique est composé de QUATRE sections :</t>
  </si>
  <si>
    <t>Titre 4 : les modalités d'évaluation technique</t>
  </si>
  <si>
    <t>Permettre au candidat d’apporter une réponse aux exigences techniques (sans préjudice des échantillons à fournir).</t>
  </si>
  <si>
    <t>Dans le cas d’une évaluation sur échantillons, le candidat n’est pas tenu de fournir une réponse écrite dans le CRT.</t>
  </si>
  <si>
    <t>Évaluation des documents du dossier technique : les équipements sont évalués au vu des documents en langue française fournis à l'appui de l'offre</t>
  </si>
  <si>
    <t xml:space="preserve">Les soumissionnaires fourniront au moins l’un des documents suivants : </t>
  </si>
  <si>
    <t>(V50 du candidat/meilleure V50)/note maximum de l'exigence*100</t>
  </si>
  <si>
    <t xml:space="preserve">Titre 3 : La prestation supplémentaire éventuelle </t>
  </si>
  <si>
    <t xml:space="preserve">TITRE 3 - La prestation supplémentaire éventuelle </t>
  </si>
  <si>
    <t>Le casque pour tenue légère est doté d’une seconde visière permettant d’intégrer sous celui-ci un masque de protection NRBC (masque pour appareil respiratoire isolant par exemple de marque MATISEC ou équivalent ou alternativement, un masque à gaz à ventilation positive avec cartouches déportées, par exemple, de marque AVON ou équivalent).</t>
  </si>
  <si>
    <r>
      <rPr>
        <b/>
        <sz val="24"/>
        <color rgb="FF006699"/>
        <rFont val="Calibri"/>
        <family val="2"/>
      </rPr>
      <t xml:space="preserve">CADRE DE RÉPONSE TECHNIQUE  </t>
    </r>
    <r>
      <rPr>
        <b/>
        <sz val="20"/>
        <color rgb="FF006699"/>
        <rFont val="Calibri"/>
        <family val="2"/>
      </rPr>
      <t xml:space="preserve">                                                                                                                                                                                                                                                                                                                                                                                                       LOT 2 : TENUE LEGERE ET CASQUE                                                                                                                                                                                                                                                                                                                                                                                                           - Poste UN : la tenue légère et sa housse de transport.
- Poste DEUX : le casque dédié à la tenue légère et son sac de transport.
</t>
    </r>
  </si>
  <si>
    <t>Un guide technique et d’entretien rédigé en français est joint avec chaque tenue légère et chaque casque pour tenue légère. Ce document comprend : - les instructions générales relatives au stockage et au réglage ; - le niveau de protection de chaque élément ; - les instructions spécifiques de nettoyage et le mode d’emploi ;- les actes de maintenance et de suivi réservés à l’utilisateur.</t>
  </si>
  <si>
    <t xml:space="preserve">Chaque tenue légère et casque pour tenue légère dispose d’un système d’identification visuel intégré à l’intérieur de la tenue et du casque. Il y est indiqué : - le nom du fabricant et ou du fournisseur ; - l’année de fabrication ou date limite d’utilisation ; - le modèle ; - le numéro de lot ;- le numéro de série. </t>
  </si>
  <si>
    <t xml:space="preserve">Évaluation des documents du dossier technique : les équipements sont évalués au vu des documents en langue française fournis à l'appui de l'offre.
La masse est évaluée sur une tenue prête à l'emploi, selon la plus grande taille demandée par le présent appel d'offre. </t>
  </si>
  <si>
    <t>Évaluation des documents du dossier technique : les équipements sont évalués au vu des documents en langue française fournis à l'appui de l'offre.</t>
  </si>
  <si>
    <t>modalités d'évaluation par l'administration</t>
  </si>
  <si>
    <t>comparaison des offres entre elles</t>
  </si>
  <si>
    <t>évaluation du bien allé sur essai</t>
  </si>
  <si>
    <t xml:space="preserve">exigence satisfaite : attribution de l'ensemble des points ; 
exigence non satisfaite :ZERO points. </t>
  </si>
  <si>
    <t xml:space="preserve">exigence satisfaite et attribution de l'ensemble des points en cas de lavage de la tenue en machine
exigence non satisfaite :ZERO points. </t>
  </si>
  <si>
    <r>
      <rPr>
        <b/>
        <u/>
        <sz val="18"/>
        <color theme="1"/>
        <rFont val="Arial"/>
        <family val="2"/>
      </rPr>
      <t>NOTA</t>
    </r>
    <r>
      <rPr>
        <b/>
        <sz val="18"/>
        <color theme="1"/>
        <rFont val="Arial"/>
        <family val="2"/>
      </rPr>
      <t xml:space="preserve"> : Ergonomie sur essai : Évaluation du bien allé:</t>
    </r>
    <r>
      <rPr>
        <sz val="18"/>
        <color theme="1"/>
        <rFont val="Arial"/>
        <family val="2"/>
      </rPr>
      <t xml:space="preserve">
L'évaluation de l'ergonomie se fait lors d'un port complet de la tenue et du casque dédié, par un personnel de la sécurité civile.
Elle consiste à vérifier la facilité d'enfilage, les conditions d'évolution avec la tenue et le confort en configuration de base ou NRBC.
Le testeur devra marcher sur cinquante mètres, se mettre à genou et se relever seul, monter et descendre un escalier, piloter les fonctions du casque et de la tenue.
L'opérateur mettra en place un canon à eau et le réglera.
Il simulera un intervenant tombé à terre, inanimé, polytraumatisé, devant être secouru et extrait de la tenue.
Toutes les fonctions du tableau ci-dessous seront alors évaluées et feront l'objet d'observations lors de la notation.
Pour chaque lot: tenue et casque dédié, une note est attribuée par l'opérateur selon le barème suivant :
</t>
    </r>
    <r>
      <rPr>
        <b/>
        <sz val="18"/>
        <color theme="1"/>
        <rFont val="Arial"/>
        <family val="2"/>
      </rPr>
      <t xml:space="preserve"> - "00" si la mise en œuvre pose un problème majeur.
 - "10" si la mise en œuvre ne pose que des problèmes mineurs.
 - "20" si la mise en œuvre ne pose aucun problème.
 - "30" si la mise en œuvre révèle un confort notable.</t>
    </r>
    <r>
      <rPr>
        <sz val="18"/>
        <color theme="1"/>
        <rFont val="Arial"/>
        <family val="2"/>
      </rPr>
      <t xml:space="preserve">
La note est ensuite pondérée en fonction des points attribués à l'exigence considérée.</t>
    </r>
  </si>
  <si>
    <t>1-3-2 Les exigences de conformité relatives à la durée de vie de la tenue légère et du casque pour tenue légère</t>
  </si>
  <si>
    <t>Évaluation sur tout document dans le dossier technique : les équipements sont évalués au vu des documents en langue française fournis à l'appui de l'offre.</t>
  </si>
  <si>
    <t xml:space="preserve">Le fournisseur de la tenue légère et du casque pour tenue légère s’engage à offrir une prestation de réparation sur devis des tenues et de leurs périphériques durant la vie du produit, après l’expiration de la garantie contractuelle. </t>
  </si>
  <si>
    <t>Évaluation des documents du dossier technique : les équipements sont évalués au vu des documents en langue française fournis à l'appui de l'offre.
ET 
Évaluation des équipements ou matériels : le candidat fournit des équipements ou matériels qui sont évalués par l’Administration lors de tests.</t>
  </si>
  <si>
    <t>Évaluation des équipements ou matériels : le candidat fournit des équipements ou matériels qui sont évalués par l’Administration lors de tests.
ET
Évaluation des documents du dossier technique : les équipements sont évalués au vu des documents en langue française fournis à l'appui de l'offre.</t>
  </si>
  <si>
    <t>Évaluation des documents du dossier technique : les équipements sont évalués au vu des documents en langue française fournis à l'appui de l'offre.
ET
Évaluation des équipements ou matériels : le candidat fournit des équipements ou matériels qui sont évalués par l’Administration lors de 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</si>
</sst>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ont>
    <font>
      <sz val="11"/>
      <color theme="1"/>
      <name val="Calibri"/>
      <family val="2"/>
      <scheme val="minor"/>
    </font>
    <font>
      <b/>
      <sz val="16"/>
      <color indexed="2"/>
      <name val="Calibri"/>
      <family val="2"/>
    </font>
    <font>
      <sz val="12"/>
      <color rgb="FF000000"/>
      <name val="Arial"/>
      <family val="2"/>
    </font>
    <font>
      <sz val="12"/>
      <name val="Calibri"/>
      <family val="2"/>
    </font>
    <font>
      <sz val="12"/>
      <name val="Arial"/>
      <family val="2"/>
    </font>
    <font>
      <b/>
      <sz val="14"/>
      <name val="Arial"/>
      <family val="2"/>
    </font>
    <font>
      <b/>
      <sz val="16"/>
      <name val="Arial"/>
      <family val="2"/>
    </font>
    <font>
      <b/>
      <sz val="20"/>
      <name val="Arial"/>
      <family val="2"/>
    </font>
    <font>
      <b/>
      <sz val="20"/>
      <name val="Calibri"/>
      <family val="2"/>
    </font>
    <font>
      <b/>
      <i/>
      <sz val="12"/>
      <name val="Arial"/>
      <family val="2"/>
    </font>
    <font>
      <b/>
      <sz val="12"/>
      <color rgb="FF000000"/>
      <name val="Arial"/>
      <family val="2"/>
    </font>
    <font>
      <b/>
      <sz val="11"/>
      <name val="Arial"/>
      <family val="2"/>
    </font>
    <font>
      <b/>
      <sz val="12"/>
      <name val="Arial"/>
      <family val="2"/>
    </font>
    <font>
      <b/>
      <sz val="20"/>
      <color theme="1"/>
      <name val="Calibri"/>
      <family val="2"/>
    </font>
    <font>
      <sz val="12"/>
      <color theme="1"/>
      <name val="Arial"/>
      <family val="2"/>
    </font>
    <font>
      <u/>
      <sz val="12"/>
      <color rgb="FF000000"/>
      <name val="Arial"/>
      <family val="2"/>
    </font>
    <font>
      <b/>
      <sz val="11"/>
      <color rgb="FF000000"/>
      <name val="Arial"/>
      <family val="2"/>
    </font>
    <font>
      <b/>
      <sz val="20"/>
      <color rgb="FF006699"/>
      <name val="Calibri"/>
      <family val="2"/>
    </font>
    <font>
      <b/>
      <sz val="24"/>
      <color rgb="FF006699"/>
      <name val="Calibri"/>
      <family val="2"/>
    </font>
    <font>
      <b/>
      <sz val="12"/>
      <color theme="1"/>
      <name val="Arial"/>
      <family val="2"/>
    </font>
    <font>
      <b/>
      <sz val="11"/>
      <color rgb="FF00B0F0"/>
      <name val="Arial"/>
      <family val="2"/>
    </font>
    <font>
      <b/>
      <sz val="11"/>
      <color rgb="FFFF0000"/>
      <name val="Arial"/>
      <family val="2"/>
    </font>
    <font>
      <b/>
      <u/>
      <sz val="18"/>
      <color theme="1"/>
      <name val="Arial"/>
      <family val="2"/>
    </font>
    <font>
      <sz val="18"/>
      <color theme="1"/>
      <name val="Calibri"/>
      <family val="2"/>
    </font>
    <font>
      <sz val="18"/>
      <color theme="1"/>
      <name val="Arial"/>
      <family val="2"/>
    </font>
    <font>
      <b/>
      <sz val="11"/>
      <color rgb="FF00B050"/>
      <name val="Arial"/>
      <family val="2"/>
    </font>
    <font>
      <b/>
      <sz val="11"/>
      <color rgb="FF7030A0"/>
      <name val="Arial"/>
      <family val="2"/>
    </font>
    <font>
      <b/>
      <sz val="11"/>
      <color theme="7" tint="-0.249977111117893"/>
      <name val="Arial"/>
      <family val="2"/>
    </font>
    <font>
      <b/>
      <sz val="18"/>
      <color theme="1"/>
      <name val="Arial"/>
      <family val="2"/>
    </font>
  </fonts>
  <fills count="18">
    <fill>
      <patternFill patternType="none"/>
    </fill>
    <fill>
      <patternFill patternType="gray125"/>
    </fill>
    <fill>
      <patternFill patternType="solid">
        <fgColor rgb="FFD9D9D9"/>
        <bgColor rgb="FFC5E0B4"/>
      </patternFill>
    </fill>
    <fill>
      <patternFill patternType="solid">
        <fgColor theme="0"/>
        <bgColor indexed="5"/>
      </patternFill>
    </fill>
    <fill>
      <patternFill patternType="solid">
        <fgColor indexed="65"/>
        <bgColor indexed="26"/>
      </patternFill>
    </fill>
    <fill>
      <patternFill patternType="solid">
        <fgColor theme="0" tint="-0.14999847407452621"/>
        <bgColor rgb="FFC5E0B4"/>
      </patternFill>
    </fill>
    <fill>
      <patternFill patternType="solid">
        <fgColor theme="0"/>
        <bgColor theme="0"/>
      </patternFill>
    </fill>
    <fill>
      <patternFill patternType="solid">
        <fgColor rgb="FFFFC000"/>
        <bgColor indexed="5"/>
      </patternFill>
    </fill>
    <fill>
      <patternFill patternType="solid">
        <fgColor theme="0"/>
        <bgColor indexed="64"/>
      </patternFill>
    </fill>
    <fill>
      <patternFill patternType="solid">
        <fgColor theme="0"/>
        <bgColor indexed="26"/>
      </patternFill>
    </fill>
    <fill>
      <patternFill patternType="solid">
        <fgColor rgb="FF00A933"/>
        <bgColor indexed="64"/>
      </patternFill>
    </fill>
    <fill>
      <patternFill patternType="solid">
        <fgColor rgb="FFFF0000"/>
        <bgColor indexed="5"/>
      </patternFill>
    </fill>
    <fill>
      <patternFill patternType="solid">
        <fgColor theme="9" tint="0.79998168889431442"/>
        <bgColor indexed="5"/>
      </patternFill>
    </fill>
    <fill>
      <patternFill patternType="solid">
        <fgColor theme="4" tint="0.59999389629810485"/>
        <bgColor indexed="5"/>
      </patternFill>
    </fill>
    <fill>
      <patternFill patternType="solid">
        <fgColor theme="0" tint="-0.14999847407452621"/>
        <bgColor indexed="64"/>
      </patternFill>
    </fill>
    <fill>
      <patternFill patternType="solid">
        <fgColor rgb="FF00B0F0"/>
        <bgColor indexed="58"/>
      </patternFill>
    </fill>
    <fill>
      <patternFill patternType="solid">
        <fgColor rgb="FF00B0F0"/>
        <bgColor indexed="5"/>
      </patternFill>
    </fill>
    <fill>
      <patternFill patternType="solid">
        <fgColor rgb="FFFF3838"/>
        <bgColor indexed="64"/>
      </patternFill>
    </fill>
  </fills>
  <borders count="2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medium">
        <color rgb="FF999999"/>
      </left>
      <right/>
      <top style="medium">
        <color rgb="FF999999"/>
      </top>
      <bottom style="medium">
        <color rgb="FF999999"/>
      </bottom>
      <diagonal/>
    </border>
    <border>
      <left style="medium">
        <color rgb="FF999999"/>
      </left>
      <right/>
      <top/>
      <bottom style="medium">
        <color rgb="FF999999"/>
      </bottom>
      <diagonal/>
    </border>
    <border>
      <left/>
      <right/>
      <top/>
      <bottom style="thin">
        <color auto="1"/>
      </bottom>
      <diagonal/>
    </border>
    <border>
      <left style="medium">
        <color rgb="FF999999"/>
      </left>
      <right/>
      <top/>
      <bottom/>
      <diagonal/>
    </border>
    <border>
      <left style="medium">
        <color indexed="64"/>
      </left>
      <right style="medium">
        <color indexed="64"/>
      </right>
      <top/>
      <bottom style="medium">
        <color indexed="64"/>
      </bottom>
      <diagonal/>
    </border>
    <border>
      <left style="medium">
        <color rgb="FF999999"/>
      </left>
      <right style="medium">
        <color rgb="FF999999"/>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999999"/>
      </left>
      <right style="medium">
        <color rgb="FF999999"/>
      </right>
      <top style="thick">
        <color rgb="FF666666"/>
      </top>
      <bottom style="medium">
        <color rgb="FF999999"/>
      </bottom>
      <diagonal/>
    </border>
    <border>
      <left style="medium">
        <color rgb="FF999999"/>
      </left>
      <right style="medium">
        <color rgb="FF999999"/>
      </right>
      <top/>
      <bottom style="medium">
        <color rgb="FF999999"/>
      </bottom>
      <diagonal/>
    </border>
    <border>
      <left style="medium">
        <color rgb="FF999999"/>
      </left>
      <right style="medium">
        <color rgb="FF999999"/>
      </right>
      <top style="medium">
        <color rgb="FF999999"/>
      </top>
      <bottom style="medium">
        <color rgb="FF999999"/>
      </bottom>
      <diagonal/>
    </border>
  </borders>
  <cellStyleXfs count="2">
    <xf numFmtId="0" fontId="0" fillId="0" borderId="0"/>
    <xf numFmtId="0" fontId="1" fillId="0" borderId="0"/>
  </cellStyleXfs>
  <cellXfs count="113">
    <xf numFmtId="0" fontId="0" fillId="0" borderId="0" xfId="0"/>
    <xf numFmtId="0" fontId="0" fillId="0" borderId="0" xfId="0" applyProtection="1"/>
    <xf numFmtId="0" fontId="0" fillId="0" borderId="0" xfId="0"/>
    <xf numFmtId="0" fontId="2" fillId="0" borderId="0" xfId="0" applyFont="1"/>
    <xf numFmtId="0" fontId="4" fillId="4" borderId="0" xfId="0" applyFont="1" applyFill="1" applyBorder="1" applyAlignment="1" applyProtection="1">
      <alignment horizontal="center" vertical="center"/>
    </xf>
    <xf numFmtId="0" fontId="5" fillId="3" borderId="2" xfId="0" applyFont="1" applyFill="1" applyBorder="1" applyAlignment="1" applyProtection="1">
      <alignment horizontal="center" vertical="center"/>
    </xf>
    <xf numFmtId="0" fontId="5" fillId="7" borderId="2" xfId="0" applyFont="1" applyFill="1" applyBorder="1" applyAlignment="1" applyProtection="1">
      <alignment horizontal="center" vertical="center"/>
    </xf>
    <xf numFmtId="0" fontId="0" fillId="8" borderId="0" xfId="0" applyFill="1"/>
    <xf numFmtId="0" fontId="5" fillId="11" borderId="2" xfId="0" applyFont="1" applyFill="1" applyBorder="1" applyAlignment="1" applyProtection="1">
      <alignment horizontal="center" vertical="center"/>
    </xf>
    <xf numFmtId="0" fontId="5" fillId="12" borderId="2" xfId="0" applyFont="1" applyFill="1" applyBorder="1" applyAlignment="1" applyProtection="1">
      <alignment horizontal="center" vertical="center"/>
    </xf>
    <xf numFmtId="0" fontId="5" fillId="13" borderId="2" xfId="0" applyFont="1" applyFill="1" applyBorder="1" applyAlignment="1" applyProtection="1">
      <alignment horizontal="center" vertical="center"/>
    </xf>
    <xf numFmtId="0" fontId="0" fillId="8" borderId="0" xfId="0" applyFill="1" applyProtection="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0" fillId="0" borderId="2" xfId="0" applyBorder="1" applyProtection="1"/>
    <xf numFmtId="0" fontId="10" fillId="10" borderId="2" xfId="0" applyFont="1" applyFill="1" applyBorder="1" applyAlignment="1">
      <alignment horizontal="center" vertical="center" wrapText="1"/>
    </xf>
    <xf numFmtId="0" fontId="5" fillId="0" borderId="1" xfId="0" applyFont="1" applyBorder="1" applyAlignment="1">
      <alignment horizontal="justify" vertical="center"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center" wrapText="1"/>
    </xf>
    <xf numFmtId="0" fontId="12" fillId="3" borderId="2" xfId="0" applyFont="1" applyFill="1" applyBorder="1" applyAlignment="1" applyProtection="1">
      <alignment horizontal="center" vertical="center"/>
    </xf>
    <xf numFmtId="0" fontId="13" fillId="3" borderId="2"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5" fillId="8" borderId="2" xfId="0" applyFont="1" applyFill="1" applyBorder="1" applyAlignment="1" applyProtection="1">
      <alignment horizontal="center" vertical="center"/>
    </xf>
    <xf numFmtId="0" fontId="5" fillId="0" borderId="13" xfId="0" applyFont="1" applyBorder="1" applyAlignment="1">
      <alignment horizontal="justify" vertical="center" wrapText="1"/>
    </xf>
    <xf numFmtId="0" fontId="5" fillId="13" borderId="1" xfId="0" applyFont="1" applyFill="1" applyBorder="1" applyAlignment="1" applyProtection="1">
      <alignment horizontal="center" vertical="center"/>
    </xf>
    <xf numFmtId="0" fontId="3" fillId="0" borderId="12" xfId="0" applyFont="1" applyBorder="1" applyAlignment="1">
      <alignment horizontal="justify" vertical="center" wrapText="1"/>
    </xf>
    <xf numFmtId="0" fontId="3" fillId="8" borderId="13" xfId="0" applyFont="1" applyFill="1" applyBorder="1" applyAlignment="1">
      <alignment horizontal="justify" vertical="center" wrapText="1"/>
    </xf>
    <xf numFmtId="0" fontId="5" fillId="8" borderId="13" xfId="0" applyFont="1" applyFill="1" applyBorder="1" applyAlignment="1">
      <alignment horizontal="justify" vertical="center" wrapText="1"/>
    </xf>
    <xf numFmtId="0" fontId="5" fillId="12" borderId="1" xfId="0" applyFont="1" applyFill="1" applyBorder="1" applyAlignment="1" applyProtection="1">
      <alignment horizontal="center" vertical="center"/>
    </xf>
    <xf numFmtId="0" fontId="5" fillId="0" borderId="15" xfId="0" applyFont="1" applyBorder="1" applyAlignment="1">
      <alignment horizontal="justify" vertical="center" wrapText="1"/>
    </xf>
    <xf numFmtId="0" fontId="13" fillId="3" borderId="1" xfId="0" applyFont="1" applyFill="1" applyBorder="1" applyAlignment="1" applyProtection="1">
      <alignment horizontal="center" vertical="center"/>
    </xf>
    <xf numFmtId="0" fontId="15" fillId="0" borderId="0" xfId="0" applyFont="1" applyAlignment="1">
      <alignment horizontal="justify" vertical="center"/>
    </xf>
    <xf numFmtId="0" fontId="0" fillId="0" borderId="0" xfId="0" applyAlignment="1">
      <alignment horizontal="left" vertical="center" indent="1"/>
    </xf>
    <xf numFmtId="0" fontId="16" fillId="0" borderId="0" xfId="0" applyFont="1" applyAlignment="1">
      <alignment horizontal="justify" vertical="center"/>
    </xf>
    <xf numFmtId="0" fontId="3" fillId="0" borderId="0" xfId="0" applyFont="1" applyAlignment="1">
      <alignment horizontal="justify" vertical="center"/>
    </xf>
    <xf numFmtId="0" fontId="0" fillId="0" borderId="0" xfId="0" applyAlignment="1">
      <alignment horizontal="left" vertical="center" indent="2"/>
    </xf>
    <xf numFmtId="0" fontId="11" fillId="8" borderId="16" xfId="0" applyFont="1" applyFill="1" applyBorder="1" applyAlignment="1">
      <alignment horizontal="center" vertical="center" wrapText="1"/>
    </xf>
    <xf numFmtId="0" fontId="11" fillId="8" borderId="16" xfId="0" applyFont="1" applyFill="1" applyBorder="1" applyAlignment="1">
      <alignment horizontal="center" wrapText="1"/>
    </xf>
    <xf numFmtId="0" fontId="0" fillId="14" borderId="2" xfId="0" applyFill="1" applyBorder="1" applyProtection="1"/>
    <xf numFmtId="0" fontId="17" fillId="0" borderId="2" xfId="0" applyFont="1" applyBorder="1" applyAlignment="1">
      <alignment horizontal="justify" vertical="center" wrapText="1"/>
    </xf>
    <xf numFmtId="0" fontId="17" fillId="0" borderId="2" xfId="0" applyFont="1" applyBorder="1" applyAlignment="1">
      <alignment horizontal="justify" vertical="center"/>
    </xf>
    <xf numFmtId="0" fontId="5" fillId="12" borderId="18" xfId="0" applyFont="1" applyFill="1" applyBorder="1" applyAlignment="1" applyProtection="1">
      <alignment horizontal="center" vertical="center"/>
    </xf>
    <xf numFmtId="0" fontId="0" fillId="0" borderId="18" xfId="0" applyBorder="1" applyProtection="1"/>
    <xf numFmtId="0" fontId="5" fillId="3" borderId="19" xfId="0" applyFont="1" applyFill="1" applyBorder="1" applyAlignment="1" applyProtection="1">
      <alignment horizontal="center" vertical="center"/>
    </xf>
    <xf numFmtId="0" fontId="0" fillId="0" borderId="19" xfId="0" applyBorder="1" applyProtection="1"/>
    <xf numFmtId="0" fontId="0" fillId="14" borderId="19" xfId="0" applyFill="1" applyBorder="1" applyProtection="1"/>
    <xf numFmtId="0" fontId="5" fillId="8" borderId="2" xfId="0" applyFont="1" applyFill="1" applyBorder="1" applyAlignment="1">
      <alignment horizontal="justify" vertical="center" wrapText="1"/>
    </xf>
    <xf numFmtId="0" fontId="5" fillId="13" borderId="19" xfId="0" applyFont="1" applyFill="1" applyBorder="1" applyAlignment="1" applyProtection="1">
      <alignment horizontal="center" vertical="center"/>
    </xf>
    <xf numFmtId="0" fontId="5" fillId="14" borderId="2" xfId="0" applyFont="1" applyFill="1" applyBorder="1" applyAlignment="1">
      <alignment horizontal="justify" vertical="center" wrapText="1"/>
    </xf>
    <xf numFmtId="0" fontId="0" fillId="14" borderId="18" xfId="0" applyFill="1" applyBorder="1" applyProtection="1"/>
    <xf numFmtId="0" fontId="5" fillId="9" borderId="2" xfId="0" applyFont="1" applyFill="1" applyBorder="1" applyAlignment="1" applyProtection="1">
      <alignment horizontal="center" vertical="center"/>
    </xf>
    <xf numFmtId="0" fontId="5" fillId="6" borderId="2" xfId="0" applyFont="1" applyFill="1" applyBorder="1" applyAlignment="1" applyProtection="1">
      <alignment horizontal="center" vertical="center"/>
    </xf>
    <xf numFmtId="0" fontId="6" fillId="2" borderId="2" xfId="0" applyFont="1" applyFill="1" applyBorder="1" applyAlignment="1" applyProtection="1">
      <alignment horizontal="left" vertical="center"/>
    </xf>
    <xf numFmtId="0" fontId="7" fillId="16" borderId="2" xfId="0" applyFont="1" applyFill="1" applyBorder="1" applyAlignment="1" applyProtection="1">
      <alignment horizontal="center" vertical="center"/>
    </xf>
    <xf numFmtId="0" fontId="3" fillId="0" borderId="23" xfId="0" applyFont="1" applyBorder="1" applyAlignment="1">
      <alignment horizontal="justify" vertical="center" wrapText="1"/>
    </xf>
    <xf numFmtId="0" fontId="3" fillId="0" borderId="2" xfId="0" applyFont="1" applyBorder="1" applyAlignment="1">
      <alignment horizontal="justify" vertical="center"/>
    </xf>
    <xf numFmtId="0" fontId="6" fillId="2" borderId="2" xfId="0" applyFont="1" applyFill="1" applyBorder="1" applyAlignment="1" applyProtection="1">
      <alignment horizontal="left" vertical="center"/>
    </xf>
    <xf numFmtId="0" fontId="3" fillId="0" borderId="24" xfId="0" applyFont="1" applyBorder="1" applyAlignment="1">
      <alignment horizontal="justify" vertical="center" wrapText="1"/>
    </xf>
    <xf numFmtId="0" fontId="21" fillId="0" borderId="2" xfId="0" applyFont="1" applyBorder="1" applyAlignment="1">
      <alignment horizontal="justify" vertical="center" wrapText="1"/>
    </xf>
    <xf numFmtId="0" fontId="22" fillId="0" borderId="2" xfId="0" applyFont="1" applyBorder="1" applyAlignment="1">
      <alignment horizontal="justify" vertical="center" wrapText="1"/>
    </xf>
    <xf numFmtId="0" fontId="24" fillId="0" borderId="0" xfId="0" applyFont="1"/>
    <xf numFmtId="0" fontId="26" fillId="8" borderId="2" xfId="0" applyFont="1" applyFill="1" applyBorder="1" applyAlignment="1">
      <alignment horizontal="justify" vertical="center" wrapText="1"/>
    </xf>
    <xf numFmtId="0" fontId="27" fillId="0" borderId="2" xfId="0" applyFont="1" applyBorder="1" applyAlignment="1">
      <alignment horizontal="justify" vertical="center" wrapText="1"/>
    </xf>
    <xf numFmtId="0" fontId="28" fillId="0" borderId="2" xfId="0" applyFont="1" applyBorder="1" applyAlignment="1">
      <alignment horizontal="justify" vertical="center" wrapText="1"/>
    </xf>
    <xf numFmtId="0" fontId="20" fillId="0" borderId="2" xfId="0" applyFont="1" applyBorder="1" applyAlignment="1">
      <alignment vertical="center"/>
    </xf>
    <xf numFmtId="0" fontId="5" fillId="11" borderId="18" xfId="0" applyFont="1" applyFill="1" applyBorder="1" applyAlignment="1" applyProtection="1">
      <alignment horizontal="center" vertical="center"/>
    </xf>
    <xf numFmtId="0" fontId="3" fillId="0" borderId="17" xfId="0" applyFont="1" applyBorder="1" applyAlignment="1">
      <alignment horizontal="justify" vertical="center" wrapText="1"/>
    </xf>
    <xf numFmtId="0" fontId="5" fillId="11" borderId="19" xfId="0" applyFont="1" applyFill="1" applyBorder="1" applyAlignment="1" applyProtection="1">
      <alignment horizontal="center" vertical="center"/>
    </xf>
    <xf numFmtId="0" fontId="3" fillId="0" borderId="25" xfId="0" applyFont="1" applyBorder="1" applyAlignment="1">
      <alignment horizontal="justify" vertical="center" wrapText="1"/>
    </xf>
    <xf numFmtId="0" fontId="11" fillId="17" borderId="12" xfId="0" applyFont="1" applyFill="1" applyBorder="1" applyAlignment="1">
      <alignment horizontal="center" vertical="center" wrapText="1"/>
    </xf>
    <xf numFmtId="0" fontId="12" fillId="0" borderId="2" xfId="0" applyFont="1" applyBorder="1" applyAlignment="1">
      <alignment horizontal="justify" vertical="center"/>
    </xf>
    <xf numFmtId="0" fontId="12" fillId="0" borderId="18"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17" xfId="0" applyFont="1" applyBorder="1" applyAlignment="1">
      <alignment horizontal="justify" vertical="center" wrapText="1"/>
    </xf>
    <xf numFmtId="0" fontId="6" fillId="2" borderId="6" xfId="0" applyFont="1" applyFill="1" applyBorder="1" applyAlignment="1" applyProtection="1">
      <alignment horizontal="left" vertical="center"/>
    </xf>
    <xf numFmtId="0" fontId="6" fillId="2" borderId="11" xfId="0"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6" fillId="2" borderId="2" xfId="0" applyFont="1" applyFill="1" applyBorder="1" applyAlignment="1" applyProtection="1">
      <alignment horizontal="left" vertical="center"/>
    </xf>
    <xf numFmtId="0" fontId="7" fillId="16" borderId="1" xfId="0" applyFont="1" applyFill="1" applyBorder="1" applyAlignment="1" applyProtection="1">
      <alignment horizontal="center" vertical="center" wrapText="1"/>
    </xf>
    <xf numFmtId="0" fontId="7" fillId="16" borderId="10" xfId="0" applyFont="1" applyFill="1" applyBorder="1" applyAlignment="1" applyProtection="1">
      <alignment horizontal="center" vertical="center" wrapText="1"/>
    </xf>
    <xf numFmtId="0" fontId="7" fillId="16" borderId="4" xfId="0" applyFont="1" applyFill="1" applyBorder="1" applyAlignment="1" applyProtection="1">
      <alignment horizontal="center" vertical="center" wrapText="1"/>
    </xf>
    <xf numFmtId="0" fontId="9" fillId="15" borderId="2" xfId="0" applyFont="1" applyFill="1" applyBorder="1" applyAlignment="1" applyProtection="1">
      <alignment horizontal="center" vertical="center"/>
    </xf>
    <xf numFmtId="0" fontId="7" fillId="16" borderId="8" xfId="0" applyFont="1" applyFill="1" applyBorder="1" applyAlignment="1" applyProtection="1">
      <alignment horizontal="center" vertical="center"/>
    </xf>
    <xf numFmtId="0" fontId="7" fillId="16" borderId="14" xfId="0" applyFont="1" applyFill="1" applyBorder="1" applyAlignment="1" applyProtection="1">
      <alignment horizontal="center" vertical="center"/>
    </xf>
    <xf numFmtId="0" fontId="7" fillId="16" borderId="9" xfId="0" applyFont="1" applyFill="1" applyBorder="1" applyAlignment="1" applyProtection="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6" fillId="2" borderId="3"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5" xfId="0" applyFont="1" applyFill="1" applyBorder="1" applyAlignment="1" applyProtection="1">
      <alignment horizontal="left" vertical="center"/>
    </xf>
    <xf numFmtId="0" fontId="6" fillId="2" borderId="8" xfId="0" applyFont="1" applyFill="1" applyBorder="1" applyAlignment="1" applyProtection="1">
      <alignment horizontal="left" vertical="center"/>
    </xf>
    <xf numFmtId="0" fontId="6" fillId="2" borderId="14" xfId="0" applyFont="1" applyFill="1" applyBorder="1" applyAlignment="1" applyProtection="1">
      <alignment horizontal="left" vertical="center"/>
    </xf>
    <xf numFmtId="0" fontId="6" fillId="2" borderId="9" xfId="0" applyFont="1" applyFill="1" applyBorder="1" applyAlignment="1" applyProtection="1">
      <alignment horizontal="left" vertical="center"/>
    </xf>
    <xf numFmtId="0" fontId="7" fillId="16" borderId="1" xfId="0" applyFont="1" applyFill="1" applyBorder="1" applyAlignment="1" applyProtection="1">
      <alignment horizontal="center" vertical="center"/>
    </xf>
    <xf numFmtId="0" fontId="7" fillId="16" borderId="10" xfId="0" applyFont="1" applyFill="1" applyBorder="1" applyAlignment="1" applyProtection="1">
      <alignment horizontal="center" vertical="center"/>
    </xf>
    <xf numFmtId="0" fontId="7" fillId="16" borderId="4" xfId="0" applyFont="1" applyFill="1" applyBorder="1" applyAlignment="1" applyProtection="1">
      <alignment horizontal="center" vertical="center"/>
    </xf>
    <xf numFmtId="0" fontId="7" fillId="16" borderId="2" xfId="0" applyFont="1" applyFill="1" applyBorder="1" applyAlignment="1" applyProtection="1">
      <alignment horizontal="center" vertical="center" wrapText="1"/>
    </xf>
    <xf numFmtId="0" fontId="8" fillId="15" borderId="2" xfId="0" applyFont="1" applyFill="1" applyBorder="1" applyAlignment="1" applyProtection="1">
      <alignment horizontal="center" vertical="center"/>
    </xf>
    <xf numFmtId="0" fontId="7" fillId="16" borderId="2" xfId="0" applyFont="1" applyFill="1" applyBorder="1" applyAlignment="1" applyProtection="1">
      <alignment horizontal="center" vertical="center"/>
    </xf>
    <xf numFmtId="0" fontId="9" fillId="15" borderId="1" xfId="0" applyFont="1" applyFill="1" applyBorder="1" applyAlignment="1" applyProtection="1">
      <alignment horizontal="center" vertical="center"/>
    </xf>
    <xf numFmtId="0" fontId="9" fillId="15" borderId="10" xfId="0" applyFont="1" applyFill="1" applyBorder="1" applyAlignment="1" applyProtection="1">
      <alignment horizontal="center" vertical="center"/>
    </xf>
    <xf numFmtId="0" fontId="9" fillId="15" borderId="4" xfId="0" applyFont="1" applyFill="1" applyBorder="1" applyAlignment="1" applyProtection="1">
      <alignment horizontal="center" vertical="center"/>
    </xf>
    <xf numFmtId="0" fontId="25" fillId="0" borderId="1" xfId="0" applyFont="1" applyBorder="1" applyAlignment="1">
      <alignment horizontal="left" wrapText="1"/>
    </xf>
    <xf numFmtId="0" fontId="25" fillId="0" borderId="10" xfId="0" applyFont="1" applyBorder="1" applyAlignment="1">
      <alignment horizontal="left"/>
    </xf>
    <xf numFmtId="0" fontId="25" fillId="0" borderId="4" xfId="0" applyFont="1" applyBorder="1" applyAlignment="1">
      <alignment horizontal="left"/>
    </xf>
    <xf numFmtId="0" fontId="18"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149679</xdr:colOff>
      <xdr:row>38</xdr:row>
      <xdr:rowOff>149679</xdr:rowOff>
    </xdr:from>
    <xdr:to>
      <xdr:col>4</xdr:col>
      <xdr:colOff>476249</xdr:colOff>
      <xdr:row>41</xdr:row>
      <xdr:rowOff>240166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9679" y="29377822"/>
          <a:ext cx="14110606" cy="1600880"/>
        </a:xfrm>
        <a:prstGeom prst="rect">
          <a:avLst/>
        </a:prstGeom>
      </xdr:spPr>
    </xdr:pic>
    <xdr:clientData/>
  </xdr:twoCellAnchor>
  <xdr:twoCellAnchor editAs="oneCell">
    <xdr:from>
      <xdr:col>1</xdr:col>
      <xdr:colOff>40821</xdr:colOff>
      <xdr:row>0</xdr:row>
      <xdr:rowOff>68035</xdr:rowOff>
    </xdr:from>
    <xdr:to>
      <xdr:col>2</xdr:col>
      <xdr:colOff>1292677</xdr:colOff>
      <xdr:row>0</xdr:row>
      <xdr:rowOff>1809749</xdr:rowOff>
    </xdr:to>
    <xdr:pic>
      <xdr:nvPicPr>
        <xdr:cNvPr id="4" name="Image2"/>
        <xdr:cNvPicPr/>
      </xdr:nvPicPr>
      <xdr:blipFill>
        <a:blip xmlns:r="http://schemas.openxmlformats.org/officeDocument/2006/relationships" r:embed="rId2">
          <a:lum/>
          <a:alphaModFix/>
        </a:blip>
        <a:srcRect/>
        <a:stretch>
          <a:fillRect/>
        </a:stretch>
      </xdr:blipFill>
      <xdr:spPr>
        <a:xfrm>
          <a:off x="598714" y="68035"/>
          <a:ext cx="2272392" cy="1741714"/>
        </a:xfrm>
        <a:prstGeom prst="rect">
          <a:avLst/>
        </a:prstGeom>
        <a:noFill/>
      </xdr:spPr>
    </xdr:pic>
    <xdr:clientData/>
  </xdr:twoCellAnchor>
  <xdr:twoCellAnchor editAs="oneCell">
    <xdr:from>
      <xdr:col>1</xdr:col>
      <xdr:colOff>31751</xdr:colOff>
      <xdr:row>14</xdr:row>
      <xdr:rowOff>1088571</xdr:rowOff>
    </xdr:from>
    <xdr:to>
      <xdr:col>4</xdr:col>
      <xdr:colOff>2490107</xdr:colOff>
      <xdr:row>21</xdr:row>
      <xdr:rowOff>39914</xdr:rowOff>
    </xdr:to>
    <xdr:pic>
      <xdr:nvPicPr>
        <xdr:cNvPr id="3" name="Image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5037" y="12899571"/>
          <a:ext cx="15684499" cy="31287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69636</xdr:colOff>
      <xdr:row>0</xdr:row>
      <xdr:rowOff>56029</xdr:rowOff>
    </xdr:from>
    <xdr:to>
      <xdr:col>2</xdr:col>
      <xdr:colOff>898070</xdr:colOff>
      <xdr:row>0</xdr:row>
      <xdr:rowOff>1632857</xdr:rowOff>
    </xdr:to>
    <xdr:pic>
      <xdr:nvPicPr>
        <xdr:cNvPr id="2" name="Image2"/>
        <xdr:cNvPicPr/>
      </xdr:nvPicPr>
      <xdr:blipFill>
        <a:blip xmlns:r="http://schemas.openxmlformats.org/officeDocument/2006/relationships" r:embed="rId1">
          <a:lum/>
          <a:alphaModFix/>
        </a:blip>
        <a:srcRect/>
        <a:stretch>
          <a:fillRect/>
        </a:stretch>
      </xdr:blipFill>
      <xdr:spPr>
        <a:xfrm>
          <a:off x="641136" y="56029"/>
          <a:ext cx="1930613" cy="1576828"/>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53067</xdr:colOff>
      <xdr:row>0</xdr:row>
      <xdr:rowOff>54427</xdr:rowOff>
    </xdr:from>
    <xdr:to>
      <xdr:col>2</xdr:col>
      <xdr:colOff>223155</xdr:colOff>
      <xdr:row>0</xdr:row>
      <xdr:rowOff>1537606</xdr:rowOff>
    </xdr:to>
    <xdr:pic>
      <xdr:nvPicPr>
        <xdr:cNvPr id="2" name="Image2"/>
        <xdr:cNvPicPr/>
      </xdr:nvPicPr>
      <xdr:blipFill>
        <a:blip xmlns:r="http://schemas.openxmlformats.org/officeDocument/2006/relationships" r:embed="rId1">
          <a:lum/>
          <a:alphaModFix/>
        </a:blip>
        <a:srcRect/>
        <a:stretch>
          <a:fillRect/>
        </a:stretch>
      </xdr:blipFill>
      <xdr:spPr>
        <a:xfrm>
          <a:off x="665388" y="54427"/>
          <a:ext cx="1898196" cy="148317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69636</xdr:colOff>
      <xdr:row>0</xdr:row>
      <xdr:rowOff>83241</xdr:rowOff>
    </xdr:from>
    <xdr:to>
      <xdr:col>2</xdr:col>
      <xdr:colOff>1020536</xdr:colOff>
      <xdr:row>0</xdr:row>
      <xdr:rowOff>1537606</xdr:rowOff>
    </xdr:to>
    <xdr:pic>
      <xdr:nvPicPr>
        <xdr:cNvPr id="2" name="Image2"/>
        <xdr:cNvPicPr/>
      </xdr:nvPicPr>
      <xdr:blipFill>
        <a:blip xmlns:r="http://schemas.openxmlformats.org/officeDocument/2006/relationships" r:embed="rId1">
          <a:lum/>
          <a:alphaModFix/>
        </a:blip>
        <a:srcRect/>
        <a:stretch>
          <a:fillRect/>
        </a:stretch>
      </xdr:blipFill>
      <xdr:spPr>
        <a:xfrm>
          <a:off x="477850" y="83241"/>
          <a:ext cx="2053079" cy="145436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4"/>
  <sheetViews>
    <sheetView zoomScale="80" zoomScaleNormal="80" workbookViewId="0">
      <selection activeCell="A8" sqref="A8"/>
    </sheetView>
  </sheetViews>
  <sheetFormatPr baseColWidth="10" defaultColWidth="10.7109375" defaultRowHeight="15" x14ac:dyDescent="0.25"/>
  <cols>
    <col min="1" max="1" width="144.5703125" style="2" customWidth="1"/>
    <col min="2" max="16384" width="10.7109375" style="2"/>
  </cols>
  <sheetData>
    <row r="2" spans="1:1" x14ac:dyDescent="0.25">
      <c r="A2" s="31" t="s">
        <v>95</v>
      </c>
    </row>
    <row r="3" spans="1:1" x14ac:dyDescent="0.25">
      <c r="A3" s="32"/>
    </row>
    <row r="4" spans="1:1" x14ac:dyDescent="0.25">
      <c r="A4" s="31" t="s">
        <v>96</v>
      </c>
    </row>
    <row r="5" spans="1:1" x14ac:dyDescent="0.25">
      <c r="A5" s="32"/>
    </row>
    <row r="6" spans="1:1" x14ac:dyDescent="0.25">
      <c r="A6" s="31" t="s">
        <v>118</v>
      </c>
    </row>
    <row r="8" spans="1:1" ht="30" x14ac:dyDescent="0.25">
      <c r="A8" s="31" t="s">
        <v>97</v>
      </c>
    </row>
    <row r="9" spans="1:1" x14ac:dyDescent="0.25">
      <c r="A9" s="32"/>
    </row>
    <row r="10" spans="1:1" x14ac:dyDescent="0.25">
      <c r="A10" s="33" t="s">
        <v>107</v>
      </c>
    </row>
    <row r="12" spans="1:1" x14ac:dyDescent="0.25">
      <c r="A12" s="34" t="s">
        <v>98</v>
      </c>
    </row>
    <row r="13" spans="1:1" x14ac:dyDescent="0.25">
      <c r="A13" s="34" t="s">
        <v>119</v>
      </c>
    </row>
    <row r="14" spans="1:1" x14ac:dyDescent="0.25">
      <c r="A14" s="32"/>
    </row>
    <row r="15" spans="1:1" x14ac:dyDescent="0.25">
      <c r="A15" s="32"/>
    </row>
    <row r="16" spans="1:1" ht="30" x14ac:dyDescent="0.25">
      <c r="A16" s="33" t="s">
        <v>120</v>
      </c>
    </row>
    <row r="18" spans="1:1" ht="30" x14ac:dyDescent="0.25">
      <c r="A18" s="34" t="s">
        <v>103</v>
      </c>
    </row>
    <row r="19" spans="1:1" ht="30" x14ac:dyDescent="0.25">
      <c r="A19" s="34" t="s">
        <v>102</v>
      </c>
    </row>
    <row r="20" spans="1:1" x14ac:dyDescent="0.25">
      <c r="A20" s="34"/>
    </row>
    <row r="21" spans="1:1" x14ac:dyDescent="0.25">
      <c r="A21" s="34" t="s">
        <v>121</v>
      </c>
    </row>
    <row r="22" spans="1:1" x14ac:dyDescent="0.25">
      <c r="A22" s="35"/>
    </row>
    <row r="23" spans="1:1" x14ac:dyDescent="0.25">
      <c r="A23" s="34" t="s">
        <v>99</v>
      </c>
    </row>
    <row r="24" spans="1:1" x14ac:dyDescent="0.25">
      <c r="A24" s="34" t="s">
        <v>100</v>
      </c>
    </row>
    <row r="25" spans="1:1" x14ac:dyDescent="0.25">
      <c r="A25" s="34" t="s">
        <v>101</v>
      </c>
    </row>
    <row r="26" spans="1:1" x14ac:dyDescent="0.25">
      <c r="A26" s="34"/>
    </row>
    <row r="27" spans="1:1" ht="30" x14ac:dyDescent="0.25">
      <c r="A27" s="31" t="s">
        <v>104</v>
      </c>
    </row>
    <row r="29" spans="1:1" x14ac:dyDescent="0.25">
      <c r="A29" s="34" t="s">
        <v>116</v>
      </c>
    </row>
    <row r="30" spans="1:1" x14ac:dyDescent="0.25">
      <c r="A30" s="32"/>
    </row>
    <row r="31" spans="1:1" x14ac:dyDescent="0.25">
      <c r="A31" s="34" t="s">
        <v>105</v>
      </c>
    </row>
    <row r="32" spans="1:1" x14ac:dyDescent="0.25">
      <c r="A32" s="34" t="s">
        <v>106</v>
      </c>
    </row>
    <row r="33" spans="1:1" x14ac:dyDescent="0.25">
      <c r="A33" s="34" t="s">
        <v>123</v>
      </c>
    </row>
    <row r="34" spans="1:1" x14ac:dyDescent="0.25">
      <c r="A34" s="34" t="s">
        <v>117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0"/>
  <sheetViews>
    <sheetView showGridLines="0" tabSelected="1" zoomScale="70" zoomScaleNormal="70" workbookViewId="0">
      <selection activeCell="M6" sqref="M6"/>
    </sheetView>
  </sheetViews>
  <sheetFormatPr baseColWidth="10" defaultColWidth="11.5703125" defaultRowHeight="15" x14ac:dyDescent="0.25"/>
  <cols>
    <col min="1" max="1" width="8.28515625" style="1" customWidth="1"/>
    <col min="2" max="2" width="15.28515625" style="1" customWidth="1"/>
    <col min="3" max="3" width="115.28515625" style="1" customWidth="1"/>
    <col min="4" max="4" width="68" style="1" customWidth="1"/>
    <col min="5" max="5" width="41.7109375" style="1" customWidth="1"/>
    <col min="6" max="16384" width="11.5703125" style="1"/>
  </cols>
  <sheetData>
    <row r="1" spans="1:5" ht="147" customHeight="1" thickBot="1" x14ac:dyDescent="0.3">
      <c r="B1" s="110" t="s">
        <v>92</v>
      </c>
      <c r="C1" s="111"/>
      <c r="D1" s="111"/>
      <c r="E1" s="112"/>
    </row>
    <row r="2" spans="1:5" ht="135.75" customHeight="1" thickBot="1" x14ac:dyDescent="0.3">
      <c r="B2" s="85" t="s">
        <v>126</v>
      </c>
      <c r="C2" s="86"/>
      <c r="D2" s="86"/>
      <c r="E2" s="87"/>
    </row>
    <row r="3" spans="1:5" ht="46.5" customHeight="1" x14ac:dyDescent="0.25">
      <c r="B3" s="81" t="s">
        <v>109</v>
      </c>
      <c r="C3" s="81"/>
      <c r="D3" s="81"/>
      <c r="E3" s="81"/>
    </row>
    <row r="4" spans="1:5" customFormat="1" ht="50.25" customHeight="1" thickBot="1" x14ac:dyDescent="0.3">
      <c r="A4" s="1"/>
      <c r="B4" s="19" t="s">
        <v>0</v>
      </c>
      <c r="C4" s="30" t="s">
        <v>108</v>
      </c>
      <c r="D4" s="36" t="s">
        <v>93</v>
      </c>
      <c r="E4" s="37" t="s">
        <v>94</v>
      </c>
    </row>
    <row r="5" spans="1:5" ht="47.25" customHeight="1" x14ac:dyDescent="0.25">
      <c r="B5" s="82" t="s">
        <v>73</v>
      </c>
      <c r="C5" s="83"/>
      <c r="D5" s="83"/>
      <c r="E5" s="84"/>
    </row>
    <row r="6" spans="1:5" ht="40.15" customHeight="1" thickBot="1" x14ac:dyDescent="0.3">
      <c r="B6" s="74" t="s">
        <v>72</v>
      </c>
      <c r="C6" s="75"/>
      <c r="D6" s="75"/>
      <c r="E6" s="76"/>
    </row>
    <row r="7" spans="1:5" ht="67.5" customHeight="1" thickTop="1" thickBot="1" x14ac:dyDescent="0.3">
      <c r="B7" s="24">
        <v>1</v>
      </c>
      <c r="C7" s="54" t="s">
        <v>113</v>
      </c>
      <c r="D7" s="40" t="s">
        <v>107</v>
      </c>
      <c r="E7" s="38"/>
    </row>
    <row r="8" spans="1:5" ht="70.5" customHeight="1" x14ac:dyDescent="0.25">
      <c r="B8" s="10">
        <v>2</v>
      </c>
      <c r="C8" s="13" t="s">
        <v>23</v>
      </c>
      <c r="D8" s="40" t="s">
        <v>107</v>
      </c>
      <c r="E8" s="38"/>
    </row>
    <row r="9" spans="1:5" ht="66.75" customHeight="1" x14ac:dyDescent="0.25">
      <c r="B9" s="10">
        <v>3</v>
      </c>
      <c r="C9" s="13" t="s">
        <v>24</v>
      </c>
      <c r="D9" s="40" t="s">
        <v>107</v>
      </c>
      <c r="E9" s="38"/>
    </row>
    <row r="10" spans="1:5" ht="74.25" customHeight="1" x14ac:dyDescent="0.25">
      <c r="B10" s="10">
        <v>4</v>
      </c>
      <c r="C10" s="13" t="s">
        <v>25</v>
      </c>
      <c r="D10" s="40" t="s">
        <v>107</v>
      </c>
      <c r="E10" s="38"/>
    </row>
    <row r="11" spans="1:5" ht="65.25" customHeight="1" x14ac:dyDescent="0.25">
      <c r="B11" s="10">
        <v>5</v>
      </c>
      <c r="C11" s="13" t="s">
        <v>26</v>
      </c>
      <c r="D11" s="73" t="s">
        <v>130</v>
      </c>
      <c r="E11" s="14"/>
    </row>
    <row r="12" spans="1:5" ht="69.75" customHeight="1" x14ac:dyDescent="0.25">
      <c r="B12" s="10">
        <v>6</v>
      </c>
      <c r="C12" s="13" t="s">
        <v>27</v>
      </c>
      <c r="D12" s="40" t="s">
        <v>107</v>
      </c>
      <c r="E12" s="38"/>
    </row>
    <row r="13" spans="1:5" ht="63" customHeight="1" x14ac:dyDescent="0.25">
      <c r="B13" s="10">
        <v>7</v>
      </c>
      <c r="C13" s="13" t="s">
        <v>57</v>
      </c>
      <c r="D13" s="70" t="s">
        <v>138</v>
      </c>
      <c r="E13" s="14"/>
    </row>
    <row r="14" spans="1:5" ht="40.15" customHeight="1" x14ac:dyDescent="0.25">
      <c r="B14" s="77" t="s">
        <v>71</v>
      </c>
      <c r="C14" s="77"/>
      <c r="D14" s="77"/>
      <c r="E14" s="77"/>
    </row>
    <row r="15" spans="1:5" ht="91.5" customHeight="1" thickBot="1" x14ac:dyDescent="0.3">
      <c r="B15" s="47">
        <v>8</v>
      </c>
      <c r="C15" s="34" t="s">
        <v>112</v>
      </c>
      <c r="D15" s="70" t="s">
        <v>138</v>
      </c>
      <c r="E15" s="44"/>
    </row>
    <row r="16" spans="1:5" ht="40.15" customHeight="1" thickBot="1" x14ac:dyDescent="0.3">
      <c r="B16" s="10"/>
      <c r="C16" s="25"/>
      <c r="D16" s="14"/>
      <c r="E16" s="49"/>
    </row>
    <row r="17" spans="1:5" ht="40.15" customHeight="1" thickBot="1" x14ac:dyDescent="0.3">
      <c r="A17" s="11"/>
      <c r="B17" s="5"/>
      <c r="C17" s="26"/>
      <c r="D17" s="14"/>
      <c r="E17" s="38"/>
    </row>
    <row r="18" spans="1:5" ht="40.15" customHeight="1" thickBot="1" x14ac:dyDescent="0.3">
      <c r="A18" s="11"/>
      <c r="B18" s="5"/>
      <c r="C18" s="26"/>
      <c r="D18" s="14"/>
      <c r="E18" s="45"/>
    </row>
    <row r="19" spans="1:5" ht="40.15" customHeight="1" thickBot="1" x14ac:dyDescent="0.3">
      <c r="A19" s="11"/>
      <c r="B19" s="5"/>
      <c r="C19" s="26"/>
      <c r="D19" s="14"/>
      <c r="E19" s="38"/>
    </row>
    <row r="20" spans="1:5" ht="40.15" customHeight="1" thickBot="1" x14ac:dyDescent="0.3">
      <c r="A20" s="11"/>
      <c r="B20" s="5"/>
      <c r="C20" s="26"/>
      <c r="D20" s="14"/>
      <c r="E20" s="38"/>
    </row>
    <row r="21" spans="1:5" ht="40.15" customHeight="1" thickBot="1" x14ac:dyDescent="0.3">
      <c r="A21" s="11"/>
      <c r="B21" s="5"/>
      <c r="C21" s="26"/>
      <c r="D21" s="14"/>
      <c r="E21" s="38"/>
    </row>
    <row r="22" spans="1:5" ht="40.15" customHeight="1" x14ac:dyDescent="0.25">
      <c r="B22" s="88" t="s">
        <v>70</v>
      </c>
      <c r="C22" s="89"/>
      <c r="D22" s="89"/>
      <c r="E22" s="90"/>
    </row>
    <row r="23" spans="1:5" ht="72" customHeight="1" x14ac:dyDescent="0.25">
      <c r="B23" s="24">
        <v>9</v>
      </c>
      <c r="C23" s="13" t="s">
        <v>28</v>
      </c>
      <c r="D23" s="40" t="s">
        <v>107</v>
      </c>
      <c r="E23" s="38"/>
    </row>
    <row r="24" spans="1:5" ht="64.5" customHeight="1" x14ac:dyDescent="0.25">
      <c r="B24" s="24">
        <v>10</v>
      </c>
      <c r="C24" s="13" t="s">
        <v>29</v>
      </c>
      <c r="D24" s="40" t="s">
        <v>107</v>
      </c>
      <c r="E24" s="38"/>
    </row>
    <row r="25" spans="1:5" ht="65.25" customHeight="1" x14ac:dyDescent="0.25">
      <c r="B25" s="24">
        <v>11</v>
      </c>
      <c r="C25" s="13" t="s">
        <v>30</v>
      </c>
      <c r="D25" s="40" t="s">
        <v>107</v>
      </c>
      <c r="E25" s="38"/>
    </row>
    <row r="26" spans="1:5" ht="70.5" customHeight="1" x14ac:dyDescent="0.25">
      <c r="B26" s="24">
        <v>12</v>
      </c>
      <c r="C26" s="13" t="s">
        <v>31</v>
      </c>
      <c r="D26" s="40" t="s">
        <v>107</v>
      </c>
      <c r="E26" s="38"/>
    </row>
    <row r="27" spans="1:5" ht="40.15" customHeight="1" x14ac:dyDescent="0.25">
      <c r="B27" s="91" t="s">
        <v>69</v>
      </c>
      <c r="C27" s="92"/>
      <c r="D27" s="92"/>
      <c r="E27" s="93"/>
    </row>
    <row r="28" spans="1:5" ht="50.25" customHeight="1" x14ac:dyDescent="0.25">
      <c r="B28" s="10">
        <v>13</v>
      </c>
      <c r="C28" s="12" t="s">
        <v>58</v>
      </c>
      <c r="D28" s="40" t="s">
        <v>107</v>
      </c>
      <c r="E28" s="38"/>
    </row>
    <row r="29" spans="1:5" ht="57.75" customHeight="1" x14ac:dyDescent="0.25">
      <c r="B29" s="10">
        <v>14</v>
      </c>
      <c r="C29" s="13" t="s">
        <v>59</v>
      </c>
      <c r="D29" s="40" t="s">
        <v>107</v>
      </c>
      <c r="E29" s="38"/>
    </row>
    <row r="30" spans="1:5" ht="120.75" customHeight="1" x14ac:dyDescent="0.25">
      <c r="B30" s="10">
        <v>15</v>
      </c>
      <c r="C30" s="13" t="s">
        <v>34</v>
      </c>
      <c r="D30" s="72" t="s">
        <v>141</v>
      </c>
      <c r="E30" s="14"/>
    </row>
    <row r="31" spans="1:5" ht="59.25" customHeight="1" x14ac:dyDescent="0.25">
      <c r="B31" s="10">
        <v>16</v>
      </c>
      <c r="C31" s="13" t="s">
        <v>7</v>
      </c>
      <c r="D31" s="40" t="s">
        <v>107</v>
      </c>
      <c r="E31" s="38"/>
    </row>
    <row r="32" spans="1:5" ht="65.25" customHeight="1" x14ac:dyDescent="0.25">
      <c r="B32" s="10">
        <v>17</v>
      </c>
      <c r="C32" s="13" t="s">
        <v>35</v>
      </c>
      <c r="D32" s="39" t="s">
        <v>107</v>
      </c>
      <c r="E32" s="38"/>
    </row>
    <row r="33" spans="1:5" ht="40.15" customHeight="1" x14ac:dyDescent="0.25">
      <c r="B33" s="77" t="s">
        <v>68</v>
      </c>
      <c r="C33" s="77"/>
      <c r="D33" s="77"/>
      <c r="E33" s="77"/>
    </row>
    <row r="34" spans="1:5" ht="62.25" customHeight="1" x14ac:dyDescent="0.25">
      <c r="B34" s="6">
        <v>18</v>
      </c>
      <c r="C34" s="13" t="s">
        <v>32</v>
      </c>
      <c r="D34" s="40" t="s">
        <v>107</v>
      </c>
      <c r="E34" s="38"/>
    </row>
    <row r="35" spans="1:5" ht="65.25" customHeight="1" x14ac:dyDescent="0.25">
      <c r="B35" s="6">
        <v>19</v>
      </c>
      <c r="C35" s="13" t="s">
        <v>33</v>
      </c>
      <c r="D35" s="40" t="s">
        <v>107</v>
      </c>
      <c r="E35" s="38"/>
    </row>
    <row r="36" spans="1:5" ht="40.15" customHeight="1" x14ac:dyDescent="0.25">
      <c r="B36" s="94" t="s">
        <v>78</v>
      </c>
      <c r="C36" s="95"/>
      <c r="D36" s="95"/>
      <c r="E36" s="96"/>
    </row>
    <row r="37" spans="1:5" ht="40.15" customHeight="1" x14ac:dyDescent="0.25">
      <c r="B37" s="77" t="s">
        <v>67</v>
      </c>
      <c r="C37" s="77"/>
      <c r="D37" s="77"/>
      <c r="E37" s="77"/>
    </row>
    <row r="38" spans="1:5" ht="91.5" customHeight="1" x14ac:dyDescent="0.25">
      <c r="B38" s="9">
        <v>20</v>
      </c>
      <c r="C38" s="12" t="s">
        <v>91</v>
      </c>
      <c r="D38" s="70" t="s">
        <v>130</v>
      </c>
      <c r="E38" s="14"/>
    </row>
    <row r="39" spans="1:5" ht="40.15" customHeight="1" x14ac:dyDescent="0.25">
      <c r="A39" s="11"/>
      <c r="B39" s="5"/>
      <c r="C39" s="46"/>
      <c r="D39" s="14"/>
      <c r="E39" s="38"/>
    </row>
    <row r="40" spans="1:5" ht="40.15" customHeight="1" thickBot="1" x14ac:dyDescent="0.3">
      <c r="A40" s="11"/>
      <c r="B40" s="43"/>
      <c r="C40" s="27"/>
      <c r="D40" s="44"/>
      <c r="E40" s="45"/>
    </row>
    <row r="41" spans="1:5" ht="40.15" customHeight="1" thickBot="1" x14ac:dyDescent="0.3">
      <c r="A41" s="11"/>
      <c r="B41" s="5"/>
      <c r="C41" s="27"/>
      <c r="D41" s="14"/>
      <c r="E41" s="38"/>
    </row>
    <row r="42" spans="1:5" ht="40.15" customHeight="1" thickBot="1" x14ac:dyDescent="0.3">
      <c r="A42" s="11"/>
      <c r="B42" s="5"/>
      <c r="C42" s="27"/>
      <c r="D42" s="14"/>
      <c r="E42" s="38"/>
    </row>
    <row r="43" spans="1:5" ht="183.75" customHeight="1" x14ac:dyDescent="0.25">
      <c r="B43" s="41">
        <v>21</v>
      </c>
      <c r="C43" s="29" t="s">
        <v>36</v>
      </c>
      <c r="D43" s="71" t="s">
        <v>140</v>
      </c>
      <c r="E43" s="14"/>
    </row>
    <row r="44" spans="1:5" ht="144" customHeight="1" x14ac:dyDescent="0.25">
      <c r="B44" s="9">
        <v>22</v>
      </c>
      <c r="C44" s="55" t="s">
        <v>125</v>
      </c>
      <c r="D44" s="71" t="s">
        <v>140</v>
      </c>
      <c r="E44" s="14"/>
    </row>
    <row r="45" spans="1:5" ht="77.25" customHeight="1" x14ac:dyDescent="0.25">
      <c r="B45" s="28">
        <v>23</v>
      </c>
      <c r="C45" s="16" t="s">
        <v>37</v>
      </c>
      <c r="D45" s="70" t="s">
        <v>130</v>
      </c>
      <c r="E45" s="14"/>
    </row>
    <row r="46" spans="1:5" ht="78" customHeight="1" x14ac:dyDescent="0.25">
      <c r="B46" s="41">
        <v>24</v>
      </c>
      <c r="C46" s="29" t="s">
        <v>38</v>
      </c>
      <c r="D46" s="70" t="s">
        <v>130</v>
      </c>
      <c r="E46" s="42"/>
    </row>
    <row r="47" spans="1:5" ht="40.15" customHeight="1" x14ac:dyDescent="0.25">
      <c r="B47" s="77" t="s">
        <v>77</v>
      </c>
      <c r="C47" s="77"/>
      <c r="D47" s="77"/>
      <c r="E47" s="77"/>
    </row>
    <row r="48" spans="1:5" ht="97.5" customHeight="1" x14ac:dyDescent="0.25">
      <c r="B48" s="9">
        <v>25</v>
      </c>
      <c r="C48" s="13" t="s">
        <v>39</v>
      </c>
      <c r="D48" s="40" t="s">
        <v>107</v>
      </c>
      <c r="E48" s="38"/>
    </row>
    <row r="49" spans="2:5" ht="105" customHeight="1" x14ac:dyDescent="0.25">
      <c r="B49" s="9">
        <v>26</v>
      </c>
      <c r="C49" s="13" t="s">
        <v>40</v>
      </c>
      <c r="D49" s="40" t="s">
        <v>107</v>
      </c>
      <c r="E49" s="38"/>
    </row>
    <row r="50" spans="2:5" ht="109.5" customHeight="1" x14ac:dyDescent="0.25">
      <c r="B50" s="9">
        <v>27</v>
      </c>
      <c r="C50" s="12" t="s">
        <v>60</v>
      </c>
      <c r="D50" s="70" t="s">
        <v>130</v>
      </c>
      <c r="E50" s="14"/>
    </row>
    <row r="51" spans="2:5" ht="167.25" customHeight="1" x14ac:dyDescent="0.25">
      <c r="B51" s="9">
        <v>28</v>
      </c>
      <c r="C51" s="13" t="s">
        <v>42</v>
      </c>
      <c r="D51" s="72" t="s">
        <v>140</v>
      </c>
      <c r="E51" s="14"/>
    </row>
    <row r="52" spans="2:5" ht="69.75" customHeight="1" x14ac:dyDescent="0.25">
      <c r="B52" s="9">
        <v>29</v>
      </c>
      <c r="C52" s="13" t="s">
        <v>41</v>
      </c>
      <c r="D52" s="40" t="s">
        <v>107</v>
      </c>
      <c r="E52" s="38"/>
    </row>
    <row r="53" spans="2:5" ht="46.5" customHeight="1" x14ac:dyDescent="0.25">
      <c r="B53" s="77" t="s">
        <v>76</v>
      </c>
      <c r="C53" s="77"/>
      <c r="D53" s="77"/>
      <c r="E53" s="77"/>
    </row>
    <row r="54" spans="2:5" ht="66.75" customHeight="1" x14ac:dyDescent="0.25">
      <c r="B54" s="9">
        <v>30</v>
      </c>
      <c r="C54" s="13" t="s">
        <v>35</v>
      </c>
      <c r="D54" s="40" t="s">
        <v>107</v>
      </c>
      <c r="E54" s="38"/>
    </row>
    <row r="55" spans="2:5" ht="69" customHeight="1" x14ac:dyDescent="0.25">
      <c r="B55" s="9">
        <v>31</v>
      </c>
      <c r="C55" s="13" t="s">
        <v>43</v>
      </c>
      <c r="D55" s="40" t="s">
        <v>107</v>
      </c>
      <c r="E55" s="38"/>
    </row>
    <row r="56" spans="2:5" ht="39" customHeight="1" x14ac:dyDescent="0.25">
      <c r="B56" s="77" t="s">
        <v>75</v>
      </c>
      <c r="C56" s="77"/>
      <c r="D56" s="77"/>
      <c r="E56" s="77"/>
    </row>
    <row r="57" spans="2:5" ht="76.5" customHeight="1" x14ac:dyDescent="0.25">
      <c r="B57" s="6">
        <v>32</v>
      </c>
      <c r="C57" s="13" t="s">
        <v>44</v>
      </c>
      <c r="D57" s="40" t="s">
        <v>107</v>
      </c>
      <c r="E57" s="38"/>
    </row>
    <row r="58" spans="2:5" ht="63.75" customHeight="1" x14ac:dyDescent="0.25">
      <c r="B58" s="6">
        <v>33</v>
      </c>
      <c r="C58" s="13" t="s">
        <v>45</v>
      </c>
      <c r="D58" s="40" t="s">
        <v>107</v>
      </c>
      <c r="E58" s="38"/>
    </row>
    <row r="59" spans="2:5" ht="73.5" customHeight="1" x14ac:dyDescent="0.25">
      <c r="B59" s="78" t="s">
        <v>79</v>
      </c>
      <c r="C59" s="79"/>
      <c r="D59" s="79"/>
      <c r="E59" s="80"/>
    </row>
    <row r="60" spans="2:5" ht="53.25" customHeight="1" thickBot="1" x14ac:dyDescent="0.3">
      <c r="B60" s="74" t="s">
        <v>74</v>
      </c>
      <c r="C60" s="75"/>
      <c r="D60" s="75"/>
      <c r="E60" s="76"/>
    </row>
    <row r="61" spans="2:5" ht="174" customHeight="1" thickTop="1" thickBot="1" x14ac:dyDescent="0.3">
      <c r="B61" s="8">
        <v>34</v>
      </c>
      <c r="C61" s="54" t="s">
        <v>46</v>
      </c>
      <c r="D61" s="72" t="s">
        <v>140</v>
      </c>
      <c r="E61" s="14"/>
    </row>
    <row r="62" spans="2:5" ht="162" customHeight="1" thickBot="1" x14ac:dyDescent="0.3">
      <c r="B62" s="8">
        <v>35</v>
      </c>
      <c r="C62" s="57" t="s">
        <v>47</v>
      </c>
      <c r="D62" s="71" t="s">
        <v>140</v>
      </c>
      <c r="E62" s="14"/>
    </row>
    <row r="63" spans="2:5" ht="68.25" customHeight="1" thickBot="1" x14ac:dyDescent="0.3">
      <c r="B63" s="8">
        <v>36</v>
      </c>
      <c r="C63" s="57" t="s">
        <v>128</v>
      </c>
      <c r="D63" s="70" t="s">
        <v>130</v>
      </c>
      <c r="E63" s="14"/>
    </row>
    <row r="64" spans="2:5" ht="106.5" customHeight="1" thickBot="1" x14ac:dyDescent="0.3">
      <c r="B64" s="8">
        <v>37</v>
      </c>
      <c r="C64" s="57" t="s">
        <v>48</v>
      </c>
      <c r="D64" s="70" t="s">
        <v>130</v>
      </c>
      <c r="E64" s="14"/>
    </row>
    <row r="65" spans="2:5" ht="167.25" customHeight="1" thickBot="1" x14ac:dyDescent="0.3">
      <c r="B65" s="8">
        <v>38</v>
      </c>
      <c r="C65" s="57" t="s">
        <v>127</v>
      </c>
      <c r="D65" s="71" t="s">
        <v>140</v>
      </c>
      <c r="E65" s="14"/>
    </row>
    <row r="66" spans="2:5" ht="139.5" customHeight="1" x14ac:dyDescent="0.25">
      <c r="B66" s="65">
        <v>39</v>
      </c>
      <c r="C66" s="66" t="s">
        <v>114</v>
      </c>
      <c r="D66" s="71" t="s">
        <v>140</v>
      </c>
      <c r="E66" s="42"/>
    </row>
    <row r="67" spans="2:5" ht="42" customHeight="1" x14ac:dyDescent="0.25">
      <c r="B67" s="77" t="s">
        <v>137</v>
      </c>
      <c r="C67" s="77"/>
      <c r="D67" s="77"/>
      <c r="E67" s="77"/>
    </row>
    <row r="68" spans="2:5" ht="71.25" customHeight="1" thickBot="1" x14ac:dyDescent="0.3">
      <c r="B68" s="67">
        <v>40</v>
      </c>
      <c r="C68" s="34" t="s">
        <v>111</v>
      </c>
      <c r="D68" s="70" t="s">
        <v>130</v>
      </c>
      <c r="E68" s="44"/>
    </row>
    <row r="69" spans="2:5" ht="66.75" customHeight="1" thickBot="1" x14ac:dyDescent="0.3">
      <c r="B69" s="69">
        <v>41</v>
      </c>
      <c r="C69" s="68" t="s">
        <v>139</v>
      </c>
      <c r="D69" s="70" t="s">
        <v>130</v>
      </c>
      <c r="E69" s="14"/>
    </row>
    <row r="70" spans="2:5" ht="77.25" customHeight="1" thickBot="1" x14ac:dyDescent="0.3">
      <c r="B70" s="8">
        <v>42</v>
      </c>
      <c r="C70" s="23" t="s">
        <v>49</v>
      </c>
      <c r="D70" s="70" t="s">
        <v>130</v>
      </c>
      <c r="E70" s="14"/>
    </row>
  </sheetData>
  <mergeCells count="17">
    <mergeCell ref="B14:E14"/>
    <mergeCell ref="B22:E22"/>
    <mergeCell ref="B27:E27"/>
    <mergeCell ref="B33:E33"/>
    <mergeCell ref="B36:E36"/>
    <mergeCell ref="B6:E6"/>
    <mergeCell ref="B1:E1"/>
    <mergeCell ref="B3:E3"/>
    <mergeCell ref="B5:E5"/>
    <mergeCell ref="B2:E2"/>
    <mergeCell ref="B60:E60"/>
    <mergeCell ref="B67:E67"/>
    <mergeCell ref="B37:E37"/>
    <mergeCell ref="B47:E47"/>
    <mergeCell ref="B53:E53"/>
    <mergeCell ref="B56:E56"/>
    <mergeCell ref="B59:E59"/>
  </mergeCells>
  <pageMargins left="0.25196850393700787" right="0.25196850393700787" top="0.75196850393700776" bottom="0.75196850393700776" header="0.3" footer="0.3"/>
  <pageSetup paperSize="9" scale="58" fitToHeight="0" orientation="landscape" useFirstPageNumber="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zoomScale="70" zoomScaleNormal="70" workbookViewId="0">
      <selection activeCell="M6" sqref="M6"/>
    </sheetView>
  </sheetViews>
  <sheetFormatPr baseColWidth="10" defaultColWidth="10.7109375" defaultRowHeight="15" x14ac:dyDescent="0.25"/>
  <cols>
    <col min="1" max="1" width="8.5703125" style="2" customWidth="1"/>
    <col min="2" max="2" width="16.42578125" customWidth="1"/>
    <col min="3" max="3" width="102.28515625" customWidth="1"/>
    <col min="4" max="4" width="82.42578125" style="2" customWidth="1"/>
    <col min="5" max="5" width="33" style="2" customWidth="1"/>
    <col min="6" max="6" width="15.28515625" style="7" customWidth="1"/>
    <col min="10" max="11" width="15.42578125" customWidth="1"/>
  </cols>
  <sheetData>
    <row r="1" spans="2:7" ht="145.5" customHeight="1" thickBot="1" x14ac:dyDescent="0.3">
      <c r="B1" s="107" t="s">
        <v>92</v>
      </c>
      <c r="C1" s="108"/>
      <c r="D1" s="108"/>
      <c r="E1" s="108"/>
      <c r="F1" s="109"/>
    </row>
    <row r="2" spans="2:7" s="1" customFormat="1" ht="135.75" customHeight="1" x14ac:dyDescent="0.25">
      <c r="B2" s="106" t="s">
        <v>126</v>
      </c>
      <c r="C2" s="106"/>
      <c r="D2" s="106"/>
      <c r="E2" s="106"/>
      <c r="F2" s="106"/>
    </row>
    <row r="3" spans="2:7" ht="42" customHeight="1" x14ac:dyDescent="0.25">
      <c r="B3" s="98" t="s">
        <v>110</v>
      </c>
      <c r="C3" s="98"/>
      <c r="D3" s="98"/>
      <c r="E3" s="98"/>
      <c r="F3" s="98"/>
    </row>
    <row r="4" spans="2:7" ht="68.25" customHeight="1" x14ac:dyDescent="0.25">
      <c r="B4" s="19" t="s">
        <v>0</v>
      </c>
      <c r="C4" s="20" t="s">
        <v>108</v>
      </c>
      <c r="D4" s="17" t="s">
        <v>93</v>
      </c>
      <c r="E4" s="18" t="s">
        <v>94</v>
      </c>
      <c r="F4" s="20" t="s">
        <v>1</v>
      </c>
    </row>
    <row r="5" spans="2:7" ht="51" customHeight="1" x14ac:dyDescent="0.35">
      <c r="B5" s="99" t="s">
        <v>86</v>
      </c>
      <c r="C5" s="99"/>
      <c r="D5" s="99"/>
      <c r="E5" s="99"/>
      <c r="F5" s="53">
        <f>SUM(,F6,F16,F21,F25)</f>
        <v>800</v>
      </c>
      <c r="G5" s="3"/>
    </row>
    <row r="6" spans="2:7" s="2" customFormat="1" ht="38.25" customHeight="1" x14ac:dyDescent="0.25">
      <c r="B6" s="77" t="s">
        <v>87</v>
      </c>
      <c r="C6" s="77"/>
      <c r="D6" s="52"/>
      <c r="E6" s="52"/>
      <c r="F6" s="21">
        <f>SUM(F7:F15)</f>
        <v>370</v>
      </c>
    </row>
    <row r="7" spans="2:7" s="2" customFormat="1" ht="70.5" customHeight="1" x14ac:dyDescent="0.25">
      <c r="B7" s="10">
        <v>43</v>
      </c>
      <c r="C7" s="12" t="s">
        <v>66</v>
      </c>
      <c r="D7" s="72" t="s">
        <v>130</v>
      </c>
      <c r="E7" s="12"/>
      <c r="F7" s="22">
        <v>40</v>
      </c>
    </row>
    <row r="8" spans="2:7" s="2" customFormat="1" ht="73.5" customHeight="1" x14ac:dyDescent="0.25">
      <c r="B8" s="10">
        <v>44</v>
      </c>
      <c r="C8" s="12" t="s">
        <v>50</v>
      </c>
      <c r="D8" s="72" t="s">
        <v>130</v>
      </c>
      <c r="E8" s="12"/>
      <c r="F8" s="22">
        <v>40</v>
      </c>
    </row>
    <row r="9" spans="2:7" s="2" customFormat="1" ht="78" customHeight="1" x14ac:dyDescent="0.25">
      <c r="B9" s="10">
        <v>45</v>
      </c>
      <c r="C9" s="12" t="s">
        <v>51</v>
      </c>
      <c r="D9" s="72" t="s">
        <v>130</v>
      </c>
      <c r="E9" s="12"/>
      <c r="F9" s="22">
        <v>50</v>
      </c>
    </row>
    <row r="10" spans="2:7" s="2" customFormat="1" ht="78.75" customHeight="1" x14ac:dyDescent="0.25">
      <c r="B10" s="10">
        <v>46</v>
      </c>
      <c r="C10" s="12" t="s">
        <v>52</v>
      </c>
      <c r="D10" s="72" t="s">
        <v>130</v>
      </c>
      <c r="E10" s="12"/>
      <c r="F10" s="22">
        <v>40</v>
      </c>
    </row>
    <row r="11" spans="2:7" s="2" customFormat="1" ht="64.5" customHeight="1" x14ac:dyDescent="0.25">
      <c r="B11" s="10">
        <v>47</v>
      </c>
      <c r="C11" s="12" t="s">
        <v>53</v>
      </c>
      <c r="D11" s="72" t="s">
        <v>130</v>
      </c>
      <c r="E11" s="12"/>
      <c r="F11" s="22">
        <v>40</v>
      </c>
    </row>
    <row r="12" spans="2:7" s="2" customFormat="1" ht="58.5" customHeight="1" x14ac:dyDescent="0.25">
      <c r="B12" s="10">
        <v>48</v>
      </c>
      <c r="C12" s="12" t="s">
        <v>54</v>
      </c>
      <c r="D12" s="72" t="s">
        <v>130</v>
      </c>
      <c r="E12" s="12"/>
      <c r="F12" s="22">
        <v>40</v>
      </c>
    </row>
    <row r="13" spans="2:7" s="2" customFormat="1" ht="66" customHeight="1" x14ac:dyDescent="0.25">
      <c r="B13" s="10">
        <v>49</v>
      </c>
      <c r="C13" s="12" t="s">
        <v>55</v>
      </c>
      <c r="D13" s="72" t="s">
        <v>130</v>
      </c>
      <c r="E13" s="12"/>
      <c r="F13" s="22">
        <v>40</v>
      </c>
    </row>
    <row r="14" spans="2:7" s="2" customFormat="1" ht="57" customHeight="1" x14ac:dyDescent="0.25">
      <c r="B14" s="10">
        <v>50</v>
      </c>
      <c r="C14" s="12" t="s">
        <v>56</v>
      </c>
      <c r="D14" s="72" t="s">
        <v>130</v>
      </c>
      <c r="E14" s="12"/>
      <c r="F14" s="22">
        <v>40</v>
      </c>
    </row>
    <row r="15" spans="2:7" s="2" customFormat="1" ht="56.25" customHeight="1" x14ac:dyDescent="0.25">
      <c r="B15" s="10">
        <v>51</v>
      </c>
      <c r="C15" s="12" t="s">
        <v>55</v>
      </c>
      <c r="D15" s="72" t="s">
        <v>130</v>
      </c>
      <c r="E15" s="12"/>
      <c r="F15" s="22">
        <v>40</v>
      </c>
    </row>
    <row r="16" spans="2:7" s="2" customFormat="1" ht="47.25" customHeight="1" x14ac:dyDescent="0.25">
      <c r="B16" s="77" t="s">
        <v>88</v>
      </c>
      <c r="C16" s="77"/>
      <c r="D16" s="52"/>
      <c r="E16" s="52"/>
      <c r="F16" s="21">
        <f>SUM(F17:F20)</f>
        <v>160</v>
      </c>
    </row>
    <row r="17" spans="2:9" s="2" customFormat="1" ht="111" customHeight="1" x14ac:dyDescent="0.25">
      <c r="B17" s="10">
        <v>52</v>
      </c>
      <c r="C17" s="12" t="s">
        <v>5</v>
      </c>
      <c r="D17" s="72" t="s">
        <v>142</v>
      </c>
      <c r="E17" s="12"/>
      <c r="F17" s="50">
        <v>40</v>
      </c>
    </row>
    <row r="18" spans="2:9" s="2" customFormat="1" ht="76.5" customHeight="1" x14ac:dyDescent="0.25">
      <c r="B18" s="10">
        <v>53</v>
      </c>
      <c r="C18" s="13" t="s">
        <v>6</v>
      </c>
      <c r="D18" s="39" t="s">
        <v>107</v>
      </c>
      <c r="E18" s="48"/>
      <c r="F18" s="51">
        <v>40</v>
      </c>
    </row>
    <row r="19" spans="2:9" s="2" customFormat="1" ht="69.75" customHeight="1" x14ac:dyDescent="0.25">
      <c r="B19" s="10">
        <v>54</v>
      </c>
      <c r="C19" s="13" t="s">
        <v>7</v>
      </c>
      <c r="D19" s="39" t="s">
        <v>107</v>
      </c>
      <c r="E19" s="48"/>
      <c r="F19" s="50">
        <v>40</v>
      </c>
    </row>
    <row r="20" spans="2:9" s="2" customFormat="1" ht="64.5" customHeight="1" x14ac:dyDescent="0.25">
      <c r="B20" s="10">
        <v>55</v>
      </c>
      <c r="C20" s="13" t="s">
        <v>8</v>
      </c>
      <c r="D20" s="39" t="s">
        <v>107</v>
      </c>
      <c r="E20" s="48"/>
      <c r="F20" s="50">
        <v>40</v>
      </c>
      <c r="I20" s="4"/>
    </row>
    <row r="21" spans="2:9" s="2" customFormat="1" ht="37.5" customHeight="1" x14ac:dyDescent="0.25">
      <c r="B21" s="77" t="s">
        <v>89</v>
      </c>
      <c r="C21" s="77"/>
      <c r="D21" s="52"/>
      <c r="E21" s="52"/>
      <c r="F21" s="21">
        <f>SUM(F22:F24)</f>
        <v>220</v>
      </c>
    </row>
    <row r="22" spans="2:9" s="2" customFormat="1" ht="54" customHeight="1" x14ac:dyDescent="0.25">
      <c r="B22" s="10">
        <v>56</v>
      </c>
      <c r="C22" s="13" t="s">
        <v>2</v>
      </c>
      <c r="D22" s="39" t="s">
        <v>107</v>
      </c>
      <c r="E22" s="48"/>
      <c r="F22" s="50">
        <v>80</v>
      </c>
    </row>
    <row r="23" spans="2:9" s="2" customFormat="1" ht="87.75" customHeight="1" x14ac:dyDescent="0.25">
      <c r="B23" s="10">
        <v>57</v>
      </c>
      <c r="C23" s="13" t="s">
        <v>3</v>
      </c>
      <c r="D23" s="72" t="s">
        <v>129</v>
      </c>
      <c r="E23" s="13"/>
      <c r="F23" s="50">
        <v>60</v>
      </c>
    </row>
    <row r="24" spans="2:9" s="2" customFormat="1" ht="71.25" customHeight="1" x14ac:dyDescent="0.25">
      <c r="B24" s="10">
        <v>58</v>
      </c>
      <c r="C24" s="13" t="s">
        <v>4</v>
      </c>
      <c r="D24" s="39" t="s">
        <v>107</v>
      </c>
      <c r="E24" s="48"/>
      <c r="F24" s="50">
        <v>80</v>
      </c>
    </row>
    <row r="25" spans="2:9" ht="34.5" customHeight="1" x14ac:dyDescent="0.25">
      <c r="B25" s="77" t="s">
        <v>90</v>
      </c>
      <c r="C25" s="77"/>
      <c r="D25" s="52"/>
      <c r="E25" s="52"/>
      <c r="F25" s="21">
        <f>SUM(F26:F27)</f>
        <v>50</v>
      </c>
    </row>
    <row r="26" spans="2:9" ht="53.25" customHeight="1" x14ac:dyDescent="0.25">
      <c r="B26" s="6">
        <v>59</v>
      </c>
      <c r="C26" s="13" t="s">
        <v>62</v>
      </c>
      <c r="D26" s="39" t="s">
        <v>107</v>
      </c>
      <c r="E26" s="48"/>
      <c r="F26" s="22">
        <v>20</v>
      </c>
    </row>
    <row r="27" spans="2:9" ht="50.25" customHeight="1" x14ac:dyDescent="0.25">
      <c r="B27" s="6">
        <v>60</v>
      </c>
      <c r="C27" s="12" t="s">
        <v>9</v>
      </c>
      <c r="D27" s="39" t="s">
        <v>107</v>
      </c>
      <c r="E27" s="48"/>
      <c r="F27" s="22">
        <v>30</v>
      </c>
    </row>
    <row r="28" spans="2:9" ht="54.75" customHeight="1" x14ac:dyDescent="0.35">
      <c r="B28" s="99" t="s">
        <v>82</v>
      </c>
      <c r="C28" s="99"/>
      <c r="D28" s="99"/>
      <c r="E28" s="99"/>
      <c r="F28" s="53">
        <f>SUM(F29,F33,F39,F44)</f>
        <v>950</v>
      </c>
      <c r="G28" s="3"/>
    </row>
    <row r="29" spans="2:9" s="2" customFormat="1" ht="52.5" customHeight="1" x14ac:dyDescent="0.25">
      <c r="B29" s="77" t="s">
        <v>81</v>
      </c>
      <c r="C29" s="77"/>
      <c r="D29" s="52"/>
      <c r="E29" s="52"/>
      <c r="F29" s="21">
        <f>SUM(F30:F32)</f>
        <v>360</v>
      </c>
    </row>
    <row r="30" spans="2:9" s="2" customFormat="1" ht="67.5" customHeight="1" x14ac:dyDescent="0.25">
      <c r="B30" s="9">
        <v>61</v>
      </c>
      <c r="C30" s="12" t="s">
        <v>10</v>
      </c>
      <c r="D30" s="72" t="s">
        <v>130</v>
      </c>
      <c r="E30" s="12"/>
      <c r="F30" s="50">
        <v>120</v>
      </c>
    </row>
    <row r="31" spans="2:9" s="2" customFormat="1" ht="72" customHeight="1" x14ac:dyDescent="0.25">
      <c r="B31" s="9">
        <v>62</v>
      </c>
      <c r="C31" s="12" t="s">
        <v>11</v>
      </c>
      <c r="D31" s="72" t="s">
        <v>130</v>
      </c>
      <c r="E31" s="12"/>
      <c r="F31" s="50">
        <v>120</v>
      </c>
    </row>
    <row r="32" spans="2:9" s="2" customFormat="1" ht="72" customHeight="1" x14ac:dyDescent="0.25">
      <c r="B32" s="9">
        <v>63</v>
      </c>
      <c r="C32" s="12" t="s">
        <v>12</v>
      </c>
      <c r="D32" s="72" t="s">
        <v>130</v>
      </c>
      <c r="E32" s="12"/>
      <c r="F32" s="50">
        <v>120</v>
      </c>
    </row>
    <row r="33" spans="2:6" s="2" customFormat="1" ht="52.5" customHeight="1" x14ac:dyDescent="0.25">
      <c r="B33" s="77" t="s">
        <v>80</v>
      </c>
      <c r="C33" s="77"/>
      <c r="D33" s="52"/>
      <c r="E33" s="52"/>
      <c r="F33" s="21">
        <f>SUM(F34:F38)</f>
        <v>250</v>
      </c>
    </row>
    <row r="34" spans="2:6" s="2" customFormat="1" ht="139.5" customHeight="1" x14ac:dyDescent="0.25">
      <c r="B34" s="9">
        <v>64</v>
      </c>
      <c r="C34" s="12" t="s">
        <v>61</v>
      </c>
      <c r="D34" s="72" t="s">
        <v>142</v>
      </c>
      <c r="E34" s="48"/>
      <c r="F34" s="50">
        <v>50</v>
      </c>
    </row>
    <row r="35" spans="2:6" s="2" customFormat="1" ht="58.5" customHeight="1" x14ac:dyDescent="0.25">
      <c r="B35" s="9">
        <v>65</v>
      </c>
      <c r="C35" s="13" t="s">
        <v>13</v>
      </c>
      <c r="D35" s="39" t="s">
        <v>130</v>
      </c>
      <c r="E35" s="48"/>
      <c r="F35" s="50">
        <v>50</v>
      </c>
    </row>
    <row r="36" spans="2:6" s="2" customFormat="1" ht="64.5" customHeight="1" x14ac:dyDescent="0.25">
      <c r="B36" s="9">
        <v>66</v>
      </c>
      <c r="C36" s="13" t="s">
        <v>14</v>
      </c>
      <c r="D36" s="72" t="s">
        <v>130</v>
      </c>
      <c r="E36" s="13"/>
      <c r="F36" s="50">
        <v>50</v>
      </c>
    </row>
    <row r="37" spans="2:6" s="2" customFormat="1" ht="64.5" customHeight="1" x14ac:dyDescent="0.25">
      <c r="B37" s="9">
        <v>67</v>
      </c>
      <c r="C37" s="13" t="s">
        <v>15</v>
      </c>
      <c r="D37" s="39" t="s">
        <v>107</v>
      </c>
      <c r="E37" s="48"/>
      <c r="F37" s="50">
        <v>50</v>
      </c>
    </row>
    <row r="38" spans="2:6" s="2" customFormat="1" ht="184.5" customHeight="1" x14ac:dyDescent="0.25">
      <c r="B38" s="9">
        <v>68</v>
      </c>
      <c r="C38" s="12" t="s">
        <v>65</v>
      </c>
      <c r="D38" s="72" t="s">
        <v>142</v>
      </c>
      <c r="E38" s="13"/>
      <c r="F38" s="50">
        <v>50</v>
      </c>
    </row>
    <row r="39" spans="2:6" ht="35.25" customHeight="1" x14ac:dyDescent="0.25">
      <c r="B39" s="77" t="s">
        <v>83</v>
      </c>
      <c r="C39" s="77"/>
      <c r="D39" s="52"/>
      <c r="E39" s="52"/>
      <c r="F39" s="21">
        <f>SUM(F40:F43)</f>
        <v>240</v>
      </c>
    </row>
    <row r="40" spans="2:6" ht="50.1" customHeight="1" x14ac:dyDescent="0.25">
      <c r="B40" s="9">
        <v>69</v>
      </c>
      <c r="C40" s="13" t="s">
        <v>17</v>
      </c>
      <c r="D40" s="39" t="s">
        <v>107</v>
      </c>
      <c r="E40" s="48"/>
      <c r="F40" s="50">
        <v>60</v>
      </c>
    </row>
    <row r="41" spans="2:6" ht="65.25" customHeight="1" x14ac:dyDescent="0.25">
      <c r="B41" s="9">
        <v>70</v>
      </c>
      <c r="C41" s="13" t="s">
        <v>18</v>
      </c>
      <c r="D41" s="39" t="s">
        <v>107</v>
      </c>
      <c r="E41" s="48"/>
      <c r="F41" s="50">
        <v>60</v>
      </c>
    </row>
    <row r="42" spans="2:6" s="2" customFormat="1" ht="69.75" customHeight="1" x14ac:dyDescent="0.25">
      <c r="B42" s="9">
        <v>71</v>
      </c>
      <c r="C42" s="13" t="s">
        <v>19</v>
      </c>
      <c r="D42" s="39" t="s">
        <v>107</v>
      </c>
      <c r="E42" s="48"/>
      <c r="F42" s="50">
        <v>60</v>
      </c>
    </row>
    <row r="43" spans="2:6" ht="68.25" customHeight="1" x14ac:dyDescent="0.25">
      <c r="B43" s="9">
        <v>72</v>
      </c>
      <c r="C43" s="13" t="s">
        <v>20</v>
      </c>
      <c r="D43" s="39" t="s">
        <v>107</v>
      </c>
      <c r="E43" s="48"/>
      <c r="F43" s="50">
        <v>60</v>
      </c>
    </row>
    <row r="44" spans="2:6" ht="33.75" customHeight="1" x14ac:dyDescent="0.25">
      <c r="B44" s="77" t="s">
        <v>84</v>
      </c>
      <c r="C44" s="77"/>
      <c r="D44" s="52"/>
      <c r="E44" s="52"/>
      <c r="F44" s="21">
        <f>SUM(F45:F46)</f>
        <v>100</v>
      </c>
    </row>
    <row r="45" spans="2:6" ht="50.1" customHeight="1" x14ac:dyDescent="0.25">
      <c r="B45" s="6">
        <v>73</v>
      </c>
      <c r="C45" s="12" t="s">
        <v>63</v>
      </c>
      <c r="D45" s="39" t="s">
        <v>107</v>
      </c>
      <c r="E45" s="48"/>
      <c r="F45" s="50">
        <v>50</v>
      </c>
    </row>
    <row r="46" spans="2:6" ht="107.25" customHeight="1" x14ac:dyDescent="0.25">
      <c r="B46" s="6">
        <v>74</v>
      </c>
      <c r="C46" s="13" t="s">
        <v>16</v>
      </c>
      <c r="D46" s="72" t="s">
        <v>142</v>
      </c>
      <c r="E46" s="48"/>
      <c r="F46" s="50">
        <v>50</v>
      </c>
    </row>
    <row r="47" spans="2:6" ht="50.1" customHeight="1" x14ac:dyDescent="0.25">
      <c r="B47" s="97" t="s">
        <v>85</v>
      </c>
      <c r="C47" s="97"/>
      <c r="D47" s="97"/>
      <c r="E47" s="97"/>
      <c r="F47" s="53">
        <f>SUM(F48:F49)</f>
        <v>250</v>
      </c>
    </row>
    <row r="48" spans="2:6" s="2" customFormat="1" ht="50.1" customHeight="1" x14ac:dyDescent="0.25">
      <c r="B48" s="8">
        <v>75</v>
      </c>
      <c r="C48" s="13" t="s">
        <v>21</v>
      </c>
      <c r="D48" s="72" t="s">
        <v>130</v>
      </c>
      <c r="E48" s="48"/>
      <c r="F48" s="50">
        <v>150</v>
      </c>
    </row>
    <row r="49" spans="2:6" s="2" customFormat="1" ht="50.1" customHeight="1" x14ac:dyDescent="0.25">
      <c r="B49" s="8">
        <v>76</v>
      </c>
      <c r="C49" s="13" t="s">
        <v>22</v>
      </c>
      <c r="D49" s="39" t="s">
        <v>130</v>
      </c>
      <c r="E49" s="48"/>
      <c r="F49" s="50">
        <v>100</v>
      </c>
    </row>
    <row r="50" spans="2:6" ht="51.75" customHeight="1" x14ac:dyDescent="0.25"/>
    <row r="51" spans="2:6" ht="51.75" customHeight="1" x14ac:dyDescent="0.25"/>
    <row r="52" spans="2:6" ht="51.75" customHeight="1" x14ac:dyDescent="0.25"/>
    <row r="53" spans="2:6" ht="51.75" customHeight="1" x14ac:dyDescent="0.25"/>
    <row r="54" spans="2:6" ht="51.75" customHeight="1" x14ac:dyDescent="0.25"/>
    <row r="55" spans="2:6" ht="51.75" customHeight="1" x14ac:dyDescent="0.25"/>
    <row r="56" spans="2:6" ht="51.75" customHeight="1" x14ac:dyDescent="0.25"/>
    <row r="57" spans="2:6" ht="51.75" customHeight="1" x14ac:dyDescent="0.25"/>
    <row r="58" spans="2:6" ht="51.75" customHeight="1" x14ac:dyDescent="0.25"/>
    <row r="59" spans="2:6" ht="51.75" customHeight="1" x14ac:dyDescent="0.25"/>
    <row r="60" spans="2:6" ht="51.75" customHeight="1" x14ac:dyDescent="0.25"/>
    <row r="61" spans="2:6" ht="51.75" customHeight="1" x14ac:dyDescent="0.25"/>
    <row r="62" spans="2:6" ht="51.75" customHeight="1" x14ac:dyDescent="0.25"/>
    <row r="63" spans="2:6" ht="51.75" customHeight="1" x14ac:dyDescent="0.25"/>
    <row r="64" spans="2:6" ht="51.75" customHeight="1" x14ac:dyDescent="0.25"/>
    <row r="65" ht="51.75" customHeight="1" x14ac:dyDescent="0.25"/>
    <row r="66" ht="51.75" customHeight="1" x14ac:dyDescent="0.25"/>
  </sheetData>
  <mergeCells count="14">
    <mergeCell ref="B2:F2"/>
    <mergeCell ref="B47:E47"/>
    <mergeCell ref="B1:F1"/>
    <mergeCell ref="B3:F3"/>
    <mergeCell ref="B16:C16"/>
    <mergeCell ref="B21:C21"/>
    <mergeCell ref="B25:C25"/>
    <mergeCell ref="B29:C29"/>
    <mergeCell ref="B44:C44"/>
    <mergeCell ref="B6:C6"/>
    <mergeCell ref="B33:C33"/>
    <mergeCell ref="B39:C39"/>
    <mergeCell ref="B5:E5"/>
    <mergeCell ref="B28:E28"/>
  </mergeCells>
  <pageMargins left="0.23622047244094491" right="0.23622047244094491" top="0.74803149606299213" bottom="0.74803149606299213"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16"/>
  <sheetViews>
    <sheetView showGridLines="0" zoomScale="70" zoomScaleNormal="70" workbookViewId="0">
      <selection activeCell="K2" sqref="K2"/>
    </sheetView>
  </sheetViews>
  <sheetFormatPr baseColWidth="10" defaultColWidth="11.5703125" defaultRowHeight="15" x14ac:dyDescent="0.25"/>
  <cols>
    <col min="1" max="1" width="9.140625" style="1" customWidth="1"/>
    <col min="2" max="2" width="26" style="1" customWidth="1"/>
    <col min="3" max="3" width="104.42578125" style="1" customWidth="1"/>
    <col min="4" max="4" width="51.7109375" style="1" customWidth="1"/>
    <col min="5" max="5" width="29" style="1" customWidth="1"/>
    <col min="6" max="16384" width="11.5703125" style="1"/>
  </cols>
  <sheetData>
    <row r="1" spans="2:5" ht="126.75" customHeight="1" thickBot="1" x14ac:dyDescent="0.3">
      <c r="B1" s="110" t="s">
        <v>92</v>
      </c>
      <c r="C1" s="111"/>
      <c r="D1" s="111"/>
      <c r="E1" s="112"/>
    </row>
    <row r="2" spans="2:5" ht="144" customHeight="1" thickBot="1" x14ac:dyDescent="0.3">
      <c r="B2" s="85" t="s">
        <v>126</v>
      </c>
      <c r="C2" s="86"/>
      <c r="D2" s="86"/>
      <c r="E2" s="87"/>
    </row>
    <row r="3" spans="2:5" ht="49.5" customHeight="1" x14ac:dyDescent="0.25">
      <c r="B3" s="19" t="s">
        <v>0</v>
      </c>
      <c r="C3" s="30" t="s">
        <v>108</v>
      </c>
      <c r="D3" s="17" t="s">
        <v>93</v>
      </c>
      <c r="E3" s="18" t="s">
        <v>94</v>
      </c>
    </row>
    <row r="4" spans="2:5" ht="60.75" customHeight="1" x14ac:dyDescent="0.25">
      <c r="B4" s="100" t="s">
        <v>124</v>
      </c>
      <c r="C4" s="101"/>
      <c r="D4" s="101"/>
      <c r="E4" s="102"/>
    </row>
    <row r="5" spans="2:5" ht="102.75" customHeight="1" x14ac:dyDescent="0.25">
      <c r="B5" s="15">
        <v>77</v>
      </c>
      <c r="C5" s="12" t="s">
        <v>64</v>
      </c>
      <c r="D5" s="40" t="s">
        <v>130</v>
      </c>
      <c r="E5" s="14"/>
    </row>
    <row r="16" spans="2:5" x14ac:dyDescent="0.25">
      <c r="E16" s="14"/>
    </row>
  </sheetData>
  <mergeCells count="3">
    <mergeCell ref="B4:E4"/>
    <mergeCell ref="B2:E2"/>
    <mergeCell ref="B1:E1"/>
  </mergeCells>
  <pageMargins left="0.25196850393700787" right="0.25196850393700787" top="0.75196850393700776" bottom="0.75196850393700776" header="0.3" footer="0.3"/>
  <pageSetup paperSize="9" scale="66" fitToHeight="0" orientation="landscape"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G51"/>
  <sheetViews>
    <sheetView showGridLines="0" zoomScale="70" zoomScaleNormal="70" workbookViewId="0">
      <selection activeCell="B2" sqref="B2:D2"/>
    </sheetView>
  </sheetViews>
  <sheetFormatPr baseColWidth="10" defaultColWidth="10.7109375" defaultRowHeight="15" x14ac:dyDescent="0.25"/>
  <cols>
    <col min="1" max="1" width="6.140625" style="2" customWidth="1"/>
    <col min="2" max="2" width="16.42578125" style="2" customWidth="1"/>
    <col min="3" max="3" width="102.28515625" style="2" customWidth="1"/>
    <col min="4" max="4" width="82.42578125" style="2" customWidth="1"/>
    <col min="5" max="7" width="10.7109375" style="2"/>
    <col min="8" max="9" width="15.42578125" style="2" customWidth="1"/>
    <col min="10" max="16384" width="10.7109375" style="2"/>
  </cols>
  <sheetData>
    <row r="1" spans="2:5" ht="130.5" customHeight="1" thickBot="1" x14ac:dyDescent="0.3">
      <c r="B1" s="107" t="s">
        <v>92</v>
      </c>
      <c r="C1" s="108"/>
      <c r="D1" s="109"/>
    </row>
    <row r="2" spans="2:5" s="1" customFormat="1" ht="135.75" customHeight="1" x14ac:dyDescent="0.25">
      <c r="B2" s="106" t="s">
        <v>126</v>
      </c>
      <c r="C2" s="106"/>
      <c r="D2" s="106"/>
    </row>
    <row r="3" spans="2:5" ht="42" customHeight="1" x14ac:dyDescent="0.25">
      <c r="B3" s="98" t="s">
        <v>110</v>
      </c>
      <c r="C3" s="98"/>
      <c r="D3" s="98"/>
    </row>
    <row r="4" spans="2:5" ht="68.25" customHeight="1" x14ac:dyDescent="0.25">
      <c r="B4" s="19" t="s">
        <v>0</v>
      </c>
      <c r="C4" s="20" t="s">
        <v>108</v>
      </c>
      <c r="D4" s="17" t="s">
        <v>131</v>
      </c>
    </row>
    <row r="5" spans="2:5" ht="51" customHeight="1" x14ac:dyDescent="0.35">
      <c r="B5" s="99" t="s">
        <v>86</v>
      </c>
      <c r="C5" s="99"/>
      <c r="D5" s="99"/>
      <c r="E5" s="3"/>
    </row>
    <row r="6" spans="2:5" ht="38.25" customHeight="1" x14ac:dyDescent="0.25">
      <c r="B6" s="77" t="s">
        <v>87</v>
      </c>
      <c r="C6" s="77"/>
      <c r="D6" s="56"/>
    </row>
    <row r="7" spans="2:5" ht="70.5" customHeight="1" x14ac:dyDescent="0.25">
      <c r="B7" s="10">
        <v>43</v>
      </c>
      <c r="C7" s="12" t="s">
        <v>66</v>
      </c>
      <c r="D7" s="64" t="s">
        <v>122</v>
      </c>
    </row>
    <row r="8" spans="2:5" ht="73.5" customHeight="1" x14ac:dyDescent="0.25">
      <c r="B8" s="10">
        <v>44</v>
      </c>
      <c r="C8" s="12" t="s">
        <v>50</v>
      </c>
      <c r="D8" s="64" t="s">
        <v>122</v>
      </c>
    </row>
    <row r="9" spans="2:5" ht="78" customHeight="1" x14ac:dyDescent="0.25">
      <c r="B9" s="10">
        <v>45</v>
      </c>
      <c r="C9" s="12" t="s">
        <v>51</v>
      </c>
      <c r="D9" s="64" t="s">
        <v>122</v>
      </c>
    </row>
    <row r="10" spans="2:5" ht="78.75" customHeight="1" x14ac:dyDescent="0.25">
      <c r="B10" s="10">
        <v>46</v>
      </c>
      <c r="C10" s="12" t="s">
        <v>52</v>
      </c>
      <c r="D10" s="64" t="s">
        <v>122</v>
      </c>
    </row>
    <row r="11" spans="2:5" ht="64.5" customHeight="1" x14ac:dyDescent="0.25">
      <c r="B11" s="10">
        <v>47</v>
      </c>
      <c r="C11" s="12" t="s">
        <v>53</v>
      </c>
      <c r="D11" s="64" t="s">
        <v>122</v>
      </c>
    </row>
    <row r="12" spans="2:5" ht="58.5" customHeight="1" x14ac:dyDescent="0.25">
      <c r="B12" s="10">
        <v>48</v>
      </c>
      <c r="C12" s="12" t="s">
        <v>54</v>
      </c>
      <c r="D12" s="64" t="s">
        <v>122</v>
      </c>
    </row>
    <row r="13" spans="2:5" ht="66" customHeight="1" x14ac:dyDescent="0.25">
      <c r="B13" s="10">
        <v>49</v>
      </c>
      <c r="C13" s="12" t="s">
        <v>55</v>
      </c>
      <c r="D13" s="64" t="s">
        <v>122</v>
      </c>
    </row>
    <row r="14" spans="2:5" ht="57" customHeight="1" x14ac:dyDescent="0.25">
      <c r="B14" s="10">
        <v>50</v>
      </c>
      <c r="C14" s="12" t="s">
        <v>56</v>
      </c>
      <c r="D14" s="64" t="s">
        <v>122</v>
      </c>
    </row>
    <row r="15" spans="2:5" ht="56.25" customHeight="1" x14ac:dyDescent="0.25">
      <c r="B15" s="10">
        <v>51</v>
      </c>
      <c r="C15" s="12" t="s">
        <v>55</v>
      </c>
      <c r="D15" s="64" t="s">
        <v>122</v>
      </c>
    </row>
    <row r="16" spans="2:5" ht="47.25" customHeight="1" x14ac:dyDescent="0.25">
      <c r="B16" s="77" t="s">
        <v>88</v>
      </c>
      <c r="C16" s="77"/>
      <c r="D16" s="56"/>
    </row>
    <row r="17" spans="2:7" ht="111" customHeight="1" x14ac:dyDescent="0.25">
      <c r="B17" s="10">
        <v>52</v>
      </c>
      <c r="C17" s="12" t="s">
        <v>5</v>
      </c>
      <c r="D17" s="62" t="s">
        <v>134</v>
      </c>
    </row>
    <row r="18" spans="2:7" ht="76.5" customHeight="1" x14ac:dyDescent="0.25">
      <c r="B18" s="10">
        <v>53</v>
      </c>
      <c r="C18" s="13" t="s">
        <v>6</v>
      </c>
      <c r="D18" s="62" t="s">
        <v>134</v>
      </c>
    </row>
    <row r="19" spans="2:7" ht="69.75" customHeight="1" x14ac:dyDescent="0.25">
      <c r="B19" s="10">
        <v>54</v>
      </c>
      <c r="C19" s="13" t="s">
        <v>7</v>
      </c>
      <c r="D19" s="62" t="s">
        <v>134</v>
      </c>
    </row>
    <row r="20" spans="2:7" ht="64.5" customHeight="1" x14ac:dyDescent="0.25">
      <c r="B20" s="10">
        <v>55</v>
      </c>
      <c r="C20" s="13" t="s">
        <v>8</v>
      </c>
      <c r="D20" s="62" t="s">
        <v>134</v>
      </c>
      <c r="G20" s="4"/>
    </row>
    <row r="21" spans="2:7" ht="37.5" customHeight="1" x14ac:dyDescent="0.25">
      <c r="B21" s="77" t="s">
        <v>89</v>
      </c>
      <c r="C21" s="77"/>
      <c r="D21" s="56"/>
    </row>
    <row r="22" spans="2:7" ht="54" customHeight="1" x14ac:dyDescent="0.25">
      <c r="B22" s="10">
        <v>56</v>
      </c>
      <c r="C22" s="46" t="s">
        <v>2</v>
      </c>
      <c r="D22" s="63" t="s">
        <v>133</v>
      </c>
    </row>
    <row r="23" spans="2:7" ht="87.75" customHeight="1" x14ac:dyDescent="0.25">
      <c r="B23" s="10">
        <v>57</v>
      </c>
      <c r="C23" s="13" t="s">
        <v>3</v>
      </c>
      <c r="D23" s="58" t="s">
        <v>115</v>
      </c>
    </row>
    <row r="24" spans="2:7" ht="71.25" customHeight="1" x14ac:dyDescent="0.25">
      <c r="B24" s="10">
        <v>58</v>
      </c>
      <c r="C24" s="13" t="s">
        <v>4</v>
      </c>
      <c r="D24" s="63" t="s">
        <v>133</v>
      </c>
    </row>
    <row r="25" spans="2:7" ht="34.5" customHeight="1" x14ac:dyDescent="0.25">
      <c r="B25" s="77" t="s">
        <v>90</v>
      </c>
      <c r="C25" s="77"/>
      <c r="D25" s="56"/>
    </row>
    <row r="26" spans="2:7" ht="53.25" customHeight="1" x14ac:dyDescent="0.25">
      <c r="B26" s="6">
        <v>59</v>
      </c>
      <c r="C26" s="13" t="s">
        <v>62</v>
      </c>
      <c r="D26" s="63" t="s">
        <v>133</v>
      </c>
    </row>
    <row r="27" spans="2:7" ht="50.25" customHeight="1" x14ac:dyDescent="0.25">
      <c r="B27" s="6">
        <v>60</v>
      </c>
      <c r="C27" s="12" t="s">
        <v>9</v>
      </c>
      <c r="D27" s="62" t="s">
        <v>134</v>
      </c>
    </row>
    <row r="28" spans="2:7" ht="54.75" customHeight="1" x14ac:dyDescent="0.35">
      <c r="B28" s="99" t="s">
        <v>82</v>
      </c>
      <c r="C28" s="99"/>
      <c r="D28" s="99"/>
      <c r="E28" s="3"/>
    </row>
    <row r="29" spans="2:7" ht="52.5" customHeight="1" x14ac:dyDescent="0.25">
      <c r="B29" s="77" t="s">
        <v>81</v>
      </c>
      <c r="C29" s="77"/>
      <c r="D29" s="56"/>
    </row>
    <row r="30" spans="2:7" ht="67.5" customHeight="1" x14ac:dyDescent="0.25">
      <c r="B30" s="9">
        <v>61</v>
      </c>
      <c r="C30" s="12" t="s">
        <v>10</v>
      </c>
      <c r="D30" s="64" t="s">
        <v>122</v>
      </c>
    </row>
    <row r="31" spans="2:7" ht="72" customHeight="1" x14ac:dyDescent="0.25">
      <c r="B31" s="9">
        <v>62</v>
      </c>
      <c r="C31" s="12" t="s">
        <v>11</v>
      </c>
      <c r="D31" s="64" t="s">
        <v>122</v>
      </c>
    </row>
    <row r="32" spans="2:7" ht="72" customHeight="1" x14ac:dyDescent="0.25">
      <c r="B32" s="9">
        <v>63</v>
      </c>
      <c r="C32" s="12" t="s">
        <v>12</v>
      </c>
      <c r="D32" s="64" t="s">
        <v>122</v>
      </c>
    </row>
    <row r="33" spans="2:4" ht="52.5" customHeight="1" x14ac:dyDescent="0.25">
      <c r="B33" s="77" t="s">
        <v>80</v>
      </c>
      <c r="C33" s="77"/>
      <c r="D33" s="56"/>
    </row>
    <row r="34" spans="2:4" ht="61.5" customHeight="1" x14ac:dyDescent="0.25">
      <c r="B34" s="9">
        <v>64</v>
      </c>
      <c r="C34" s="12" t="s">
        <v>61</v>
      </c>
      <c r="D34" s="62" t="s">
        <v>134</v>
      </c>
    </row>
    <row r="35" spans="2:4" ht="58.5" customHeight="1" x14ac:dyDescent="0.25">
      <c r="B35" s="9">
        <v>65</v>
      </c>
      <c r="C35" s="13" t="s">
        <v>13</v>
      </c>
      <c r="D35" s="62" t="s">
        <v>134</v>
      </c>
    </row>
    <row r="36" spans="2:4" ht="64.5" customHeight="1" x14ac:dyDescent="0.25">
      <c r="B36" s="9">
        <v>66</v>
      </c>
      <c r="C36" s="13" t="s">
        <v>14</v>
      </c>
      <c r="D36" s="62" t="s">
        <v>134</v>
      </c>
    </row>
    <row r="37" spans="2:4" ht="64.5" customHeight="1" x14ac:dyDescent="0.25">
      <c r="B37" s="9">
        <v>67</v>
      </c>
      <c r="C37" s="13" t="s">
        <v>15</v>
      </c>
      <c r="D37" s="63" t="s">
        <v>133</v>
      </c>
    </row>
    <row r="38" spans="2:4" ht="91.5" customHeight="1" x14ac:dyDescent="0.25">
      <c r="B38" s="9">
        <v>68</v>
      </c>
      <c r="C38" s="12" t="s">
        <v>65</v>
      </c>
      <c r="D38" s="63" t="s">
        <v>133</v>
      </c>
    </row>
    <row r="39" spans="2:4" ht="35.25" customHeight="1" x14ac:dyDescent="0.25">
      <c r="B39" s="77" t="s">
        <v>83</v>
      </c>
      <c r="C39" s="77"/>
      <c r="D39" s="56"/>
    </row>
    <row r="40" spans="2:4" ht="50.1" customHeight="1" x14ac:dyDescent="0.25">
      <c r="B40" s="9">
        <v>69</v>
      </c>
      <c r="C40" s="13" t="s">
        <v>17</v>
      </c>
      <c r="D40" s="63" t="s">
        <v>133</v>
      </c>
    </row>
    <row r="41" spans="2:4" ht="65.25" customHeight="1" x14ac:dyDescent="0.25">
      <c r="B41" s="9">
        <v>70</v>
      </c>
      <c r="C41" s="13" t="s">
        <v>18</v>
      </c>
      <c r="D41" s="63" t="s">
        <v>133</v>
      </c>
    </row>
    <row r="42" spans="2:4" ht="69.75" customHeight="1" x14ac:dyDescent="0.25">
      <c r="B42" s="9">
        <v>71</v>
      </c>
      <c r="C42" s="13" t="s">
        <v>19</v>
      </c>
      <c r="D42" s="63" t="s">
        <v>133</v>
      </c>
    </row>
    <row r="43" spans="2:4" ht="68.25" customHeight="1" x14ac:dyDescent="0.25">
      <c r="B43" s="9">
        <v>72</v>
      </c>
      <c r="C43" s="13" t="s">
        <v>20</v>
      </c>
      <c r="D43" s="63" t="s">
        <v>133</v>
      </c>
    </row>
    <row r="44" spans="2:4" ht="33.75" customHeight="1" x14ac:dyDescent="0.25">
      <c r="B44" s="77" t="s">
        <v>84</v>
      </c>
      <c r="C44" s="77"/>
      <c r="D44" s="56"/>
    </row>
    <row r="45" spans="2:4" ht="50.1" customHeight="1" x14ac:dyDescent="0.25">
      <c r="B45" s="6">
        <v>73</v>
      </c>
      <c r="C45" s="12" t="s">
        <v>63</v>
      </c>
      <c r="D45" s="63" t="s">
        <v>133</v>
      </c>
    </row>
    <row r="46" spans="2:4" ht="50.1" customHeight="1" x14ac:dyDescent="0.25">
      <c r="B46" s="6">
        <v>74</v>
      </c>
      <c r="C46" s="13" t="s">
        <v>16</v>
      </c>
      <c r="D46" s="62" t="s">
        <v>134</v>
      </c>
    </row>
    <row r="47" spans="2:4" ht="50.1" customHeight="1" x14ac:dyDescent="0.25">
      <c r="B47" s="97" t="s">
        <v>85</v>
      </c>
      <c r="C47" s="97"/>
      <c r="D47" s="97"/>
    </row>
    <row r="48" spans="2:4" ht="50.1" customHeight="1" x14ac:dyDescent="0.25">
      <c r="B48" s="8">
        <v>75</v>
      </c>
      <c r="C48" s="13" t="s">
        <v>21</v>
      </c>
      <c r="D48" s="61" t="s">
        <v>135</v>
      </c>
    </row>
    <row r="49" spans="2:4" ht="50.1" customHeight="1" x14ac:dyDescent="0.25">
      <c r="B49" s="8">
        <v>76</v>
      </c>
      <c r="C49" s="13" t="s">
        <v>22</v>
      </c>
      <c r="D49" s="59" t="s">
        <v>132</v>
      </c>
    </row>
    <row r="50" spans="2:4" ht="51.75" customHeight="1" x14ac:dyDescent="0.25"/>
    <row r="51" spans="2:4" s="60" customFormat="1" ht="408.75" customHeight="1" x14ac:dyDescent="0.35">
      <c r="B51" s="103" t="s">
        <v>136</v>
      </c>
      <c r="C51" s="104"/>
      <c r="D51" s="105"/>
    </row>
  </sheetData>
  <mergeCells count="15">
    <mergeCell ref="B16:C16"/>
    <mergeCell ref="B1:D1"/>
    <mergeCell ref="B2:D2"/>
    <mergeCell ref="B3:D3"/>
    <mergeCell ref="B5:D5"/>
    <mergeCell ref="B6:C6"/>
    <mergeCell ref="B44:C44"/>
    <mergeCell ref="B47:D47"/>
    <mergeCell ref="B51:D51"/>
    <mergeCell ref="B21:C21"/>
    <mergeCell ref="B25:C25"/>
    <mergeCell ref="B28:D28"/>
    <mergeCell ref="B29:C29"/>
    <mergeCell ref="B33:C33"/>
    <mergeCell ref="B39:C39"/>
  </mergeCells>
  <pageMargins left="0.23622047244094491" right="0.23622047244094491" top="0.74803149606299213" bottom="0.74803149606299213"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introduction</vt:lpstr>
      <vt:lpstr>Exigences de conformité_lot_2</vt:lpstr>
      <vt:lpstr>criteres de performance_lot_2</vt:lpstr>
      <vt:lpstr>PSE_lot_2</vt:lpstr>
      <vt:lpstr>modalites_evaluation_techniques</vt:lpstr>
      <vt:lpstr>'criteres de performance_lot_2'!__DdeLink__1785_122304239011</vt:lpstr>
      <vt:lpstr>modalites_evaluation_techniques!__DdeLink__1785_122304239011</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COUSIN Aurelien</dc:creator>
  <dc:description/>
  <cp:lastModifiedBy>WIENCEK Barbara</cp:lastModifiedBy>
  <cp:revision>18</cp:revision>
  <cp:lastPrinted>2025-01-20T13:47:06Z</cp:lastPrinted>
  <dcterms:created xsi:type="dcterms:W3CDTF">2024-09-25T11:30:51Z</dcterms:created>
  <dcterms:modified xsi:type="dcterms:W3CDTF">2025-03-11T08:12:52Z</dcterms:modified>
  <dc:language>fr-FR</dc:language>
</cp:coreProperties>
</file>