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Marché_DEMAT\2025\MAPA\02-TX BornesIRVE\01 Répertoire de travail\2 Pièces finales\01-DCE\"/>
    </mc:Choice>
  </mc:AlternateContent>
  <bookViews>
    <workbookView xWindow="0" yWindow="0" windowWidth="25200" windowHeight="11850"/>
  </bookViews>
  <sheets>
    <sheet name="TOTAL DPGF" sheetId="4" r:id="rId1"/>
    <sheet name="DPGF CAMBRAI" sheetId="1" r:id="rId2"/>
    <sheet name="DPGF CROIX" sheetId="3" r:id="rId3"/>
    <sheet name="DPGF SANGHA" sheetId="2" r:id="rId4"/>
  </sheets>
  <definedNames>
    <definedName name="_Toc180748599" localSheetId="1">'DPGF CAMBRAI'!$B$34</definedName>
    <definedName name="_Toc180748599" localSheetId="2">'DPGF CROIX'!$B$35</definedName>
    <definedName name="_Toc180748599" localSheetId="3">'DPGF SANGHA'!$B$35</definedName>
    <definedName name="_Toc180748604" localSheetId="1">'DPGF CAMBRAI'!$B$57</definedName>
    <definedName name="_Toc180748604" localSheetId="2">'DPGF CROIX'!$B$59</definedName>
    <definedName name="_Toc180748604" localSheetId="3">'DPGF SANGHA'!$B$57</definedName>
    <definedName name="_Toc30776407" localSheetId="1">'DPGF CAMBRAI'!$B$64</definedName>
    <definedName name="_Toc30776407" localSheetId="2">'DPGF CROIX'!$B$66</definedName>
    <definedName name="_Toc30776407" localSheetId="3">'DPGF SANGHA'!$B$64</definedName>
    <definedName name="_xlnm.Print_Titles" localSheetId="1">'DPGF CAMBRAI'!$2:$4</definedName>
    <definedName name="_xlnm.Print_Titles" localSheetId="2">'DPGF CROIX'!$1:$4</definedName>
    <definedName name="_xlnm.Print_Titles" localSheetId="3">'DPGF SANGHA'!$1:$4</definedName>
    <definedName name="_xlnm.Print_Area" localSheetId="2">'DPGF CROIX'!$A$1:$G$97</definedName>
    <definedName name="_xlnm.Print_Area" localSheetId="3">'DPGF SANGHA'!$A$1:$G$95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 i="4" l="1"/>
  <c r="E9" i="4"/>
  <c r="F10" i="4"/>
  <c r="D10" i="4"/>
  <c r="E10" i="4"/>
  <c r="D9" i="4"/>
  <c r="G73" i="2" l="1"/>
  <c r="G73" i="1"/>
  <c r="G18" i="1"/>
  <c r="G24" i="1"/>
  <c r="G75" i="3" l="1"/>
  <c r="G24" i="2"/>
  <c r="G18" i="2"/>
  <c r="G65" i="2" l="1"/>
  <c r="G67" i="2" s="1"/>
  <c r="G69" i="2" s="1"/>
  <c r="G70" i="2" s="1"/>
  <c r="G64" i="2"/>
  <c r="G61" i="2"/>
  <c r="G60" i="2"/>
  <c r="G57" i="2"/>
  <c r="G55" i="2"/>
  <c r="G52" i="2"/>
  <c r="G51" i="2"/>
  <c r="G48" i="2"/>
  <c r="G47" i="2"/>
  <c r="G46" i="2"/>
  <c r="G44" i="2"/>
  <c r="G41" i="2"/>
  <c r="G40" i="2"/>
  <c r="G39" i="2"/>
  <c r="G38" i="2"/>
  <c r="G37" i="2"/>
  <c r="G36" i="2"/>
  <c r="G34" i="2"/>
  <c r="G33" i="2"/>
  <c r="G31" i="2"/>
  <c r="G28" i="2"/>
  <c r="G22" i="2"/>
  <c r="G21" i="2"/>
  <c r="G16" i="2"/>
  <c r="G15" i="2"/>
  <c r="G14" i="2"/>
  <c r="G13" i="2"/>
  <c r="G8" i="2"/>
  <c r="G7" i="2"/>
  <c r="G67" i="3"/>
  <c r="G66" i="3"/>
  <c r="G63" i="3"/>
  <c r="G62" i="3"/>
  <c r="G59" i="3"/>
  <c r="G57" i="3"/>
  <c r="G53" i="3"/>
  <c r="G52" i="3"/>
  <c r="G49" i="3"/>
  <c r="G48" i="3"/>
  <c r="G47" i="3"/>
  <c r="G45" i="3"/>
  <c r="G42" i="3"/>
  <c r="G41" i="3"/>
  <c r="G40" i="3"/>
  <c r="G39" i="3"/>
  <c r="G38" i="3"/>
  <c r="G37" i="3"/>
  <c r="G36" i="3"/>
  <c r="G34" i="3"/>
  <c r="G33" i="3"/>
  <c r="G31" i="3"/>
  <c r="G28" i="3"/>
  <c r="G22" i="3"/>
  <c r="G21" i="3"/>
  <c r="G24" i="3" s="1"/>
  <c r="G16" i="3"/>
  <c r="G15" i="3"/>
  <c r="G14" i="3"/>
  <c r="G13" i="3"/>
  <c r="G8" i="3"/>
  <c r="G7" i="3"/>
  <c r="G65" i="1"/>
  <c r="G64" i="1"/>
  <c r="G61" i="1"/>
  <c r="G60" i="1"/>
  <c r="G57" i="1"/>
  <c r="G55" i="1"/>
  <c r="G52" i="1"/>
  <c r="G49" i="1"/>
  <c r="G48" i="1"/>
  <c r="G47" i="1"/>
  <c r="G45" i="1"/>
  <c r="G44" i="1"/>
  <c r="G41" i="1"/>
  <c r="G40" i="1"/>
  <c r="G39" i="1"/>
  <c r="G38" i="1"/>
  <c r="G37" i="1"/>
  <c r="G36" i="1"/>
  <c r="G35" i="1"/>
  <c r="G33" i="1"/>
  <c r="G32" i="1"/>
  <c r="G31" i="1"/>
  <c r="G28" i="1"/>
  <c r="G22" i="1"/>
  <c r="G21" i="1"/>
  <c r="G16" i="1"/>
  <c r="G15" i="1"/>
  <c r="G14" i="1"/>
  <c r="G13" i="1"/>
  <c r="G8" i="1"/>
  <c r="G7" i="1"/>
  <c r="G74" i="2"/>
  <c r="G75" i="2" l="1"/>
  <c r="G69" i="3"/>
  <c r="G18" i="3"/>
  <c r="G76" i="3"/>
  <c r="C69" i="3"/>
  <c r="C24" i="3"/>
  <c r="C18" i="3"/>
  <c r="G10" i="3"/>
  <c r="C10" i="3"/>
  <c r="C67" i="2"/>
  <c r="C24" i="2"/>
  <c r="C18" i="2"/>
  <c r="G10" i="2"/>
  <c r="C10" i="2"/>
  <c r="G74" i="1"/>
  <c r="G75" i="1" s="1"/>
  <c r="G67" i="1"/>
  <c r="C67" i="1"/>
  <c r="C24" i="1"/>
  <c r="C18" i="1"/>
  <c r="G10" i="1"/>
  <c r="C10" i="1"/>
  <c r="D8" i="4" l="1"/>
  <c r="G77" i="3"/>
  <c r="G71" i="3"/>
  <c r="G69" i="1"/>
  <c r="G78" i="1" s="1"/>
  <c r="G79" i="1" s="1"/>
  <c r="G76" i="2"/>
  <c r="E6" i="4"/>
  <c r="D6" i="4"/>
  <c r="G76" i="1"/>
  <c r="F6" i="4" s="1"/>
  <c r="D5" i="4" l="1"/>
  <c r="G70" i="1"/>
  <c r="E5" i="4" s="1"/>
  <c r="G80" i="3"/>
  <c r="G72" i="3"/>
  <c r="E7" i="4" s="1"/>
  <c r="D7" i="4"/>
  <c r="G71" i="2"/>
  <c r="G78" i="2"/>
  <c r="G79" i="2" s="1"/>
  <c r="G78" i="3"/>
  <c r="F8" i="4" s="1"/>
  <c r="E8" i="4"/>
  <c r="G80" i="1"/>
  <c r="G71" i="1" l="1"/>
  <c r="F5" i="4" s="1"/>
  <c r="G81" i="3"/>
  <c r="G82" i="3" s="1"/>
  <c r="G73" i="3"/>
  <c r="F7" i="4" s="1"/>
  <c r="D11" i="4"/>
  <c r="E11" i="4"/>
  <c r="G80" i="2"/>
  <c r="F11" i="4" l="1"/>
</calcChain>
</file>

<file path=xl/sharedStrings.xml><?xml version="1.0" encoding="utf-8"?>
<sst xmlns="http://schemas.openxmlformats.org/spreadsheetml/2006/main" count="442" uniqueCount="182">
  <si>
    <t>MARCHÉ N°599/03/2025</t>
  </si>
  <si>
    <t>Repères</t>
  </si>
  <si>
    <t>Désignation des ouvrages</t>
  </si>
  <si>
    <t>Unité</t>
  </si>
  <si>
    <t>Qté     IPH</t>
  </si>
  <si>
    <t>Qté entreprise</t>
  </si>
  <si>
    <t>Prix unitaire
Euros H.T.</t>
  </si>
  <si>
    <t>Prix total
Euros H.T.</t>
  </si>
  <si>
    <t>4.1</t>
  </si>
  <si>
    <t xml:space="preserve">ETUDES D'EXECUTION </t>
  </si>
  <si>
    <t>4.1.1</t>
  </si>
  <si>
    <t>Avant l’exécution des travaux</t>
  </si>
  <si>
    <t>Ens</t>
  </si>
  <si>
    <t>4.1.5</t>
  </si>
  <si>
    <t>Consuel</t>
  </si>
  <si>
    <t xml:space="preserve">Sous-total H.T : </t>
  </si>
  <si>
    <t>4.2</t>
  </si>
  <si>
    <t>MISE A LA TERRE</t>
  </si>
  <si>
    <t>4.2.1</t>
  </si>
  <si>
    <t>Contrôle et mesure de terre</t>
  </si>
  <si>
    <t>4.2.2</t>
  </si>
  <si>
    <t>Mise à la terre des masses</t>
  </si>
  <si>
    <t>4.2.3</t>
  </si>
  <si>
    <t>Liaisons équipotentielles principales</t>
  </si>
  <si>
    <t>4.2.4</t>
  </si>
  <si>
    <t>Liaisons équipotentielles supplémentaires</t>
  </si>
  <si>
    <t>4.3</t>
  </si>
  <si>
    <t>DEPOSE ET MISE EN SECURITE</t>
  </si>
  <si>
    <t>4.3.2</t>
  </si>
  <si>
    <t xml:space="preserve">Repérage des installations </t>
  </si>
  <si>
    <t>4.3.3</t>
  </si>
  <si>
    <t>Méthodes de démontage</t>
  </si>
  <si>
    <t>Travaux Batiment CAMBRAI</t>
  </si>
  <si>
    <t>7.4.4</t>
  </si>
  <si>
    <t>TGBT</t>
  </si>
  <si>
    <t>Mise en place de protections suivant le CCTP</t>
  </si>
  <si>
    <t>7.4.5</t>
  </si>
  <si>
    <t>Armoire IRVE</t>
  </si>
  <si>
    <t>Fourniture et pose d'une armoire suivant le CCTP</t>
  </si>
  <si>
    <t>7.4.6</t>
  </si>
  <si>
    <t>Butée de parking</t>
  </si>
  <si>
    <t>7.4.7</t>
  </si>
  <si>
    <t xml:space="preserve">Signalisation Borne de charge </t>
  </si>
  <si>
    <t>7.4.8</t>
  </si>
  <si>
    <t>Cheminement courant fort /faible</t>
  </si>
  <si>
    <t>7.4.8.1</t>
  </si>
  <si>
    <t>Chemins de câble intérieur</t>
  </si>
  <si>
    <t>ml</t>
  </si>
  <si>
    <t>7.4.8.2</t>
  </si>
  <si>
    <t>Chemins de câble extérieur</t>
  </si>
  <si>
    <t>7.4.8.3</t>
  </si>
  <si>
    <t>Tube IRO</t>
  </si>
  <si>
    <t>7.4.8.4</t>
  </si>
  <si>
    <t>Terrassements et reprise d'enrobé</t>
  </si>
  <si>
    <t>7.4.8.5</t>
  </si>
  <si>
    <t>Fourreaux</t>
  </si>
  <si>
    <t>7.4.8.6</t>
  </si>
  <si>
    <t xml:space="preserve">Grillage avertisseur </t>
  </si>
  <si>
    <t>7.4.8.7</t>
  </si>
  <si>
    <t xml:space="preserve">Chambre de tirage </t>
  </si>
  <si>
    <t>U</t>
  </si>
  <si>
    <t>7.4.9</t>
  </si>
  <si>
    <t>Alimentation électrique</t>
  </si>
  <si>
    <t>Cable Ro2V 5G25</t>
  </si>
  <si>
    <t>Dépose repose du faux plafond</t>
  </si>
  <si>
    <t>7.4.10</t>
  </si>
  <si>
    <t xml:space="preserve">Bus de communication </t>
  </si>
  <si>
    <t>Noyaux de raccordement</t>
  </si>
  <si>
    <t>Cordon de  liaison entre borne Cat.6a</t>
  </si>
  <si>
    <t>7.4.11</t>
  </si>
  <si>
    <t>Bornes de recharge électrique</t>
  </si>
  <si>
    <t>Borne de recharge  7,4 KW</t>
  </si>
  <si>
    <t>7.4.12</t>
  </si>
  <si>
    <t>Contrôle d’accès aux points de charge</t>
  </si>
  <si>
    <t>Fourniture de 3 badges par borne.</t>
  </si>
  <si>
    <t>7.4.13</t>
  </si>
  <si>
    <t>Système de gestion d’énergie</t>
  </si>
  <si>
    <t>7.4.14</t>
  </si>
  <si>
    <t>Mise en service, essais et formations</t>
  </si>
  <si>
    <t>7.4.14.1</t>
  </si>
  <si>
    <t>Mise en service</t>
  </si>
  <si>
    <t>7.4.14.2</t>
  </si>
  <si>
    <t xml:space="preserve">Formation </t>
  </si>
  <si>
    <t>7.4.15</t>
  </si>
  <si>
    <t>Dossier des ouvrages exécutés</t>
  </si>
  <si>
    <t>7.4.15.1</t>
  </si>
  <si>
    <t>Recollement des plans</t>
  </si>
  <si>
    <t>7.4.15.2</t>
  </si>
  <si>
    <t xml:space="preserve">	Recollement des schéma</t>
  </si>
  <si>
    <t>Total en Euros H.T.</t>
  </si>
  <si>
    <t>Total  en Euros T.T.C.</t>
  </si>
  <si>
    <t>Mission de base + option Total en Euros H.T.</t>
  </si>
  <si>
    <t>à                                 ,  Le</t>
  </si>
  <si>
    <t xml:space="preserve">La société </t>
  </si>
  <si>
    <t xml:space="preserve">Représentée par, </t>
  </si>
  <si>
    <t xml:space="preserve">En qualité de , </t>
  </si>
  <si>
    <t>Qté    IPH</t>
  </si>
  <si>
    <t>Travaux Bâtiment SANGHA</t>
  </si>
  <si>
    <t>5.3.4</t>
  </si>
  <si>
    <t>5.2.5</t>
  </si>
  <si>
    <t>5.3.6</t>
  </si>
  <si>
    <t xml:space="preserve">Arceau de protection </t>
  </si>
  <si>
    <t>5.3.7</t>
  </si>
  <si>
    <t>5.3.8</t>
  </si>
  <si>
    <t>5.3.8.1</t>
  </si>
  <si>
    <t>Chemins de câble</t>
  </si>
  <si>
    <t>5.3.8.2</t>
  </si>
  <si>
    <t>5.3.8.3</t>
  </si>
  <si>
    <t xml:space="preserve">Terrassements </t>
  </si>
  <si>
    <t>5.3.8.4</t>
  </si>
  <si>
    <t>5.3.8.5</t>
  </si>
  <si>
    <t>5.3.8.6</t>
  </si>
  <si>
    <t>5.3.9</t>
  </si>
  <si>
    <t>Cable Ro2V 5G16</t>
  </si>
  <si>
    <t>5.3.10</t>
  </si>
  <si>
    <t>noyaux de raccordement</t>
  </si>
  <si>
    <t>Cordon de liaison entre borne Cat.6a</t>
  </si>
  <si>
    <t>5.3.11</t>
  </si>
  <si>
    <t>Borne de recharge double 7,4 KW</t>
  </si>
  <si>
    <t>Macif pour borne</t>
  </si>
  <si>
    <t>5.3.12</t>
  </si>
  <si>
    <t>5.3.13</t>
  </si>
  <si>
    <t>5.3.14</t>
  </si>
  <si>
    <t>5.3.14.1</t>
  </si>
  <si>
    <t>5.3.14.2</t>
  </si>
  <si>
    <t xml:space="preserve">5.3.15	</t>
  </si>
  <si>
    <t>5.3.15.1</t>
  </si>
  <si>
    <t>Récolement des plans</t>
  </si>
  <si>
    <t>5.3.15.2</t>
  </si>
  <si>
    <t>Qté   IPH</t>
  </si>
  <si>
    <t>Travaux Batiment CROIX</t>
  </si>
  <si>
    <t>6.4.4</t>
  </si>
  <si>
    <t>6.4.5</t>
  </si>
  <si>
    <t>6.4.6</t>
  </si>
  <si>
    <t>6.4.7</t>
  </si>
  <si>
    <t>6.4.8</t>
  </si>
  <si>
    <t>6.4.8.1</t>
  </si>
  <si>
    <t>Interieur</t>
  </si>
  <si>
    <t>6.4.8.2</t>
  </si>
  <si>
    <t>exterieur</t>
  </si>
  <si>
    <t>6.4.8.3</t>
  </si>
  <si>
    <t>6.4.8.4</t>
  </si>
  <si>
    <t>6.4.8.5</t>
  </si>
  <si>
    <t>6.4.8.6</t>
  </si>
  <si>
    <t>6.4.8.7</t>
  </si>
  <si>
    <t>6.4.9</t>
  </si>
  <si>
    <t>6.4.10</t>
  </si>
  <si>
    <t>6.4.11</t>
  </si>
  <si>
    <t>Piece d'adaptation pour borne</t>
  </si>
  <si>
    <t>6.4.12</t>
  </si>
  <si>
    <t>6.4.13</t>
  </si>
  <si>
    <t>6.4.14</t>
  </si>
  <si>
    <t>6.4.14.1</t>
  </si>
  <si>
    <t>6.4.14.2</t>
  </si>
  <si>
    <t>6.4.15</t>
  </si>
  <si>
    <t>6.4.15.1</t>
  </si>
  <si>
    <t>6.4.15.2</t>
  </si>
  <si>
    <t xml:space="preserve">Adresse </t>
  </si>
  <si>
    <t>10, rue Saint Lazare 
59400 CAMBRAI</t>
  </si>
  <si>
    <t>TRAVAUX D'INSTALLATION ET FOURNITURE 
DE 12 BORNES IRVE POUR LA CPAM DU HAINAUT</t>
  </si>
  <si>
    <t>Bâtiment</t>
  </si>
  <si>
    <t>CAMBRAI</t>
  </si>
  <si>
    <t>CROIX</t>
  </si>
  <si>
    <t>SANGHA</t>
  </si>
  <si>
    <t>24, rue de la Croix
59600 MAUBEUGE</t>
  </si>
  <si>
    <t>58 Bis, Boulevard Pasteur
59600 MAUBEUGE</t>
  </si>
  <si>
    <t>Désignation</t>
  </si>
  <si>
    <t>Travaux de fournitures et d'installation des bornes</t>
  </si>
  <si>
    <t>Contrat de maintenance 
de 2 ans (= durée de garantie)</t>
  </si>
  <si>
    <t>TOTAL DPGF</t>
  </si>
  <si>
    <t xml:space="preserve">Prix en € HT </t>
  </si>
  <si>
    <t>Prix en € TTC</t>
  </si>
  <si>
    <t>Prix total cumulé des DPGF en € 
Pour les travaux d'installation de fournitures et du contrat de maintenance des 12 bornes IRVE</t>
  </si>
  <si>
    <r>
      <rPr>
        <b/>
        <i/>
        <u/>
        <sz val="8"/>
        <color rgb="FFFF0000"/>
        <rFont val="Arial"/>
        <family val="2"/>
      </rPr>
      <t>INFORMATIONS IMPORTANTES :</t>
    </r>
    <r>
      <rPr>
        <i/>
        <sz val="8"/>
        <color rgb="FFFF0000"/>
        <rFont val="Arial"/>
        <family val="2"/>
      </rPr>
      <t xml:space="preserve">
Lors de la phase de procédure, il appartient au candidat de vérifier l'exactitude des calculs, notamment les erreurs de multiplication, d’addition ou de report qui seraient constatées dans le présent document. 
L'Acheteur, rappelle au candidat que seul le prix total en € TTC inscrits dans le présent document a une valeur contractuelle. Ceux-ci servant de base à la comparaison des offres et qu'en cas d'erreur, aucune correction ou modification du prix global de l’offre ne serait être envisageable, puisqu'elle fausserait l’égalité de traitement entre les candidats.
Il est également rappelé que tous les autres coûts indiqués dans le présent document pourront être utilisés en cas de commande supplémentaire, pour rémunérer les prestations.</t>
    </r>
  </si>
  <si>
    <t xml:space="preserve">Contrat de maintenance pour 8 bornes de recharge </t>
  </si>
  <si>
    <t>Prix TVA</t>
  </si>
  <si>
    <t>TVA en %</t>
  </si>
  <si>
    <r>
      <rPr>
        <i/>
        <u/>
        <sz val="8"/>
        <color theme="1"/>
        <rFont val="Arial"/>
        <family val="2"/>
      </rPr>
      <t>Légende</t>
    </r>
    <r>
      <rPr>
        <i/>
        <sz val="8"/>
        <color theme="1"/>
        <rFont val="Arial"/>
        <family val="2"/>
      </rPr>
      <t xml:space="preserve"> : les cellules sur fond bleu doivent être obligatoirement renseignées.</t>
    </r>
  </si>
  <si>
    <r>
      <rPr>
        <i/>
        <u/>
        <sz val="8"/>
        <rFont val="Arial"/>
        <family val="2"/>
      </rPr>
      <t>Légende :</t>
    </r>
    <r>
      <rPr>
        <i/>
        <sz val="8"/>
        <rFont val="Arial"/>
        <family val="2"/>
      </rPr>
      <t xml:space="preserve">
Consignes de complétude du présent fichier, veuillez compléter les cellules sur fond bleu des différents onglets pour permettre le report automatique de le présent onglet "TOTAL DPGF" </t>
    </r>
  </si>
  <si>
    <r>
      <t xml:space="preserve">DPGF  - </t>
    </r>
    <r>
      <rPr>
        <b/>
        <i/>
        <u/>
        <sz val="10"/>
        <rFont val="Arial"/>
        <family val="2"/>
      </rPr>
      <t>Bâtiment SANGHA</t>
    </r>
  </si>
  <si>
    <r>
      <t xml:space="preserve">DPGF - </t>
    </r>
    <r>
      <rPr>
        <b/>
        <i/>
        <u/>
        <sz val="10"/>
        <rFont val="Arial"/>
        <family val="2"/>
      </rPr>
      <t>Bâtiment CROIX</t>
    </r>
  </si>
  <si>
    <r>
      <t xml:space="preserve">DPGF - </t>
    </r>
    <r>
      <rPr>
        <b/>
        <i/>
        <u/>
        <sz val="10"/>
        <rFont val="Arial"/>
        <family val="2"/>
      </rPr>
      <t>Bâtiment CAMBRAI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</si>
</sst>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_-* #,##0.00\ _F_-;\-* #,##0.00\ _F_-;_-* &quot;-&quot;??\ _F_-;_-@_-"/>
    <numFmt numFmtId="165" formatCode="_-* #,##0.00\ [$€]_-;\-* #,##0.00\ [$€]_-;_-* &quot;-&quot;??\ [$€]_-;_-@_-"/>
    <numFmt numFmtId="166" formatCode="_-* #,##0.00\ [$€-40C]_-;\-* #,##0.00\ [$€-40C]_-;_-* &quot;-&quot;??\ [$€-40C]_-;_-@_-"/>
    <numFmt numFmtId="167" formatCode="_-* #,##0.00\ [$€-803]_-;\-* #,##0.00\ [$€-803]_-;_-* &quot;-&quot;??\ [$€-803]_-;_-@_-"/>
  </numFmts>
  <fonts count="27" x14ac:knownFonts="1">
    <font>
      <sz val="10"/>
      <name val="Arial"/>
    </font>
    <font>
      <sz val="11"/>
      <color theme="1"/>
      <name val="Calibri"/>
      <family val="2"/>
      <scheme val="minor"/>
    </font>
    <font>
      <sz val="11"/>
      <color theme="1"/>
      <name val="Calibri"/>
      <family val="2"/>
      <scheme val="minor"/>
    </font>
    <font>
      <b/>
      <i/>
      <u/>
      <sz val="12"/>
      <color theme="1"/>
      <name val="Arial"/>
      <family val="2"/>
    </font>
    <font>
      <sz val="8"/>
      <name val="Arial"/>
      <family val="2"/>
    </font>
    <font>
      <b/>
      <sz val="10"/>
      <name val="Arial"/>
      <family val="2"/>
    </font>
    <font>
      <b/>
      <i/>
      <sz val="10"/>
      <name val="Arial"/>
      <family val="2"/>
    </font>
    <font>
      <b/>
      <sz val="8"/>
      <name val="Arial"/>
      <family val="2"/>
    </font>
    <font>
      <sz val="10"/>
      <name val="Arial"/>
      <family val="2"/>
    </font>
    <font>
      <b/>
      <sz val="9"/>
      <name val="Arial"/>
      <family val="2"/>
    </font>
    <font>
      <b/>
      <u/>
      <sz val="8"/>
      <name val="Arial"/>
      <family val="2"/>
    </font>
    <font>
      <b/>
      <sz val="8"/>
      <color rgb="FFFF0000"/>
      <name val="Arial"/>
      <family val="2"/>
    </font>
    <font>
      <sz val="10"/>
      <color indexed="8"/>
      <name val="Arial"/>
      <family val="2"/>
    </font>
    <font>
      <sz val="10"/>
      <name val="Arial"/>
      <family val="2"/>
      <charset val="1"/>
    </font>
    <font>
      <i/>
      <sz val="8"/>
      <name val="Arial"/>
      <family val="2"/>
    </font>
    <font>
      <b/>
      <i/>
      <u/>
      <sz val="16"/>
      <color theme="1"/>
      <name val="Arial"/>
      <family val="2"/>
    </font>
    <font>
      <b/>
      <i/>
      <u/>
      <sz val="16"/>
      <name val="Arial"/>
      <family val="2"/>
    </font>
    <font>
      <b/>
      <u/>
      <sz val="14"/>
      <name val="Arial"/>
      <family val="2"/>
    </font>
    <font>
      <b/>
      <sz val="10"/>
      <color theme="0"/>
      <name val="Arial"/>
      <family val="2"/>
    </font>
    <font>
      <sz val="10"/>
      <name val="Arial"/>
    </font>
    <font>
      <b/>
      <i/>
      <u/>
      <sz val="8"/>
      <color rgb="FFFF0000"/>
      <name val="Arial"/>
      <family val="2"/>
    </font>
    <font>
      <i/>
      <sz val="8"/>
      <color rgb="FFFF0000"/>
      <name val="Arial"/>
      <family val="2"/>
    </font>
    <font>
      <i/>
      <sz val="8"/>
      <color theme="1"/>
      <name val="Arial"/>
      <family val="2"/>
    </font>
    <font>
      <i/>
      <u/>
      <sz val="8"/>
      <color theme="1"/>
      <name val="Arial"/>
      <family val="2"/>
    </font>
    <font>
      <b/>
      <sz val="8"/>
      <color theme="0"/>
      <name val="Arial"/>
      <family val="2"/>
    </font>
    <font>
      <i/>
      <u/>
      <sz val="8"/>
      <name val="Arial"/>
      <family val="2"/>
    </font>
    <font>
      <b/>
      <i/>
      <u/>
      <sz val="10"/>
      <name val="Arial"/>
      <family val="2"/>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rgb="FF002060"/>
        <bgColor indexed="64"/>
      </patternFill>
    </fill>
    <fill>
      <patternFill patternType="solid">
        <fgColor rgb="FFCCECFF"/>
        <bgColor indexed="64"/>
      </patternFill>
    </fill>
  </fills>
  <borders count="3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8"/>
      </left>
      <right style="double">
        <color indexed="8"/>
      </right>
      <top style="double">
        <color indexed="8"/>
      </top>
      <bottom/>
      <diagonal/>
    </border>
    <border>
      <left style="double">
        <color indexed="8"/>
      </left>
      <right style="double">
        <color indexed="8"/>
      </right>
      <top/>
      <bottom/>
      <diagonal/>
    </border>
    <border>
      <left style="double">
        <color indexed="8"/>
      </left>
      <right style="double">
        <color indexed="8"/>
      </right>
      <top/>
      <bottom style="double">
        <color indexed="8"/>
      </bottom>
      <diagonal/>
    </border>
    <border>
      <left style="double">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double">
        <color auto="1"/>
      </right>
      <top style="double">
        <color auto="1"/>
      </top>
      <bottom/>
      <diagonal/>
    </border>
    <border>
      <left style="double">
        <color auto="1"/>
      </left>
      <right style="thin">
        <color auto="1"/>
      </right>
      <top style="medium">
        <color auto="1"/>
      </top>
      <bottom style="hair">
        <color auto="1"/>
      </bottom>
      <diagonal/>
    </border>
    <border>
      <left style="thin">
        <color auto="1"/>
      </left>
      <right style="thin">
        <color auto="1"/>
      </right>
      <top style="medium">
        <color auto="1"/>
      </top>
      <bottom style="hair">
        <color auto="1"/>
      </bottom>
      <diagonal/>
    </border>
    <border>
      <left style="thin">
        <color auto="1"/>
      </left>
      <right style="double">
        <color auto="1"/>
      </right>
      <top style="medium">
        <color auto="1"/>
      </top>
      <bottom style="hair">
        <color auto="1"/>
      </bottom>
      <diagonal/>
    </border>
    <border>
      <left style="double">
        <color auto="1"/>
      </left>
      <right style="thin">
        <color auto="1"/>
      </right>
      <top style="hair">
        <color auto="1"/>
      </top>
      <bottom style="medium">
        <color auto="1"/>
      </bottom>
      <diagonal/>
    </border>
    <border>
      <left style="thin">
        <color auto="1"/>
      </left>
      <right style="thin">
        <color auto="1"/>
      </right>
      <top style="hair">
        <color auto="1"/>
      </top>
      <bottom style="medium">
        <color auto="1"/>
      </bottom>
      <diagonal/>
    </border>
    <border>
      <left style="thin">
        <color auto="1"/>
      </left>
      <right style="double">
        <color auto="1"/>
      </right>
      <top style="hair">
        <color auto="1"/>
      </top>
      <bottom style="medium">
        <color auto="1"/>
      </bottom>
      <diagonal/>
    </border>
    <border>
      <left style="double">
        <color auto="1"/>
      </left>
      <right style="thin">
        <color auto="1"/>
      </right>
      <top/>
      <bottom style="double">
        <color auto="1"/>
      </bottom>
      <diagonal/>
    </border>
    <border>
      <left style="thin">
        <color auto="1"/>
      </left>
      <right style="thin">
        <color auto="1"/>
      </right>
      <top/>
      <bottom style="double">
        <color auto="1"/>
      </bottom>
      <diagonal/>
    </border>
    <border>
      <left style="thin">
        <color auto="1"/>
      </left>
      <right style="double">
        <color auto="1"/>
      </right>
      <top/>
      <bottom style="double">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8">
    <xf numFmtId="0" fontId="0" fillId="0" borderId="0"/>
    <xf numFmtId="164" fontId="8" fillId="0" borderId="0" applyFont="0" applyFill="0" applyBorder="0" applyAlignment="0" applyProtection="0"/>
    <xf numFmtId="0" fontId="2" fillId="0" borderId="0"/>
    <xf numFmtId="165" fontId="8" fillId="0" borderId="0" applyFont="0" applyFill="0" applyBorder="0" applyAlignment="0" applyProtection="0"/>
    <xf numFmtId="0" fontId="13" fillId="0" borderId="0"/>
    <xf numFmtId="0" fontId="1" fillId="0" borderId="0"/>
    <xf numFmtId="44" fontId="8" fillId="0" borderId="0" applyFont="0" applyFill="0" applyBorder="0" applyAlignment="0" applyProtection="0"/>
    <xf numFmtId="9" fontId="19" fillId="0" borderId="0" applyFont="0" applyFill="0" applyBorder="0" applyAlignment="0" applyProtection="0"/>
  </cellStyleXfs>
  <cellXfs count="114">
    <xf numFmtId="0" fontId="0" fillId="0" borderId="0" xfId="0"/>
    <xf numFmtId="0" fontId="8" fillId="0" borderId="15" xfId="0" applyFont="1" applyBorder="1" applyProtection="1">
      <protection locked="0"/>
    </xf>
    <xf numFmtId="0" fontId="8" fillId="0" borderId="16" xfId="0" applyFont="1" applyBorder="1" applyAlignment="1" applyProtection="1">
      <alignment vertical="center"/>
      <protection locked="0"/>
    </xf>
    <xf numFmtId="0" fontId="12" fillId="0" borderId="16" xfId="0" applyFont="1" applyBorder="1" applyAlignment="1" applyProtection="1">
      <alignment vertical="center"/>
      <protection locked="0"/>
    </xf>
    <xf numFmtId="0" fontId="12" fillId="0" borderId="16" xfId="0" applyFont="1" applyBorder="1" applyAlignment="1" applyProtection="1">
      <alignment horizontal="left" vertical="center" wrapText="1"/>
      <protection locked="0"/>
    </xf>
    <xf numFmtId="0" fontId="8" fillId="0" borderId="16" xfId="0" applyFont="1" applyBorder="1" applyProtection="1">
      <protection locked="0"/>
    </xf>
    <xf numFmtId="0" fontId="8" fillId="0" borderId="17" xfId="0" applyFont="1" applyBorder="1" applyProtection="1">
      <protection locked="0"/>
    </xf>
    <xf numFmtId="0" fontId="0" fillId="0" borderId="0" xfId="0" applyAlignment="1" applyProtection="1">
      <alignment horizontal="center" vertical="center"/>
      <protection locked="0"/>
    </xf>
    <xf numFmtId="0" fontId="18" fillId="5" borderId="18" xfId="0" applyFont="1" applyFill="1" applyBorder="1" applyAlignment="1" applyProtection="1">
      <alignment horizontal="center" vertical="center"/>
    </xf>
    <xf numFmtId="0" fontId="18" fillId="5" borderId="19" xfId="0" applyFont="1" applyFill="1" applyBorder="1" applyAlignment="1" applyProtection="1">
      <alignment horizontal="center" vertical="center"/>
    </xf>
    <xf numFmtId="0" fontId="18" fillId="5" borderId="19" xfId="0" applyFont="1" applyFill="1" applyBorder="1" applyAlignment="1" applyProtection="1">
      <alignment horizontal="center" vertical="center" wrapText="1"/>
    </xf>
    <xf numFmtId="0" fontId="18" fillId="5" borderId="20" xfId="0" applyFont="1" applyFill="1" applyBorder="1" applyAlignment="1" applyProtection="1">
      <alignment horizontal="center" vertical="center"/>
    </xf>
    <xf numFmtId="0" fontId="0" fillId="0" borderId="22" xfId="0" applyBorder="1" applyAlignment="1" applyProtection="1">
      <alignment horizontal="center" vertical="center" wrapText="1"/>
    </xf>
    <xf numFmtId="44" fontId="0" fillId="0" borderId="22" xfId="0" applyNumberFormat="1" applyBorder="1" applyAlignment="1" applyProtection="1">
      <alignment horizontal="center" vertical="center"/>
    </xf>
    <xf numFmtId="44" fontId="0" fillId="0" borderId="23" xfId="0" applyNumberFormat="1" applyBorder="1" applyAlignment="1" applyProtection="1">
      <alignment horizontal="center" vertical="center"/>
    </xf>
    <xf numFmtId="0" fontId="0" fillId="0" borderId="25" xfId="0" applyBorder="1" applyAlignment="1" applyProtection="1">
      <alignment horizontal="center" vertical="center" wrapText="1"/>
    </xf>
    <xf numFmtId="44" fontId="0" fillId="0" borderId="25" xfId="0" applyNumberFormat="1" applyBorder="1" applyAlignment="1" applyProtection="1">
      <alignment horizontal="center" vertical="center"/>
    </xf>
    <xf numFmtId="44" fontId="0" fillId="0" borderId="26" xfId="0" applyNumberFormat="1" applyBorder="1" applyAlignment="1" applyProtection="1">
      <alignment horizontal="center" vertical="center"/>
    </xf>
    <xf numFmtId="44" fontId="0" fillId="0" borderId="28" xfId="0" applyNumberFormat="1" applyBorder="1" applyAlignment="1" applyProtection="1">
      <alignment horizontal="center" vertical="center"/>
    </xf>
    <xf numFmtId="44" fontId="0" fillId="0" borderId="29" xfId="0" applyNumberFormat="1" applyBorder="1" applyAlignment="1" applyProtection="1">
      <alignment horizontal="center" vertical="center"/>
    </xf>
    <xf numFmtId="0" fontId="4" fillId="0" borderId="0" xfId="0" applyFont="1" applyAlignment="1" applyProtection="1">
      <alignment vertical="center"/>
      <protection locked="0"/>
    </xf>
    <xf numFmtId="0" fontId="4" fillId="0" borderId="0" xfId="0" applyFont="1" applyAlignment="1" applyProtection="1">
      <alignment horizontal="center" vertical="center"/>
      <protection locked="0"/>
    </xf>
    <xf numFmtId="0" fontId="4" fillId="6" borderId="10" xfId="0" applyFont="1" applyFill="1" applyBorder="1" applyAlignment="1" applyProtection="1">
      <alignment horizontal="center" vertical="center" wrapText="1"/>
      <protection locked="0"/>
    </xf>
    <xf numFmtId="44" fontId="4" fillId="6" borderId="10" xfId="1" applyNumberFormat="1" applyFont="1" applyFill="1" applyBorder="1" applyAlignment="1" applyProtection="1">
      <alignment horizontal="center" vertical="center" wrapText="1"/>
      <protection locked="0"/>
    </xf>
    <xf numFmtId="0" fontId="4" fillId="0" borderId="0" xfId="0" applyFont="1" applyAlignment="1" applyProtection="1">
      <alignment vertical="center" wrapText="1"/>
      <protection locked="0"/>
    </xf>
    <xf numFmtId="167" fontId="4" fillId="0" borderId="0" xfId="0" applyNumberFormat="1" applyFont="1" applyAlignment="1" applyProtection="1">
      <alignment horizontal="center" vertical="center"/>
      <protection locked="0"/>
    </xf>
    <xf numFmtId="0" fontId="4" fillId="0" borderId="0" xfId="0" applyFont="1" applyAlignment="1" applyProtection="1">
      <alignment horizontal="center"/>
      <protection locked="0"/>
    </xf>
    <xf numFmtId="164" fontId="7" fillId="0" borderId="0" xfId="1" applyFont="1" applyFill="1" applyBorder="1" applyAlignment="1" applyProtection="1">
      <alignment vertical="center"/>
      <protection locked="0"/>
    </xf>
    <xf numFmtId="166" fontId="7" fillId="0" borderId="0" xfId="0" applyNumberFormat="1" applyFont="1" applyAlignment="1" applyProtection="1">
      <alignment horizontal="center" vertical="center"/>
      <protection locked="0"/>
    </xf>
    <xf numFmtId="166" fontId="4" fillId="0" borderId="0" xfId="0" applyNumberFormat="1" applyFont="1" applyAlignment="1" applyProtection="1">
      <alignment horizontal="center" vertical="center"/>
      <protection locked="0"/>
    </xf>
    <xf numFmtId="0" fontId="4" fillId="0" borderId="0" xfId="0" applyFont="1" applyAlignment="1" applyProtection="1">
      <alignment horizontal="center" vertical="center" wrapText="1"/>
      <protection locked="0"/>
    </xf>
    <xf numFmtId="164" fontId="4" fillId="0" borderId="0" xfId="1" applyFont="1" applyFill="1" applyAlignment="1" applyProtection="1">
      <alignment horizontal="center" vertical="center"/>
      <protection locked="0"/>
    </xf>
    <xf numFmtId="165" fontId="4" fillId="0" borderId="0" xfId="3" applyFont="1" applyFill="1" applyAlignment="1" applyProtection="1">
      <alignment vertical="center"/>
      <protection locked="0"/>
    </xf>
    <xf numFmtId="166" fontId="4" fillId="6" borderId="9" xfId="0" applyNumberFormat="1" applyFont="1" applyFill="1" applyBorder="1" applyAlignment="1" applyProtection="1">
      <alignment horizontal="center" vertical="center"/>
      <protection locked="0"/>
    </xf>
    <xf numFmtId="0" fontId="4" fillId="0" borderId="0" xfId="0" applyFont="1" applyAlignment="1" applyProtection="1">
      <alignment horizontal="center" vertical="center" wrapText="1"/>
    </xf>
    <xf numFmtId="0" fontId="4" fillId="0" borderId="0" xfId="0" applyFont="1" applyAlignment="1" applyProtection="1">
      <alignment vertical="center" wrapText="1"/>
    </xf>
    <xf numFmtId="0" fontId="4" fillId="0" borderId="0" xfId="0" applyFont="1" applyAlignment="1" applyProtection="1">
      <alignment vertical="center"/>
    </xf>
    <xf numFmtId="164" fontId="4" fillId="0" borderId="0" xfId="1" applyFont="1" applyFill="1" applyAlignment="1" applyProtection="1">
      <alignment horizontal="center" vertical="center"/>
    </xf>
    <xf numFmtId="165" fontId="4" fillId="0" borderId="0" xfId="3" applyFont="1" applyFill="1" applyAlignment="1" applyProtection="1">
      <alignment vertical="center"/>
    </xf>
    <xf numFmtId="165" fontId="7" fillId="0" borderId="9" xfId="3" applyFont="1" applyFill="1" applyBorder="1" applyAlignment="1" applyProtection="1">
      <alignment vertical="center"/>
    </xf>
    <xf numFmtId="165" fontId="4" fillId="0" borderId="9" xfId="3" applyFont="1" applyFill="1" applyBorder="1" applyAlignment="1" applyProtection="1">
      <alignment horizontal="right" vertical="center"/>
    </xf>
    <xf numFmtId="0" fontId="7" fillId="0" borderId="9" xfId="0" applyFont="1" applyBorder="1" applyAlignment="1" applyProtection="1">
      <alignment horizontal="center" vertical="center" wrapText="1"/>
    </xf>
    <xf numFmtId="0" fontId="7" fillId="0" borderId="9" xfId="0" applyFont="1" applyBorder="1" applyAlignment="1" applyProtection="1">
      <alignment horizontal="left" vertical="center" wrapText="1"/>
    </xf>
    <xf numFmtId="0" fontId="7" fillId="0" borderId="9" xfId="0" applyFont="1" applyBorder="1" applyAlignment="1" applyProtection="1">
      <alignment horizontal="center" vertical="center"/>
    </xf>
    <xf numFmtId="0" fontId="7" fillId="0" borderId="10" xfId="0" applyFont="1" applyBorder="1" applyAlignment="1" applyProtection="1">
      <alignment horizontal="center" vertical="center" wrapText="1"/>
    </xf>
    <xf numFmtId="0" fontId="7" fillId="0" borderId="0" xfId="0" applyFont="1" applyAlignment="1" applyProtection="1">
      <alignment vertical="center" wrapText="1"/>
    </xf>
    <xf numFmtId="0" fontId="4" fillId="0" borderId="10" xfId="0" applyFont="1" applyBorder="1" applyAlignment="1" applyProtection="1">
      <alignment horizontal="center" vertical="center" wrapText="1"/>
    </xf>
    <xf numFmtId="44" fontId="4" fillId="0" borderId="10" xfId="1" applyNumberFormat="1" applyFont="1" applyFill="1" applyBorder="1" applyAlignment="1" applyProtection="1">
      <alignment horizontal="center" vertical="center" wrapText="1"/>
    </xf>
    <xf numFmtId="165" fontId="7" fillId="0" borderId="10" xfId="3" applyFont="1" applyFill="1" applyBorder="1" applyAlignment="1" applyProtection="1">
      <alignment horizontal="center" vertical="center" wrapText="1"/>
    </xf>
    <xf numFmtId="0" fontId="4" fillId="2" borderId="12" xfId="0" applyFont="1" applyFill="1" applyBorder="1" applyAlignment="1" applyProtection="1">
      <alignment horizontal="center" vertical="center" wrapText="1"/>
    </xf>
    <xf numFmtId="0" fontId="7" fillId="2" borderId="13" xfId="0" applyFont="1" applyFill="1" applyBorder="1" applyAlignment="1" applyProtection="1">
      <alignment horizontal="right" vertical="center" wrapText="1"/>
    </xf>
    <xf numFmtId="165" fontId="7" fillId="3" borderId="9" xfId="3" applyFont="1" applyFill="1" applyBorder="1" applyAlignment="1" applyProtection="1">
      <alignment horizontal="right" vertical="center"/>
    </xf>
    <xf numFmtId="0" fontId="7" fillId="0" borderId="12" xfId="0" applyFont="1" applyBorder="1" applyAlignment="1" applyProtection="1">
      <alignment horizontal="center" vertical="center" wrapText="1"/>
    </xf>
    <xf numFmtId="0" fontId="7" fillId="0" borderId="13" xfId="0" applyFont="1" applyBorder="1" applyAlignment="1" applyProtection="1">
      <alignment horizontal="right" vertical="center" wrapText="1"/>
    </xf>
    <xf numFmtId="0" fontId="7" fillId="0" borderId="13" xfId="0" applyFont="1" applyBorder="1" applyAlignment="1" applyProtection="1">
      <alignment horizontal="center" vertical="center"/>
    </xf>
    <xf numFmtId="166" fontId="4" fillId="0" borderId="14" xfId="0" applyNumberFormat="1" applyFont="1" applyBorder="1" applyAlignment="1" applyProtection="1">
      <alignment horizontal="center" vertical="center"/>
    </xf>
    <xf numFmtId="165" fontId="4" fillId="0" borderId="10" xfId="3" applyFont="1" applyFill="1" applyBorder="1" applyAlignment="1" applyProtection="1">
      <alignment horizontal="right" vertical="center"/>
    </xf>
    <xf numFmtId="0" fontId="10" fillId="0" borderId="10" xfId="0" applyFont="1" applyBorder="1" applyAlignment="1" applyProtection="1">
      <alignment horizontal="left" vertical="center" wrapText="1"/>
    </xf>
    <xf numFmtId="0" fontId="7" fillId="0" borderId="10" xfId="0" applyFont="1" applyBorder="1" applyAlignment="1" applyProtection="1">
      <alignment horizontal="left" vertical="center" wrapText="1"/>
    </xf>
    <xf numFmtId="0" fontId="4" fillId="0" borderId="0" xfId="0" applyFont="1" applyAlignment="1" applyProtection="1">
      <alignment horizontal="left" vertical="center" wrapText="1"/>
    </xf>
    <xf numFmtId="0" fontId="7" fillId="0" borderId="0" xfId="0" applyFont="1" applyAlignment="1" applyProtection="1">
      <alignment horizontal="left" vertical="center" wrapText="1"/>
    </xf>
    <xf numFmtId="164" fontId="7" fillId="0" borderId="10" xfId="1" applyFont="1" applyFill="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7" fillId="0" borderId="11" xfId="0" applyFont="1" applyBorder="1" applyAlignment="1" applyProtection="1">
      <alignment horizontal="left" vertical="center" wrapText="1"/>
    </xf>
    <xf numFmtId="0" fontId="9" fillId="0" borderId="10" xfId="0" applyFont="1" applyBorder="1" applyAlignment="1" applyProtection="1">
      <alignment horizontal="center" vertical="center" wrapText="1"/>
    </xf>
    <xf numFmtId="164" fontId="5" fillId="0" borderId="10" xfId="1" applyFont="1" applyFill="1" applyBorder="1" applyAlignment="1" applyProtection="1">
      <alignment horizontal="center" vertical="center" wrapText="1"/>
    </xf>
    <xf numFmtId="165" fontId="5" fillId="0" borderId="10" xfId="3" applyFont="1" applyFill="1" applyBorder="1" applyAlignment="1" applyProtection="1">
      <alignment horizontal="center" vertical="center" wrapText="1"/>
    </xf>
    <xf numFmtId="9" fontId="7" fillId="6" borderId="9" xfId="7" applyFont="1" applyFill="1" applyBorder="1" applyAlignment="1" applyProtection="1">
      <alignment horizontal="center" vertical="center"/>
      <protection locked="0"/>
    </xf>
    <xf numFmtId="44" fontId="0" fillId="0" borderId="28" xfId="0" applyNumberFormat="1" applyFill="1" applyBorder="1" applyAlignment="1" applyProtection="1">
      <alignment horizontal="center" vertical="center"/>
    </xf>
    <xf numFmtId="0" fontId="24" fillId="5" borderId="9" xfId="0" applyFont="1" applyFill="1" applyBorder="1" applyAlignment="1" applyProtection="1">
      <alignment horizontal="center" vertical="center" wrapText="1"/>
    </xf>
    <xf numFmtId="164" fontId="24" fillId="5" borderId="9" xfId="1" applyFont="1" applyFill="1" applyBorder="1" applyAlignment="1" applyProtection="1">
      <alignment horizontal="center" vertical="center" wrapText="1"/>
    </xf>
    <xf numFmtId="165" fontId="24" fillId="5" borderId="9" xfId="3" applyFont="1" applyFill="1" applyBorder="1" applyAlignment="1" applyProtection="1">
      <alignment horizontal="center" vertical="center" wrapText="1"/>
    </xf>
    <xf numFmtId="0" fontId="11" fillId="0" borderId="10" xfId="0" applyFont="1" applyBorder="1" applyAlignment="1" applyProtection="1">
      <alignment horizontal="center" vertical="center" wrapText="1"/>
    </xf>
    <xf numFmtId="0" fontId="7" fillId="0" borderId="13" xfId="0" applyFont="1" applyBorder="1" applyAlignment="1" applyProtection="1">
      <alignment horizontal="center" vertical="center" wrapText="1"/>
    </xf>
    <xf numFmtId="165" fontId="7" fillId="0" borderId="9" xfId="3" applyFont="1" applyFill="1" applyBorder="1" applyAlignment="1" applyProtection="1">
      <alignment horizontal="right" vertical="center"/>
    </xf>
    <xf numFmtId="0" fontId="4" fillId="0" borderId="9" xfId="0" applyFont="1" applyBorder="1" applyAlignment="1" applyProtection="1">
      <alignment horizontal="center" vertical="center"/>
    </xf>
    <xf numFmtId="44" fontId="4" fillId="6" borderId="9" xfId="6" applyFont="1" applyFill="1" applyBorder="1" applyAlignment="1" applyProtection="1">
      <alignment horizontal="center" vertical="center"/>
      <protection locked="0"/>
    </xf>
    <xf numFmtId="0" fontId="7" fillId="0" borderId="14" xfId="0" applyFont="1" applyBorder="1" applyAlignment="1" applyProtection="1">
      <alignment horizontal="center" vertical="center"/>
    </xf>
    <xf numFmtId="0" fontId="0" fillId="0" borderId="0" xfId="0" applyAlignment="1" applyProtection="1">
      <alignment horizontal="center" vertical="center"/>
    </xf>
    <xf numFmtId="0" fontId="14" fillId="6" borderId="0" xfId="0" applyFont="1" applyFill="1" applyAlignment="1" applyProtection="1">
      <alignment horizontal="left" vertical="center" wrapText="1"/>
    </xf>
    <xf numFmtId="0" fontId="14" fillId="6" borderId="0" xfId="0" applyFont="1" applyFill="1" applyAlignment="1" applyProtection="1">
      <alignment horizontal="left" vertical="center"/>
    </xf>
    <xf numFmtId="0" fontId="5" fillId="4" borderId="27" xfId="0" applyFont="1" applyFill="1" applyBorder="1" applyAlignment="1" applyProtection="1">
      <alignment horizontal="center" vertical="center" wrapText="1"/>
    </xf>
    <xf numFmtId="0" fontId="5" fillId="4" borderId="28" xfId="0" applyFont="1" applyFill="1" applyBorder="1" applyAlignment="1" applyProtection="1">
      <alignment horizontal="center" vertical="center"/>
    </xf>
    <xf numFmtId="0" fontId="17" fillId="0" borderId="0" xfId="0" applyFont="1" applyAlignment="1" applyProtection="1">
      <alignment horizontal="center" vertical="center"/>
    </xf>
    <xf numFmtId="0" fontId="16" fillId="0" borderId="0" xfId="0" applyFont="1" applyBorder="1" applyAlignment="1" applyProtection="1">
      <alignment horizontal="center" vertical="center" wrapText="1"/>
    </xf>
    <xf numFmtId="0" fontId="15" fillId="0" borderId="0" xfId="5" applyFont="1" applyBorder="1" applyAlignment="1" applyProtection="1">
      <alignment horizontal="center" vertical="center"/>
    </xf>
    <xf numFmtId="0" fontId="21" fillId="0" borderId="30" xfId="0" applyFont="1" applyBorder="1" applyAlignment="1" applyProtection="1">
      <alignment horizontal="left" vertical="center" wrapText="1"/>
    </xf>
    <xf numFmtId="0" fontId="21" fillId="0" borderId="31" xfId="0" applyFont="1" applyBorder="1" applyAlignment="1" applyProtection="1">
      <alignment horizontal="left" vertical="center" wrapText="1"/>
    </xf>
    <xf numFmtId="0" fontId="21" fillId="0" borderId="32" xfId="0" applyFont="1" applyBorder="1" applyAlignment="1" applyProtection="1">
      <alignment horizontal="left" vertical="center" wrapText="1"/>
    </xf>
    <xf numFmtId="0" fontId="0" fillId="0" borderId="21" xfId="0" applyBorder="1" applyAlignment="1" applyProtection="1">
      <alignment horizontal="center" vertical="center"/>
    </xf>
    <xf numFmtId="0" fontId="0" fillId="0" borderId="24" xfId="0" applyBorder="1" applyAlignment="1" applyProtection="1">
      <alignment horizontal="center" vertical="center"/>
    </xf>
    <xf numFmtId="0" fontId="0" fillId="0" borderId="22" xfId="0" applyBorder="1" applyAlignment="1" applyProtection="1">
      <alignment horizontal="center" vertical="center" wrapText="1"/>
    </xf>
    <xf numFmtId="0" fontId="0" fillId="0" borderId="25" xfId="0" applyBorder="1" applyAlignment="1" applyProtection="1">
      <alignment horizontal="center" vertical="center" wrapText="1"/>
    </xf>
    <xf numFmtId="0" fontId="7" fillId="2" borderId="13" xfId="0" applyFont="1" applyFill="1" applyBorder="1" applyAlignment="1" applyProtection="1">
      <alignment horizontal="center" vertical="center"/>
    </xf>
    <xf numFmtId="0" fontId="7" fillId="2" borderId="14" xfId="0" applyFont="1" applyFill="1" applyBorder="1" applyAlignment="1" applyProtection="1">
      <alignment horizontal="center" vertical="center"/>
    </xf>
    <xf numFmtId="0" fontId="7" fillId="2" borderId="12" xfId="0" applyFont="1" applyFill="1" applyBorder="1" applyAlignment="1" applyProtection="1">
      <alignment horizontal="right" vertical="center"/>
    </xf>
    <xf numFmtId="0" fontId="7" fillId="2" borderId="13" xfId="0" applyFont="1" applyFill="1" applyBorder="1" applyAlignment="1" applyProtection="1">
      <alignment horizontal="right" vertical="center"/>
    </xf>
    <xf numFmtId="0" fontId="7" fillId="2" borderId="14" xfId="0" applyFont="1" applyFill="1" applyBorder="1" applyAlignment="1" applyProtection="1">
      <alignment horizontal="right" vertical="center"/>
    </xf>
    <xf numFmtId="0" fontId="3" fillId="0" borderId="1" xfId="2" applyFont="1" applyBorder="1" applyAlignment="1" applyProtection="1">
      <alignment horizontal="center" vertical="center"/>
    </xf>
    <xf numFmtId="0" fontId="3" fillId="0" borderId="2" xfId="2" applyFont="1" applyBorder="1" applyAlignment="1" applyProtection="1">
      <alignment horizontal="center" vertical="center"/>
    </xf>
    <xf numFmtId="0" fontId="3" fillId="0" borderId="3" xfId="2" applyFont="1" applyBorder="1" applyAlignment="1" applyProtection="1">
      <alignment horizontal="center" vertical="center"/>
    </xf>
    <xf numFmtId="0" fontId="5" fillId="0" borderId="4"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6" fillId="0" borderId="6" xfId="0" applyFont="1" applyBorder="1" applyAlignment="1" applyProtection="1">
      <alignment horizontal="center" vertical="center"/>
    </xf>
    <xf numFmtId="0" fontId="6" fillId="0" borderId="7" xfId="0" applyFont="1" applyBorder="1" applyAlignment="1" applyProtection="1">
      <alignment horizontal="center" vertical="center"/>
    </xf>
    <xf numFmtId="0" fontId="6" fillId="0" borderId="8" xfId="0" applyFont="1" applyBorder="1" applyAlignment="1" applyProtection="1">
      <alignment horizontal="center" vertical="center"/>
    </xf>
    <xf numFmtId="0" fontId="22" fillId="6" borderId="0" xfId="0" applyFont="1" applyFill="1" applyAlignment="1" applyProtection="1">
      <alignment horizontal="left" vertical="center" wrapText="1"/>
    </xf>
    <xf numFmtId="0" fontId="7" fillId="2" borderId="9" xfId="0" applyFont="1" applyFill="1" applyBorder="1" applyAlignment="1" applyProtection="1">
      <alignment horizontal="right" vertical="center"/>
    </xf>
    <xf numFmtId="0" fontId="14" fillId="0" borderId="31" xfId="0" applyFont="1" applyBorder="1" applyAlignment="1" applyProtection="1">
      <alignment horizontal="left" vertical="center" wrapText="1"/>
    </xf>
    <xf numFmtId="0" fontId="14" fillId="0" borderId="32" xfId="0" applyFont="1" applyBorder="1" applyAlignment="1" applyProtection="1">
      <alignment horizontal="left" vertical="center" wrapText="1"/>
    </xf>
    <xf numFmtId="0" fontId="3" fillId="0" borderId="1" xfId="5" applyFont="1" applyBorder="1" applyAlignment="1" applyProtection="1">
      <alignment horizontal="center" vertical="center"/>
    </xf>
    <xf numFmtId="0" fontId="3" fillId="0" borderId="2" xfId="5" applyFont="1" applyBorder="1" applyAlignment="1" applyProtection="1">
      <alignment horizontal="center" vertical="center"/>
    </xf>
    <xf numFmtId="0" fontId="3" fillId="0" borderId="3" xfId="5" applyFont="1" applyBorder="1" applyAlignment="1" applyProtection="1">
      <alignment horizontal="center" vertical="center"/>
    </xf>
  </cellXfs>
  <cellStyles count="8">
    <cellStyle name="Euro" xfId="3"/>
    <cellStyle name="Excel Built-in Normal" xfId="4"/>
    <cellStyle name="Milliers" xfId="1" builtinId="3"/>
    <cellStyle name="Monétaire 2" xfId="6"/>
    <cellStyle name="Normal" xfId="0" builtinId="0"/>
    <cellStyle name="Normal 2" xfId="2"/>
    <cellStyle name="Normal 2 2" xfId="5"/>
    <cellStyle name="Pourcentage" xfId="7" builtinId="5"/>
  </cellStyles>
  <dxfs count="0"/>
  <tableStyles count="0" defaultTableStyle="TableStyleMedium2" defaultPivotStyle="PivotStyleLight16"/>
  <colors>
    <mruColors>
      <color rgb="FFCCE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
  <sheetViews>
    <sheetView tabSelected="1" zoomScale="70" zoomScaleNormal="70" workbookViewId="0">
      <selection activeCell="A2" sqref="A2:F2"/>
    </sheetView>
  </sheetViews>
  <sheetFormatPr baseColWidth="10" defaultColWidth="11.42578125" defaultRowHeight="12.75" x14ac:dyDescent="0.2"/>
  <cols>
    <col min="1" max="1" width="34.7109375" style="7" customWidth="1"/>
    <col min="2" max="3" width="26.42578125" style="7" customWidth="1"/>
    <col min="4" max="6" width="20.42578125" style="7" customWidth="1"/>
    <col min="7" max="16384" width="11.42578125" style="7"/>
  </cols>
  <sheetData>
    <row r="1" spans="1:6" ht="20.25" x14ac:dyDescent="0.2">
      <c r="A1" s="85" t="s">
        <v>0</v>
      </c>
      <c r="B1" s="85"/>
      <c r="C1" s="85"/>
      <c r="D1" s="85"/>
      <c r="E1" s="85"/>
      <c r="F1" s="85"/>
    </row>
    <row r="2" spans="1:6" ht="48.75" customHeight="1" x14ac:dyDescent="0.2">
      <c r="A2" s="84" t="s">
        <v>159</v>
      </c>
      <c r="B2" s="84"/>
      <c r="C2" s="84"/>
      <c r="D2" s="84"/>
      <c r="E2" s="84"/>
      <c r="F2" s="84"/>
    </row>
    <row r="3" spans="1:6" ht="35.25" customHeight="1" thickBot="1" x14ac:dyDescent="0.25">
      <c r="A3" s="83" t="s">
        <v>169</v>
      </c>
      <c r="B3" s="83"/>
      <c r="C3" s="83"/>
      <c r="D3" s="83"/>
      <c r="E3" s="83"/>
      <c r="F3" s="83"/>
    </row>
    <row r="4" spans="1:6" ht="39" customHeight="1" thickTop="1" thickBot="1" x14ac:dyDescent="0.25">
      <c r="A4" s="8" t="s">
        <v>160</v>
      </c>
      <c r="B4" s="9" t="s">
        <v>157</v>
      </c>
      <c r="C4" s="9" t="s">
        <v>166</v>
      </c>
      <c r="D4" s="9" t="s">
        <v>170</v>
      </c>
      <c r="E4" s="10" t="s">
        <v>175</v>
      </c>
      <c r="F4" s="11" t="s">
        <v>171</v>
      </c>
    </row>
    <row r="5" spans="1:6" ht="39" customHeight="1" x14ac:dyDescent="0.2">
      <c r="A5" s="89" t="s">
        <v>161</v>
      </c>
      <c r="B5" s="91" t="s">
        <v>158</v>
      </c>
      <c r="C5" s="12" t="s">
        <v>167</v>
      </c>
      <c r="D5" s="13">
        <f>'DPGF CAMBRAI'!G69</f>
        <v>0</v>
      </c>
      <c r="E5" s="13">
        <f>'DPGF CAMBRAI'!G70</f>
        <v>0</v>
      </c>
      <c r="F5" s="14">
        <f>'DPGF CAMBRAI'!G71</f>
        <v>0</v>
      </c>
    </row>
    <row r="6" spans="1:6" ht="39" customHeight="1" thickBot="1" x14ac:dyDescent="0.25">
      <c r="A6" s="90"/>
      <c r="B6" s="92"/>
      <c r="C6" s="15" t="s">
        <v>168</v>
      </c>
      <c r="D6" s="16">
        <f>'DPGF CAMBRAI'!G74</f>
        <v>0</v>
      </c>
      <c r="E6" s="16">
        <f>'DPGF CAMBRAI'!G75</f>
        <v>0</v>
      </c>
      <c r="F6" s="17">
        <f>'DPGF CAMBRAI'!G76</f>
        <v>0</v>
      </c>
    </row>
    <row r="7" spans="1:6" ht="39" customHeight="1" x14ac:dyDescent="0.2">
      <c r="A7" s="89" t="s">
        <v>162</v>
      </c>
      <c r="B7" s="91" t="s">
        <v>164</v>
      </c>
      <c r="C7" s="12" t="s">
        <v>167</v>
      </c>
      <c r="D7" s="13">
        <f>'DPGF CROIX'!G71</f>
        <v>0</v>
      </c>
      <c r="E7" s="13">
        <f>'DPGF CROIX'!G72</f>
        <v>0</v>
      </c>
      <c r="F7" s="14">
        <f>'DPGF CROIX'!G73</f>
        <v>0</v>
      </c>
    </row>
    <row r="8" spans="1:6" ht="39" customHeight="1" thickBot="1" x14ac:dyDescent="0.25">
      <c r="A8" s="90"/>
      <c r="B8" s="92"/>
      <c r="C8" s="15" t="s">
        <v>168</v>
      </c>
      <c r="D8" s="16">
        <f>'DPGF CROIX'!G76</f>
        <v>0</v>
      </c>
      <c r="E8" s="16">
        <f>'DPGF CROIX'!G77</f>
        <v>0</v>
      </c>
      <c r="F8" s="17">
        <f>'DPGF CROIX'!G78</f>
        <v>0</v>
      </c>
    </row>
    <row r="9" spans="1:6" ht="39" customHeight="1" x14ac:dyDescent="0.2">
      <c r="A9" s="89" t="s">
        <v>163</v>
      </c>
      <c r="B9" s="91" t="s">
        <v>165</v>
      </c>
      <c r="C9" s="12" t="s">
        <v>167</v>
      </c>
      <c r="D9" s="13">
        <f>'DPGF SANGHA'!G69</f>
        <v>0</v>
      </c>
      <c r="E9" s="13">
        <f>'DPGF SANGHA'!G70</f>
        <v>0</v>
      </c>
      <c r="F9" s="14">
        <f>'DPGF SANGHA'!G71</f>
        <v>0</v>
      </c>
    </row>
    <row r="10" spans="1:6" ht="39" customHeight="1" thickBot="1" x14ac:dyDescent="0.25">
      <c r="A10" s="90"/>
      <c r="B10" s="92"/>
      <c r="C10" s="15" t="s">
        <v>168</v>
      </c>
      <c r="D10" s="16">
        <f>'DPGF SANGHA'!G74</f>
        <v>0</v>
      </c>
      <c r="E10" s="16">
        <f>'DPGF SANGHA'!G75</f>
        <v>0</v>
      </c>
      <c r="F10" s="17">
        <f>'DPGF SANGHA'!G76</f>
        <v>0</v>
      </c>
    </row>
    <row r="11" spans="1:6" ht="39" customHeight="1" thickBot="1" x14ac:dyDescent="0.25">
      <c r="A11" s="81" t="s">
        <v>172</v>
      </c>
      <c r="B11" s="82"/>
      <c r="C11" s="82"/>
      <c r="D11" s="18">
        <f>SUM(D5:D10)</f>
        <v>0</v>
      </c>
      <c r="E11" s="68">
        <f>SUM(E5:E10)</f>
        <v>0</v>
      </c>
      <c r="F11" s="19">
        <f>SUM(F5:F10)</f>
        <v>0</v>
      </c>
    </row>
    <row r="12" spans="1:6" ht="14.25" thickTop="1" thickBot="1" x14ac:dyDescent="0.25"/>
    <row r="13" spans="1:6" ht="13.5" thickTop="1" x14ac:dyDescent="0.2">
      <c r="A13" s="1" t="s">
        <v>92</v>
      </c>
    </row>
    <row r="14" spans="1:6" x14ac:dyDescent="0.2">
      <c r="A14" s="2"/>
    </row>
    <row r="15" spans="1:6" x14ac:dyDescent="0.2">
      <c r="A15" s="3" t="s">
        <v>93</v>
      </c>
    </row>
    <row r="16" spans="1:6" x14ac:dyDescent="0.2">
      <c r="A16" s="3"/>
    </row>
    <row r="17" spans="1:6" x14ac:dyDescent="0.2">
      <c r="A17" s="3"/>
    </row>
    <row r="18" spans="1:6" x14ac:dyDescent="0.2">
      <c r="A18" s="3" t="s">
        <v>94</v>
      </c>
    </row>
    <row r="19" spans="1:6" x14ac:dyDescent="0.2">
      <c r="A19" s="4" t="s">
        <v>95</v>
      </c>
    </row>
    <row r="20" spans="1:6" x14ac:dyDescent="0.2">
      <c r="A20" s="5"/>
    </row>
    <row r="21" spans="1:6" x14ac:dyDescent="0.2">
      <c r="A21" s="5"/>
    </row>
    <row r="22" spans="1:6" ht="13.5" thickBot="1" x14ac:dyDescent="0.25">
      <c r="A22" s="6"/>
    </row>
    <row r="23" spans="1:6" ht="13.5" thickTop="1" x14ac:dyDescent="0.2"/>
    <row r="24" spans="1:6" ht="95.25" customHeight="1" x14ac:dyDescent="0.2">
      <c r="A24" s="86" t="s">
        <v>173</v>
      </c>
      <c r="B24" s="87"/>
      <c r="C24" s="87"/>
      <c r="D24" s="87"/>
      <c r="E24" s="87"/>
      <c r="F24" s="88"/>
    </row>
    <row r="25" spans="1:6" x14ac:dyDescent="0.2">
      <c r="A25" s="78"/>
      <c r="B25" s="78"/>
      <c r="C25" s="78"/>
      <c r="D25" s="78"/>
      <c r="E25" s="78"/>
      <c r="F25" s="78"/>
    </row>
    <row r="26" spans="1:6" ht="30.75" customHeight="1" x14ac:dyDescent="0.2">
      <c r="A26" s="79" t="s">
        <v>178</v>
      </c>
      <c r="B26" s="80"/>
      <c r="C26" s="80"/>
      <c r="D26" s="80"/>
      <c r="E26" s="80"/>
      <c r="F26" s="80"/>
    </row>
  </sheetData>
  <sheetProtection algorithmName="SHA-512" hashValue="2xd/u5+GLheQUeN4lsZfi2K80xk+eDcKiKs13VjHYxkgML61S2mO2+ID6xPtz2BHYXJEBMOIOANL/9lpeIgk4A==" saltValue="KRfcLrhcq2dU4rXvYBqFYQ==" spinCount="100000" sheet="1" objects="1" scenarios="1"/>
  <mergeCells count="12">
    <mergeCell ref="A26:F26"/>
    <mergeCell ref="A11:C11"/>
    <mergeCell ref="A3:F3"/>
    <mergeCell ref="A2:F2"/>
    <mergeCell ref="A1:F1"/>
    <mergeCell ref="A24:F24"/>
    <mergeCell ref="A9:A10"/>
    <mergeCell ref="A5:A6"/>
    <mergeCell ref="B5:B6"/>
    <mergeCell ref="B7:B8"/>
    <mergeCell ref="A7:A8"/>
    <mergeCell ref="B9:B10"/>
  </mergeCells>
  <printOptions horizontalCentered="1" verticalCentered="1"/>
  <pageMargins left="0.11811023622047245" right="0.11811023622047245" top="1.3385826771653544" bottom="0.74803149606299213" header="0.31496062992125984" footer="0.31496062992125984"/>
  <pageSetup paperSize="9" scale="70" orientation="portrait" r:id="rId1"/>
  <headerFooter>
    <oddHeader>&amp;L&amp;G</oddHeader>
    <oddFooter>&amp;LPage &amp;P/&amp;N&amp;R&amp;F</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95"/>
  <sheetViews>
    <sheetView topLeftCell="A25" zoomScaleNormal="100" zoomScaleSheetLayoutView="100" workbookViewId="0">
      <selection activeCell="J72" sqref="J72"/>
    </sheetView>
  </sheetViews>
  <sheetFormatPr baseColWidth="10" defaultColWidth="11.42578125" defaultRowHeight="11.25" x14ac:dyDescent="0.2"/>
  <cols>
    <col min="1" max="1" width="9.28515625" style="30" customWidth="1"/>
    <col min="2" max="2" width="50.7109375" style="24" customWidth="1"/>
    <col min="3" max="4" width="6.7109375" style="20" customWidth="1"/>
    <col min="5" max="5" width="9.28515625" style="20" customWidth="1"/>
    <col min="6" max="6" width="11.5703125" style="31" customWidth="1"/>
    <col min="7" max="7" width="12.7109375" style="32" customWidth="1"/>
    <col min="8" max="8" width="8.7109375" style="20" customWidth="1"/>
    <col min="9" max="13" width="11.42578125" style="21"/>
    <col min="14" max="16384" width="11.42578125" style="20"/>
  </cols>
  <sheetData>
    <row r="1" spans="1:7" ht="15" x14ac:dyDescent="0.2">
      <c r="A1" s="98" t="s">
        <v>0</v>
      </c>
      <c r="B1" s="99"/>
      <c r="C1" s="99"/>
      <c r="D1" s="99"/>
      <c r="E1" s="99"/>
      <c r="F1" s="99"/>
      <c r="G1" s="100"/>
    </row>
    <row r="2" spans="1:7" ht="36.950000000000003" customHeight="1" x14ac:dyDescent="0.2">
      <c r="A2" s="101" t="s">
        <v>159</v>
      </c>
      <c r="B2" s="102"/>
      <c r="C2" s="102"/>
      <c r="D2" s="102"/>
      <c r="E2" s="102"/>
      <c r="F2" s="102"/>
      <c r="G2" s="103"/>
    </row>
    <row r="3" spans="1:7" ht="18.75" customHeight="1" thickBot="1" x14ac:dyDescent="0.25">
      <c r="A3" s="104" t="s">
        <v>181</v>
      </c>
      <c r="B3" s="105"/>
      <c r="C3" s="105"/>
      <c r="D3" s="105"/>
      <c r="E3" s="105"/>
      <c r="F3" s="105"/>
      <c r="G3" s="106"/>
    </row>
    <row r="4" spans="1:7" ht="29.25" customHeight="1" thickBot="1" x14ac:dyDescent="0.25">
      <c r="A4" s="69" t="s">
        <v>1</v>
      </c>
      <c r="B4" s="69" t="s">
        <v>2</v>
      </c>
      <c r="C4" s="69" t="s">
        <v>3</v>
      </c>
      <c r="D4" s="69" t="s">
        <v>4</v>
      </c>
      <c r="E4" s="69" t="s">
        <v>5</v>
      </c>
      <c r="F4" s="70" t="s">
        <v>6</v>
      </c>
      <c r="G4" s="71" t="s">
        <v>7</v>
      </c>
    </row>
    <row r="5" spans="1:7" ht="12.75" x14ac:dyDescent="0.2">
      <c r="A5" s="62"/>
      <c r="B5" s="62"/>
      <c r="C5" s="62"/>
      <c r="D5" s="62"/>
      <c r="E5" s="64"/>
      <c r="F5" s="65"/>
      <c r="G5" s="66"/>
    </row>
    <row r="6" spans="1:7" ht="12.75" x14ac:dyDescent="0.2">
      <c r="A6" s="44" t="s">
        <v>8</v>
      </c>
      <c r="B6" s="57" t="s">
        <v>9</v>
      </c>
      <c r="C6" s="62"/>
      <c r="D6" s="62"/>
      <c r="E6" s="62"/>
      <c r="F6" s="65"/>
      <c r="G6" s="66"/>
    </row>
    <row r="7" spans="1:7" x14ac:dyDescent="0.2">
      <c r="A7" s="44" t="s">
        <v>10</v>
      </c>
      <c r="B7" s="63" t="s">
        <v>11</v>
      </c>
      <c r="C7" s="46" t="s">
        <v>12</v>
      </c>
      <c r="D7" s="46">
        <v>1</v>
      </c>
      <c r="E7" s="22"/>
      <c r="F7" s="23"/>
      <c r="G7" s="56">
        <f>F7*E7</f>
        <v>0</v>
      </c>
    </row>
    <row r="8" spans="1:7" x14ac:dyDescent="0.2">
      <c r="A8" s="44" t="s">
        <v>13</v>
      </c>
      <c r="B8" s="63" t="s">
        <v>14</v>
      </c>
      <c r="C8" s="46" t="s">
        <v>12</v>
      </c>
      <c r="D8" s="46">
        <v>1</v>
      </c>
      <c r="E8" s="22"/>
      <c r="F8" s="23"/>
      <c r="G8" s="56">
        <f>F8*E8</f>
        <v>0</v>
      </c>
    </row>
    <row r="9" spans="1:7" ht="12" thickBot="1" x14ac:dyDescent="0.25">
      <c r="A9" s="44"/>
      <c r="B9" s="58"/>
      <c r="C9" s="44"/>
      <c r="D9" s="44"/>
      <c r="E9" s="44"/>
      <c r="F9" s="61"/>
      <c r="G9" s="48"/>
    </row>
    <row r="10" spans="1:7" ht="12" thickBot="1" x14ac:dyDescent="0.25">
      <c r="A10" s="49"/>
      <c r="B10" s="50" t="s">
        <v>15</v>
      </c>
      <c r="C10" s="93" t="str">
        <f>B6</f>
        <v xml:space="preserve">ETUDES D'EXECUTION </v>
      </c>
      <c r="D10" s="93"/>
      <c r="E10" s="93"/>
      <c r="F10" s="94"/>
      <c r="G10" s="51">
        <f>SUM(G7:G8)</f>
        <v>0</v>
      </c>
    </row>
    <row r="11" spans="1:7" x14ac:dyDescent="0.2">
      <c r="A11" s="44" t="s">
        <v>16</v>
      </c>
      <c r="B11" s="57" t="s">
        <v>17</v>
      </c>
      <c r="C11" s="44"/>
      <c r="D11" s="44"/>
      <c r="E11" s="44"/>
      <c r="F11" s="61"/>
      <c r="G11" s="48"/>
    </row>
    <row r="12" spans="1:7" x14ac:dyDescent="0.2">
      <c r="A12" s="44"/>
      <c r="B12" s="57"/>
      <c r="C12" s="44"/>
      <c r="D12" s="44"/>
      <c r="E12" s="44"/>
      <c r="F12" s="61"/>
      <c r="G12" s="48"/>
    </row>
    <row r="13" spans="1:7" x14ac:dyDescent="0.2">
      <c r="A13" s="44" t="s">
        <v>18</v>
      </c>
      <c r="B13" s="58" t="s">
        <v>19</v>
      </c>
      <c r="C13" s="46" t="s">
        <v>12</v>
      </c>
      <c r="D13" s="46">
        <v>1</v>
      </c>
      <c r="E13" s="22"/>
      <c r="F13" s="23"/>
      <c r="G13" s="56">
        <f t="shared" ref="G13:G16" si="0">F13*E13</f>
        <v>0</v>
      </c>
    </row>
    <row r="14" spans="1:7" x14ac:dyDescent="0.2">
      <c r="A14" s="44" t="s">
        <v>20</v>
      </c>
      <c r="B14" s="58" t="s">
        <v>21</v>
      </c>
      <c r="C14" s="46" t="s">
        <v>12</v>
      </c>
      <c r="D14" s="46">
        <v>1</v>
      </c>
      <c r="E14" s="22"/>
      <c r="F14" s="23"/>
      <c r="G14" s="56">
        <f t="shared" si="0"/>
        <v>0</v>
      </c>
    </row>
    <row r="15" spans="1:7" x14ac:dyDescent="0.2">
      <c r="A15" s="44" t="s">
        <v>22</v>
      </c>
      <c r="B15" s="58" t="s">
        <v>23</v>
      </c>
      <c r="C15" s="46" t="s">
        <v>12</v>
      </c>
      <c r="D15" s="46">
        <v>1</v>
      </c>
      <c r="E15" s="22"/>
      <c r="F15" s="23"/>
      <c r="G15" s="56">
        <f t="shared" si="0"/>
        <v>0</v>
      </c>
    </row>
    <row r="16" spans="1:7" x14ac:dyDescent="0.2">
      <c r="A16" s="44" t="s">
        <v>24</v>
      </c>
      <c r="B16" s="58" t="s">
        <v>25</v>
      </c>
      <c r="C16" s="46" t="s">
        <v>12</v>
      </c>
      <c r="D16" s="46">
        <v>1</v>
      </c>
      <c r="E16" s="22"/>
      <c r="F16" s="23"/>
      <c r="G16" s="56">
        <f t="shared" si="0"/>
        <v>0</v>
      </c>
    </row>
    <row r="17" spans="1:7" ht="12" thickBot="1" x14ac:dyDescent="0.25">
      <c r="A17" s="44"/>
      <c r="B17" s="58"/>
      <c r="C17" s="44"/>
      <c r="D17" s="44"/>
      <c r="E17" s="44"/>
      <c r="F17" s="61"/>
      <c r="G17" s="48"/>
    </row>
    <row r="18" spans="1:7" ht="12" thickBot="1" x14ac:dyDescent="0.25">
      <c r="A18" s="49"/>
      <c r="B18" s="50" t="s">
        <v>15</v>
      </c>
      <c r="C18" s="93" t="str">
        <f>B11</f>
        <v>MISE A LA TERRE</v>
      </c>
      <c r="D18" s="93"/>
      <c r="E18" s="93"/>
      <c r="F18" s="94"/>
      <c r="G18" s="51">
        <f>SUM(G13:G16)</f>
        <v>0</v>
      </c>
    </row>
    <row r="19" spans="1:7" x14ac:dyDescent="0.2">
      <c r="A19" s="44" t="s">
        <v>26</v>
      </c>
      <c r="B19" s="57" t="s">
        <v>27</v>
      </c>
      <c r="C19" s="44"/>
      <c r="D19" s="44"/>
      <c r="E19" s="44"/>
      <c r="F19" s="61"/>
      <c r="G19" s="48"/>
    </row>
    <row r="20" spans="1:7" x14ac:dyDescent="0.2">
      <c r="A20" s="44"/>
      <c r="B20" s="57"/>
      <c r="C20" s="44"/>
      <c r="D20" s="44"/>
      <c r="E20" s="44"/>
      <c r="F20" s="61"/>
      <c r="G20" s="48"/>
    </row>
    <row r="21" spans="1:7" x14ac:dyDescent="0.2">
      <c r="A21" s="44" t="s">
        <v>28</v>
      </c>
      <c r="B21" s="58" t="s">
        <v>29</v>
      </c>
      <c r="C21" s="46" t="s">
        <v>12</v>
      </c>
      <c r="D21" s="46">
        <v>1</v>
      </c>
      <c r="E21" s="22"/>
      <c r="F21" s="23"/>
      <c r="G21" s="56">
        <f t="shared" ref="G21:G22" si="1">F21*E21</f>
        <v>0</v>
      </c>
    </row>
    <row r="22" spans="1:7" x14ac:dyDescent="0.2">
      <c r="A22" s="44" t="s">
        <v>30</v>
      </c>
      <c r="B22" s="58" t="s">
        <v>31</v>
      </c>
      <c r="C22" s="46" t="s">
        <v>12</v>
      </c>
      <c r="D22" s="46">
        <v>1</v>
      </c>
      <c r="E22" s="22"/>
      <c r="F22" s="23"/>
      <c r="G22" s="56">
        <f t="shared" si="1"/>
        <v>0</v>
      </c>
    </row>
    <row r="23" spans="1:7" ht="12" thickBot="1" x14ac:dyDescent="0.25">
      <c r="A23" s="44"/>
      <c r="B23" s="58"/>
      <c r="C23" s="44"/>
      <c r="D23" s="44"/>
      <c r="E23" s="44"/>
      <c r="F23" s="61"/>
      <c r="G23" s="48"/>
    </row>
    <row r="24" spans="1:7" ht="12" thickBot="1" x14ac:dyDescent="0.25">
      <c r="A24" s="49"/>
      <c r="B24" s="50" t="s">
        <v>15</v>
      </c>
      <c r="C24" s="93" t="str">
        <f>B19</f>
        <v>DEPOSE ET MISE EN SECURITE</v>
      </c>
      <c r="D24" s="93"/>
      <c r="E24" s="93"/>
      <c r="F24" s="94"/>
      <c r="G24" s="51">
        <f>SUM(G21:G22)</f>
        <v>0</v>
      </c>
    </row>
    <row r="25" spans="1:7" x14ac:dyDescent="0.2">
      <c r="A25" s="44">
        <v>7</v>
      </c>
      <c r="B25" s="57" t="s">
        <v>32</v>
      </c>
      <c r="C25" s="44"/>
      <c r="D25" s="44"/>
      <c r="E25" s="44"/>
      <c r="F25" s="61"/>
      <c r="G25" s="48"/>
    </row>
    <row r="26" spans="1:7" x14ac:dyDescent="0.2">
      <c r="A26" s="44"/>
      <c r="B26" s="57"/>
      <c r="C26" s="44"/>
      <c r="D26" s="44"/>
      <c r="E26" s="44"/>
      <c r="F26" s="61"/>
      <c r="G26" s="48"/>
    </row>
    <row r="27" spans="1:7" x14ac:dyDescent="0.2">
      <c r="A27" s="44" t="s">
        <v>33</v>
      </c>
      <c r="B27" s="58" t="s">
        <v>34</v>
      </c>
      <c r="C27" s="44"/>
      <c r="D27" s="44"/>
      <c r="E27" s="44"/>
      <c r="F27" s="47"/>
      <c r="G27" s="48"/>
    </row>
    <row r="28" spans="1:7" x14ac:dyDescent="0.2">
      <c r="A28" s="72"/>
      <c r="B28" s="59" t="s">
        <v>35</v>
      </c>
      <c r="C28" s="46" t="s">
        <v>12</v>
      </c>
      <c r="D28" s="46">
        <v>1</v>
      </c>
      <c r="E28" s="22"/>
      <c r="F28" s="23"/>
      <c r="G28" s="56">
        <f>F28*E28</f>
        <v>0</v>
      </c>
    </row>
    <row r="29" spans="1:7" x14ac:dyDescent="0.2">
      <c r="A29" s="72"/>
      <c r="B29" s="59"/>
      <c r="C29" s="46"/>
      <c r="D29" s="46"/>
      <c r="E29" s="46"/>
      <c r="F29" s="47"/>
      <c r="G29" s="56"/>
    </row>
    <row r="30" spans="1:7" x14ac:dyDescent="0.2">
      <c r="A30" s="44" t="s">
        <v>36</v>
      </c>
      <c r="B30" s="60" t="s">
        <v>37</v>
      </c>
      <c r="C30" s="44"/>
      <c r="D30" s="44"/>
      <c r="E30" s="44"/>
      <c r="F30" s="47"/>
      <c r="G30" s="56"/>
    </row>
    <row r="31" spans="1:7" x14ac:dyDescent="0.2">
      <c r="A31" s="72"/>
      <c r="B31" s="35" t="s">
        <v>38</v>
      </c>
      <c r="C31" s="46" t="s">
        <v>12</v>
      </c>
      <c r="D31" s="46">
        <v>1</v>
      </c>
      <c r="E31" s="22"/>
      <c r="F31" s="23"/>
      <c r="G31" s="56">
        <f t="shared" ref="G31:G33" si="2">F31*E31</f>
        <v>0</v>
      </c>
    </row>
    <row r="32" spans="1:7" x14ac:dyDescent="0.2">
      <c r="A32" s="44" t="s">
        <v>39</v>
      </c>
      <c r="B32" s="45" t="s">
        <v>40</v>
      </c>
      <c r="C32" s="46" t="s">
        <v>12</v>
      </c>
      <c r="D32" s="46">
        <v>8</v>
      </c>
      <c r="E32" s="22"/>
      <c r="F32" s="23"/>
      <c r="G32" s="56">
        <f t="shared" si="2"/>
        <v>0</v>
      </c>
    </row>
    <row r="33" spans="1:7" x14ac:dyDescent="0.2">
      <c r="A33" s="44" t="s">
        <v>41</v>
      </c>
      <c r="B33" s="45" t="s">
        <v>42</v>
      </c>
      <c r="C33" s="46" t="s">
        <v>12</v>
      </c>
      <c r="D33" s="46">
        <v>8</v>
      </c>
      <c r="E33" s="22"/>
      <c r="F33" s="23"/>
      <c r="G33" s="56">
        <f t="shared" si="2"/>
        <v>0</v>
      </c>
    </row>
    <row r="34" spans="1:7" x14ac:dyDescent="0.2">
      <c r="A34" s="44" t="s">
        <v>43</v>
      </c>
      <c r="B34" s="45" t="s">
        <v>44</v>
      </c>
      <c r="C34" s="46"/>
      <c r="D34" s="46"/>
      <c r="E34" s="46"/>
      <c r="F34" s="47"/>
      <c r="G34" s="56"/>
    </row>
    <row r="35" spans="1:7" x14ac:dyDescent="0.2">
      <c r="A35" s="44" t="s">
        <v>45</v>
      </c>
      <c r="B35" s="35" t="s">
        <v>46</v>
      </c>
      <c r="C35" s="46" t="s">
        <v>47</v>
      </c>
      <c r="D35" s="46">
        <v>9</v>
      </c>
      <c r="E35" s="22"/>
      <c r="F35" s="23"/>
      <c r="G35" s="56">
        <f t="shared" ref="G35:G41" si="3">F35*E35</f>
        <v>0</v>
      </c>
    </row>
    <row r="36" spans="1:7" x14ac:dyDescent="0.2">
      <c r="A36" s="44" t="s">
        <v>48</v>
      </c>
      <c r="B36" s="35" t="s">
        <v>49</v>
      </c>
      <c r="C36" s="46" t="s">
        <v>47</v>
      </c>
      <c r="D36" s="46">
        <v>34</v>
      </c>
      <c r="E36" s="22"/>
      <c r="F36" s="23"/>
      <c r="G36" s="56">
        <f t="shared" si="3"/>
        <v>0</v>
      </c>
    </row>
    <row r="37" spans="1:7" x14ac:dyDescent="0.2">
      <c r="A37" s="44" t="s">
        <v>50</v>
      </c>
      <c r="B37" s="35" t="s">
        <v>51</v>
      </c>
      <c r="C37" s="46" t="s">
        <v>47</v>
      </c>
      <c r="D37" s="46">
        <v>110</v>
      </c>
      <c r="E37" s="22"/>
      <c r="F37" s="23"/>
      <c r="G37" s="56">
        <f t="shared" si="3"/>
        <v>0</v>
      </c>
    </row>
    <row r="38" spans="1:7" x14ac:dyDescent="0.2">
      <c r="A38" s="44" t="s">
        <v>52</v>
      </c>
      <c r="B38" s="35" t="s">
        <v>53</v>
      </c>
      <c r="C38" s="46" t="s">
        <v>47</v>
      </c>
      <c r="D38" s="46">
        <v>15</v>
      </c>
      <c r="E38" s="22"/>
      <c r="F38" s="23"/>
      <c r="G38" s="56">
        <f t="shared" si="3"/>
        <v>0</v>
      </c>
    </row>
    <row r="39" spans="1:7" x14ac:dyDescent="0.2">
      <c r="A39" s="44" t="s">
        <v>54</v>
      </c>
      <c r="B39" s="35" t="s">
        <v>55</v>
      </c>
      <c r="C39" s="46" t="s">
        <v>47</v>
      </c>
      <c r="D39" s="46">
        <v>15</v>
      </c>
      <c r="E39" s="22"/>
      <c r="F39" s="23"/>
      <c r="G39" s="56">
        <f t="shared" si="3"/>
        <v>0</v>
      </c>
    </row>
    <row r="40" spans="1:7" x14ac:dyDescent="0.2">
      <c r="A40" s="44" t="s">
        <v>56</v>
      </c>
      <c r="B40" s="35" t="s">
        <v>57</v>
      </c>
      <c r="C40" s="46" t="s">
        <v>47</v>
      </c>
      <c r="D40" s="46">
        <v>15</v>
      </c>
      <c r="E40" s="22"/>
      <c r="F40" s="23"/>
      <c r="G40" s="56">
        <f t="shared" si="3"/>
        <v>0</v>
      </c>
    </row>
    <row r="41" spans="1:7" x14ac:dyDescent="0.2">
      <c r="A41" s="44" t="s">
        <v>58</v>
      </c>
      <c r="B41" s="35" t="s">
        <v>59</v>
      </c>
      <c r="C41" s="46" t="s">
        <v>60</v>
      </c>
      <c r="D41" s="46">
        <v>2</v>
      </c>
      <c r="E41" s="22"/>
      <c r="F41" s="23"/>
      <c r="G41" s="56">
        <f t="shared" si="3"/>
        <v>0</v>
      </c>
    </row>
    <row r="42" spans="1:7" x14ac:dyDescent="0.2">
      <c r="A42" s="72"/>
      <c r="B42" s="45"/>
      <c r="C42" s="46"/>
      <c r="D42" s="46"/>
      <c r="E42" s="46"/>
      <c r="F42" s="47"/>
      <c r="G42" s="56"/>
    </row>
    <row r="43" spans="1:7" x14ac:dyDescent="0.2">
      <c r="A43" s="44" t="s">
        <v>61</v>
      </c>
      <c r="B43" s="45" t="s">
        <v>62</v>
      </c>
      <c r="C43" s="46"/>
      <c r="D43" s="46"/>
      <c r="E43" s="46"/>
      <c r="F43" s="47"/>
      <c r="G43" s="56"/>
    </row>
    <row r="44" spans="1:7" x14ac:dyDescent="0.2">
      <c r="A44" s="44"/>
      <c r="B44" s="35" t="s">
        <v>63</v>
      </c>
      <c r="C44" s="46" t="s">
        <v>47</v>
      </c>
      <c r="D44" s="46">
        <v>88</v>
      </c>
      <c r="E44" s="22"/>
      <c r="F44" s="23"/>
      <c r="G44" s="56">
        <f t="shared" ref="G44:G45" si="4">F44*E44</f>
        <v>0</v>
      </c>
    </row>
    <row r="45" spans="1:7" x14ac:dyDescent="0.2">
      <c r="A45" s="44"/>
      <c r="B45" s="35" t="s">
        <v>64</v>
      </c>
      <c r="C45" s="46" t="s">
        <v>12</v>
      </c>
      <c r="D45" s="46">
        <v>1</v>
      </c>
      <c r="E45" s="22"/>
      <c r="F45" s="23"/>
      <c r="G45" s="56">
        <f t="shared" si="4"/>
        <v>0</v>
      </c>
    </row>
    <row r="46" spans="1:7" x14ac:dyDescent="0.2">
      <c r="A46" s="44"/>
      <c r="B46" s="35"/>
      <c r="C46" s="46"/>
      <c r="D46" s="46"/>
      <c r="E46" s="44"/>
      <c r="F46" s="47"/>
      <c r="G46" s="56"/>
    </row>
    <row r="47" spans="1:7" x14ac:dyDescent="0.2">
      <c r="A47" s="44" t="s">
        <v>65</v>
      </c>
      <c r="B47" s="60" t="s">
        <v>66</v>
      </c>
      <c r="C47" s="46" t="s">
        <v>47</v>
      </c>
      <c r="D47" s="46">
        <v>110</v>
      </c>
      <c r="E47" s="22"/>
      <c r="F47" s="23"/>
      <c r="G47" s="56">
        <f t="shared" ref="G47:G49" si="5">F47*E47</f>
        <v>0</v>
      </c>
    </row>
    <row r="48" spans="1:7" x14ac:dyDescent="0.2">
      <c r="A48" s="44"/>
      <c r="B48" s="35" t="s">
        <v>67</v>
      </c>
      <c r="C48" s="46" t="s">
        <v>60</v>
      </c>
      <c r="D48" s="46">
        <v>2</v>
      </c>
      <c r="E48" s="22"/>
      <c r="F48" s="23"/>
      <c r="G48" s="56">
        <f t="shared" si="5"/>
        <v>0</v>
      </c>
    </row>
    <row r="49" spans="1:7" x14ac:dyDescent="0.2">
      <c r="A49" s="44"/>
      <c r="B49" s="35" t="s">
        <v>68</v>
      </c>
      <c r="C49" s="46" t="s">
        <v>60</v>
      </c>
      <c r="D49" s="46">
        <v>7</v>
      </c>
      <c r="E49" s="22"/>
      <c r="F49" s="23"/>
      <c r="G49" s="56">
        <f t="shared" si="5"/>
        <v>0</v>
      </c>
    </row>
    <row r="50" spans="1:7" x14ac:dyDescent="0.2">
      <c r="A50" s="44"/>
      <c r="B50" s="35"/>
      <c r="C50" s="46"/>
      <c r="D50" s="46"/>
      <c r="E50" s="46"/>
      <c r="F50" s="47"/>
      <c r="G50" s="56"/>
    </row>
    <row r="51" spans="1:7" x14ac:dyDescent="0.2">
      <c r="A51" s="44" t="s">
        <v>69</v>
      </c>
      <c r="B51" s="45" t="s">
        <v>70</v>
      </c>
      <c r="C51" s="46"/>
      <c r="D51" s="46"/>
      <c r="E51" s="46"/>
      <c r="F51" s="47"/>
      <c r="G51" s="56"/>
    </row>
    <row r="52" spans="1:7" x14ac:dyDescent="0.2">
      <c r="A52" s="44"/>
      <c r="B52" s="35" t="s">
        <v>71</v>
      </c>
      <c r="C52" s="46" t="s">
        <v>12</v>
      </c>
      <c r="D52" s="46">
        <v>8</v>
      </c>
      <c r="E52" s="22"/>
      <c r="F52" s="23"/>
      <c r="G52" s="56">
        <f>F52*E52</f>
        <v>0</v>
      </c>
    </row>
    <row r="53" spans="1:7" x14ac:dyDescent="0.2">
      <c r="A53" s="44"/>
      <c r="B53" s="45"/>
      <c r="C53" s="46"/>
      <c r="D53" s="46"/>
      <c r="E53" s="46"/>
      <c r="F53" s="47"/>
      <c r="G53" s="56"/>
    </row>
    <row r="54" spans="1:7" x14ac:dyDescent="0.2">
      <c r="A54" s="44" t="s">
        <v>72</v>
      </c>
      <c r="B54" s="45" t="s">
        <v>73</v>
      </c>
      <c r="C54" s="46"/>
      <c r="D54" s="46"/>
      <c r="E54" s="46"/>
      <c r="F54" s="47"/>
      <c r="G54" s="56"/>
    </row>
    <row r="55" spans="1:7" x14ac:dyDescent="0.2">
      <c r="A55" s="44"/>
      <c r="B55" s="35" t="s">
        <v>74</v>
      </c>
      <c r="C55" s="46" t="s">
        <v>12</v>
      </c>
      <c r="D55" s="46">
        <v>8</v>
      </c>
      <c r="E55" s="22"/>
      <c r="F55" s="23"/>
      <c r="G55" s="56">
        <f>F55*E55</f>
        <v>0</v>
      </c>
    </row>
    <row r="56" spans="1:7" x14ac:dyDescent="0.2">
      <c r="A56" s="44"/>
      <c r="B56" s="35"/>
      <c r="C56" s="46"/>
      <c r="D56" s="46"/>
      <c r="E56" s="46"/>
      <c r="F56" s="47"/>
      <c r="G56" s="56"/>
    </row>
    <row r="57" spans="1:7" x14ac:dyDescent="0.2">
      <c r="A57" s="44" t="s">
        <v>75</v>
      </c>
      <c r="B57" s="45" t="s">
        <v>76</v>
      </c>
      <c r="C57" s="46" t="s">
        <v>12</v>
      </c>
      <c r="D57" s="46">
        <v>1</v>
      </c>
      <c r="E57" s="22"/>
      <c r="F57" s="23"/>
      <c r="G57" s="56">
        <f>F57*E57</f>
        <v>0</v>
      </c>
    </row>
    <row r="58" spans="1:7" x14ac:dyDescent="0.2">
      <c r="A58" s="44"/>
      <c r="B58" s="35"/>
      <c r="C58" s="46"/>
      <c r="D58" s="46"/>
      <c r="E58" s="46"/>
      <c r="F58" s="47"/>
      <c r="G58" s="56"/>
    </row>
    <row r="59" spans="1:7" x14ac:dyDescent="0.2">
      <c r="A59" s="44" t="s">
        <v>77</v>
      </c>
      <c r="B59" s="45" t="s">
        <v>78</v>
      </c>
      <c r="C59" s="46"/>
      <c r="D59" s="46"/>
      <c r="E59" s="46"/>
      <c r="F59" s="47"/>
      <c r="G59" s="56"/>
    </row>
    <row r="60" spans="1:7" x14ac:dyDescent="0.2">
      <c r="A60" s="44" t="s">
        <v>79</v>
      </c>
      <c r="B60" s="35" t="s">
        <v>80</v>
      </c>
      <c r="C60" s="46" t="s">
        <v>12</v>
      </c>
      <c r="D60" s="46">
        <v>1</v>
      </c>
      <c r="E60" s="22"/>
      <c r="F60" s="23"/>
      <c r="G60" s="56">
        <f>F60*E60</f>
        <v>0</v>
      </c>
    </row>
    <row r="61" spans="1:7" x14ac:dyDescent="0.2">
      <c r="A61" s="44" t="s">
        <v>81</v>
      </c>
      <c r="B61" s="35" t="s">
        <v>82</v>
      </c>
      <c r="C61" s="46" t="s">
        <v>12</v>
      </c>
      <c r="D61" s="46">
        <v>1</v>
      </c>
      <c r="E61" s="22"/>
      <c r="F61" s="23"/>
      <c r="G61" s="56">
        <f>F61*E61</f>
        <v>0</v>
      </c>
    </row>
    <row r="62" spans="1:7" x14ac:dyDescent="0.2">
      <c r="A62" s="44"/>
      <c r="B62" s="35"/>
      <c r="C62" s="46"/>
      <c r="D62" s="46"/>
      <c r="E62" s="46"/>
      <c r="F62" s="47"/>
      <c r="G62" s="56"/>
    </row>
    <row r="63" spans="1:7" x14ac:dyDescent="0.2">
      <c r="A63" s="44" t="s">
        <v>83</v>
      </c>
      <c r="B63" s="45" t="s">
        <v>84</v>
      </c>
      <c r="C63" s="46"/>
      <c r="D63" s="46"/>
      <c r="E63" s="46"/>
      <c r="F63" s="47"/>
      <c r="G63" s="56"/>
    </row>
    <row r="64" spans="1:7" x14ac:dyDescent="0.2">
      <c r="A64" s="44" t="s">
        <v>85</v>
      </c>
      <c r="B64" s="35" t="s">
        <v>86</v>
      </c>
      <c r="C64" s="46" t="s">
        <v>12</v>
      </c>
      <c r="D64" s="46">
        <v>1</v>
      </c>
      <c r="E64" s="22"/>
      <c r="F64" s="23"/>
      <c r="G64" s="56">
        <f t="shared" ref="G64:G65" si="6">F64*E64</f>
        <v>0</v>
      </c>
    </row>
    <row r="65" spans="1:15" x14ac:dyDescent="0.2">
      <c r="A65" s="44" t="s">
        <v>87</v>
      </c>
      <c r="B65" s="35" t="s">
        <v>88</v>
      </c>
      <c r="C65" s="46" t="s">
        <v>12</v>
      </c>
      <c r="D65" s="46">
        <v>1</v>
      </c>
      <c r="E65" s="22"/>
      <c r="F65" s="23"/>
      <c r="G65" s="56">
        <f t="shared" si="6"/>
        <v>0</v>
      </c>
    </row>
    <row r="66" spans="1:15" ht="12" thickBot="1" x14ac:dyDescent="0.25">
      <c r="A66" s="44"/>
      <c r="B66" s="45"/>
      <c r="C66" s="46"/>
      <c r="D66" s="46"/>
      <c r="E66" s="44"/>
      <c r="F66" s="47"/>
      <c r="G66" s="48"/>
    </row>
    <row r="67" spans="1:15" ht="12" thickBot="1" x14ac:dyDescent="0.25">
      <c r="A67" s="49"/>
      <c r="B67" s="50" t="s">
        <v>15</v>
      </c>
      <c r="C67" s="93" t="str">
        <f>B25</f>
        <v>Travaux Batiment CAMBRAI</v>
      </c>
      <c r="D67" s="93"/>
      <c r="E67" s="93"/>
      <c r="F67" s="94"/>
      <c r="G67" s="51">
        <f>SUM(G28:G65)</f>
        <v>0</v>
      </c>
    </row>
    <row r="68" spans="1:15" s="26" customFormat="1" ht="6.75" customHeight="1" thickBot="1" x14ac:dyDescent="0.25">
      <c r="A68" s="52"/>
      <c r="B68" s="73"/>
      <c r="C68" s="54"/>
      <c r="D68" s="54"/>
      <c r="E68" s="54"/>
      <c r="F68" s="55"/>
      <c r="G68" s="74"/>
      <c r="H68" s="21"/>
      <c r="I68" s="21"/>
      <c r="J68" s="21"/>
      <c r="K68" s="21"/>
      <c r="L68" s="21"/>
      <c r="M68" s="21"/>
      <c r="N68" s="20"/>
      <c r="O68" s="20"/>
    </row>
    <row r="69" spans="1:15" s="26" customFormat="1" ht="20.100000000000001" customHeight="1" thickBot="1" x14ac:dyDescent="0.25">
      <c r="A69" s="95" t="s">
        <v>89</v>
      </c>
      <c r="B69" s="96"/>
      <c r="C69" s="96"/>
      <c r="D69" s="96"/>
      <c r="E69" s="96"/>
      <c r="F69" s="97"/>
      <c r="G69" s="39">
        <f>G67+G24+G18+G10</f>
        <v>0</v>
      </c>
      <c r="H69" s="27"/>
      <c r="I69" s="28"/>
      <c r="J69" s="29"/>
      <c r="K69" s="21"/>
      <c r="L69" s="21"/>
      <c r="M69" s="21"/>
      <c r="N69" s="20"/>
      <c r="O69" s="20"/>
    </row>
    <row r="70" spans="1:15" s="26" customFormat="1" ht="20.100000000000001" customHeight="1" thickBot="1" x14ac:dyDescent="0.25">
      <c r="A70" s="108" t="s">
        <v>176</v>
      </c>
      <c r="B70" s="108"/>
      <c r="C70" s="108"/>
      <c r="D70" s="108"/>
      <c r="E70" s="108"/>
      <c r="F70" s="67"/>
      <c r="G70" s="39">
        <f>G69*F70</f>
        <v>0</v>
      </c>
      <c r="H70" s="27"/>
      <c r="I70" s="21"/>
      <c r="J70" s="21"/>
      <c r="K70" s="21"/>
      <c r="L70" s="21"/>
      <c r="M70" s="21"/>
      <c r="N70" s="20"/>
      <c r="O70" s="20"/>
    </row>
    <row r="71" spans="1:15" s="26" customFormat="1" ht="20.100000000000001" customHeight="1" thickBot="1" x14ac:dyDescent="0.25">
      <c r="A71" s="95" t="s">
        <v>90</v>
      </c>
      <c r="B71" s="96"/>
      <c r="C71" s="96"/>
      <c r="D71" s="96"/>
      <c r="E71" s="96"/>
      <c r="F71" s="97"/>
      <c r="G71" s="39">
        <f>G69+G70</f>
        <v>0</v>
      </c>
      <c r="H71" s="27"/>
      <c r="I71" s="21"/>
      <c r="J71" s="21"/>
      <c r="K71" s="21"/>
      <c r="L71" s="21"/>
      <c r="M71" s="21"/>
      <c r="N71" s="20"/>
      <c r="O71" s="20"/>
    </row>
    <row r="72" spans="1:15" ht="12" thickBot="1" x14ac:dyDescent="0.25">
      <c r="A72" s="34"/>
      <c r="B72" s="35"/>
      <c r="C72" s="36"/>
      <c r="D72" s="36"/>
      <c r="E72" s="36"/>
      <c r="F72" s="37"/>
      <c r="G72" s="38"/>
    </row>
    <row r="73" spans="1:15" ht="12" thickBot="1" x14ac:dyDescent="0.25">
      <c r="A73" s="41">
        <v>8</v>
      </c>
      <c r="B73" s="42" t="s">
        <v>174</v>
      </c>
      <c r="C73" s="75" t="s">
        <v>12</v>
      </c>
      <c r="D73" s="75">
        <v>1</v>
      </c>
      <c r="E73" s="75">
        <v>1</v>
      </c>
      <c r="F73" s="33"/>
      <c r="G73" s="40">
        <f>F73*E73</f>
        <v>0</v>
      </c>
    </row>
    <row r="74" spans="1:15" ht="12" thickBot="1" x14ac:dyDescent="0.25">
      <c r="A74" s="95" t="s">
        <v>89</v>
      </c>
      <c r="B74" s="96"/>
      <c r="C74" s="96"/>
      <c r="D74" s="96"/>
      <c r="E74" s="96"/>
      <c r="F74" s="97"/>
      <c r="G74" s="39">
        <f>G73</f>
        <v>0</v>
      </c>
    </row>
    <row r="75" spans="1:15" ht="12" thickBot="1" x14ac:dyDescent="0.25">
      <c r="A75" s="108" t="s">
        <v>176</v>
      </c>
      <c r="B75" s="108"/>
      <c r="C75" s="108"/>
      <c r="D75" s="108"/>
      <c r="E75" s="108"/>
      <c r="F75" s="67"/>
      <c r="G75" s="39">
        <f>G74*F75</f>
        <v>0</v>
      </c>
    </row>
    <row r="76" spans="1:15" ht="12" thickBot="1" x14ac:dyDescent="0.25">
      <c r="A76" s="95" t="s">
        <v>90</v>
      </c>
      <c r="B76" s="96"/>
      <c r="C76" s="96"/>
      <c r="D76" s="96"/>
      <c r="E76" s="96"/>
      <c r="F76" s="97"/>
      <c r="G76" s="39">
        <f>G74+G75</f>
        <v>0</v>
      </c>
    </row>
    <row r="77" spans="1:15" ht="12" thickBot="1" x14ac:dyDescent="0.25">
      <c r="A77" s="34"/>
      <c r="B77" s="35"/>
      <c r="C77" s="36"/>
      <c r="D77" s="36"/>
      <c r="E77" s="36"/>
      <c r="F77" s="37"/>
      <c r="G77" s="38"/>
    </row>
    <row r="78" spans="1:15" ht="12" thickBot="1" x14ac:dyDescent="0.25">
      <c r="A78" s="95" t="s">
        <v>91</v>
      </c>
      <c r="B78" s="96"/>
      <c r="C78" s="96"/>
      <c r="D78" s="96"/>
      <c r="E78" s="96"/>
      <c r="F78" s="97"/>
      <c r="G78" s="39">
        <f>G74+G69</f>
        <v>0</v>
      </c>
    </row>
    <row r="79" spans="1:15" ht="12" thickBot="1" x14ac:dyDescent="0.25">
      <c r="A79" s="108" t="s">
        <v>176</v>
      </c>
      <c r="B79" s="108"/>
      <c r="C79" s="108"/>
      <c r="D79" s="108"/>
      <c r="E79" s="108"/>
      <c r="F79" s="67"/>
      <c r="G79" s="39">
        <f>G78*F79</f>
        <v>0</v>
      </c>
    </row>
    <row r="80" spans="1:15" ht="12" thickBot="1" x14ac:dyDescent="0.25">
      <c r="A80" s="95" t="s">
        <v>90</v>
      </c>
      <c r="B80" s="96"/>
      <c r="C80" s="96"/>
      <c r="D80" s="96"/>
      <c r="E80" s="96"/>
      <c r="F80" s="97"/>
      <c r="G80" s="39">
        <f>G78+G79</f>
        <v>0</v>
      </c>
    </row>
    <row r="81" spans="1:7" ht="12" thickBot="1" x14ac:dyDescent="0.25">
      <c r="A81" s="34"/>
      <c r="B81" s="35"/>
      <c r="C81" s="36"/>
      <c r="D81" s="36"/>
      <c r="E81" s="36"/>
      <c r="F81" s="37"/>
      <c r="G81" s="38"/>
    </row>
    <row r="82" spans="1:7" ht="13.5" thickTop="1" x14ac:dyDescent="0.2">
      <c r="B82" s="1" t="s">
        <v>92</v>
      </c>
    </row>
    <row r="83" spans="1:7" ht="12.75" x14ac:dyDescent="0.2">
      <c r="B83" s="2"/>
    </row>
    <row r="84" spans="1:7" ht="12.75" x14ac:dyDescent="0.2">
      <c r="B84" s="3" t="s">
        <v>93</v>
      </c>
    </row>
    <row r="85" spans="1:7" ht="12.75" x14ac:dyDescent="0.2">
      <c r="B85" s="3"/>
    </row>
    <row r="86" spans="1:7" ht="12.75" x14ac:dyDescent="0.2">
      <c r="B86" s="3"/>
    </row>
    <row r="87" spans="1:7" ht="12.75" x14ac:dyDescent="0.2">
      <c r="B87" s="3" t="s">
        <v>94</v>
      </c>
    </row>
    <row r="88" spans="1:7" ht="12.75" x14ac:dyDescent="0.2">
      <c r="B88" s="4" t="s">
        <v>95</v>
      </c>
    </row>
    <row r="89" spans="1:7" ht="12.75" x14ac:dyDescent="0.2">
      <c r="B89" s="5"/>
    </row>
    <row r="90" spans="1:7" ht="12.75" x14ac:dyDescent="0.2">
      <c r="B90" s="5"/>
    </row>
    <row r="91" spans="1:7" ht="13.5" thickBot="1" x14ac:dyDescent="0.25">
      <c r="B91" s="6"/>
    </row>
    <row r="92" spans="1:7" ht="12" thickTop="1" x14ac:dyDescent="0.2">
      <c r="A92" s="34"/>
      <c r="B92" s="35"/>
      <c r="C92" s="36"/>
      <c r="D92" s="36"/>
      <c r="E92" s="36"/>
      <c r="F92" s="37"/>
      <c r="G92" s="38"/>
    </row>
    <row r="93" spans="1:7" ht="127.5" customHeight="1" x14ac:dyDescent="0.2">
      <c r="A93" s="86" t="s">
        <v>173</v>
      </c>
      <c r="B93" s="109"/>
      <c r="C93" s="109"/>
      <c r="D93" s="109"/>
      <c r="E93" s="109"/>
      <c r="F93" s="109"/>
      <c r="G93" s="110"/>
    </row>
    <row r="94" spans="1:7" x14ac:dyDescent="0.2">
      <c r="A94" s="34"/>
      <c r="B94" s="35"/>
      <c r="C94" s="36"/>
      <c r="D94" s="36"/>
      <c r="E94" s="36"/>
      <c r="F94" s="37"/>
      <c r="G94" s="38"/>
    </row>
    <row r="95" spans="1:7" x14ac:dyDescent="0.2">
      <c r="A95" s="107" t="s">
        <v>177</v>
      </c>
      <c r="B95" s="107"/>
      <c r="C95" s="107"/>
      <c r="D95" s="107"/>
      <c r="E95" s="107"/>
      <c r="F95" s="107"/>
      <c r="G95" s="107"/>
    </row>
  </sheetData>
  <sheetProtection algorithmName="SHA-512" hashValue="yKzM0tOCqAaK54g4jqB4vTJObKgZ5IKHILDhiskfqfUuVa7ylxcK0CPzNGE63zRHER7bZfTetuD/To0jJcmhqQ==" saltValue="CkUEzfDKlOCkC4kDVB6+fA==" spinCount="100000" sheet="1" objects="1" scenarios="1"/>
  <mergeCells count="18">
    <mergeCell ref="A95:G95"/>
    <mergeCell ref="A70:E70"/>
    <mergeCell ref="A75:E75"/>
    <mergeCell ref="A79:E79"/>
    <mergeCell ref="A76:F76"/>
    <mergeCell ref="A78:F78"/>
    <mergeCell ref="A80:F80"/>
    <mergeCell ref="A93:G93"/>
    <mergeCell ref="A1:G1"/>
    <mergeCell ref="A2:G2"/>
    <mergeCell ref="A3:G3"/>
    <mergeCell ref="C10:F10"/>
    <mergeCell ref="C18:F18"/>
    <mergeCell ref="C24:F24"/>
    <mergeCell ref="C67:F67"/>
    <mergeCell ref="A69:F69"/>
    <mergeCell ref="A71:F71"/>
    <mergeCell ref="A74:F74"/>
  </mergeCells>
  <printOptions horizontalCentered="1" verticalCentered="1"/>
  <pageMargins left="0.27559055118110237" right="0.23622047244094491" top="0.39370078740157483" bottom="7.874015748031496E-2" header="7.874015748031496E-2" footer="0.19685039370078741"/>
  <pageSetup paperSize="9" scale="59" orientation="portrait" r:id="rId1"/>
  <headerFooter alignWithMargins="0">
    <oddHeader>&amp;L&amp;G</oddHeader>
    <oddFooter>&amp;LPage &amp;P/&amp;N&amp;R&amp;F</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97"/>
  <sheetViews>
    <sheetView topLeftCell="A43" zoomScaleNormal="100" zoomScaleSheetLayoutView="100" workbookViewId="0">
      <selection activeCell="G78" sqref="G78"/>
    </sheetView>
  </sheetViews>
  <sheetFormatPr baseColWidth="10" defaultColWidth="11.42578125" defaultRowHeight="11.25" x14ac:dyDescent="0.2"/>
  <cols>
    <col min="1" max="1" width="9.28515625" style="30" customWidth="1"/>
    <col min="2" max="2" width="50.7109375" style="24" customWidth="1"/>
    <col min="3" max="4" width="6.7109375" style="20" customWidth="1"/>
    <col min="5" max="5" width="9.85546875" style="20" customWidth="1"/>
    <col min="6" max="6" width="12.28515625" style="31" customWidth="1"/>
    <col min="7" max="7" width="12.85546875" style="32" customWidth="1"/>
    <col min="8" max="8" width="8.7109375" style="20" customWidth="1"/>
    <col min="9" max="13" width="11.42578125" style="21"/>
    <col min="14" max="16384" width="11.42578125" style="20"/>
  </cols>
  <sheetData>
    <row r="1" spans="1:7" ht="24.75" customHeight="1" x14ac:dyDescent="0.2">
      <c r="A1" s="111" t="s">
        <v>0</v>
      </c>
      <c r="B1" s="112"/>
      <c r="C1" s="112"/>
      <c r="D1" s="112"/>
      <c r="E1" s="112"/>
      <c r="F1" s="112"/>
      <c r="G1" s="113"/>
    </row>
    <row r="2" spans="1:7" ht="36.950000000000003" customHeight="1" x14ac:dyDescent="0.2">
      <c r="A2" s="101" t="s">
        <v>159</v>
      </c>
      <c r="B2" s="102"/>
      <c r="C2" s="102"/>
      <c r="D2" s="102"/>
      <c r="E2" s="102"/>
      <c r="F2" s="102"/>
      <c r="G2" s="103"/>
    </row>
    <row r="3" spans="1:7" ht="18.75" customHeight="1" thickBot="1" x14ac:dyDescent="0.25">
      <c r="A3" s="104" t="s">
        <v>180</v>
      </c>
      <c r="B3" s="105"/>
      <c r="C3" s="105"/>
      <c r="D3" s="105"/>
      <c r="E3" s="105"/>
      <c r="F3" s="105"/>
      <c r="G3" s="106"/>
    </row>
    <row r="4" spans="1:7" ht="29.25" customHeight="1" thickBot="1" x14ac:dyDescent="0.25">
      <c r="A4" s="69" t="s">
        <v>1</v>
      </c>
      <c r="B4" s="69" t="s">
        <v>2</v>
      </c>
      <c r="C4" s="69" t="s">
        <v>3</v>
      </c>
      <c r="D4" s="69" t="s">
        <v>129</v>
      </c>
      <c r="E4" s="69" t="s">
        <v>5</v>
      </c>
      <c r="F4" s="70" t="s">
        <v>6</v>
      </c>
      <c r="G4" s="71" t="s">
        <v>7</v>
      </c>
    </row>
    <row r="5" spans="1:7" ht="12.75" x14ac:dyDescent="0.2">
      <c r="A5" s="62"/>
      <c r="B5" s="62"/>
      <c r="C5" s="62"/>
      <c r="D5" s="62"/>
      <c r="E5" s="64"/>
      <c r="F5" s="65"/>
      <c r="G5" s="66"/>
    </row>
    <row r="6" spans="1:7" ht="12.75" x14ac:dyDescent="0.2">
      <c r="A6" s="44" t="s">
        <v>8</v>
      </c>
      <c r="B6" s="57" t="s">
        <v>9</v>
      </c>
      <c r="C6" s="62"/>
      <c r="D6" s="62"/>
      <c r="E6" s="62"/>
      <c r="F6" s="65"/>
      <c r="G6" s="66"/>
    </row>
    <row r="7" spans="1:7" x14ac:dyDescent="0.2">
      <c r="A7" s="44" t="s">
        <v>10</v>
      </c>
      <c r="B7" s="63" t="s">
        <v>11</v>
      </c>
      <c r="C7" s="46" t="s">
        <v>12</v>
      </c>
      <c r="D7" s="46">
        <v>1</v>
      </c>
      <c r="E7" s="22"/>
      <c r="F7" s="23"/>
      <c r="G7" s="56">
        <f>F7*E7</f>
        <v>0</v>
      </c>
    </row>
    <row r="8" spans="1:7" x14ac:dyDescent="0.2">
      <c r="A8" s="44" t="s">
        <v>13</v>
      </c>
      <c r="B8" s="63" t="s">
        <v>14</v>
      </c>
      <c r="C8" s="46" t="s">
        <v>12</v>
      </c>
      <c r="D8" s="46">
        <v>1</v>
      </c>
      <c r="E8" s="22"/>
      <c r="F8" s="23"/>
      <c r="G8" s="56">
        <f>F8*E8</f>
        <v>0</v>
      </c>
    </row>
    <row r="9" spans="1:7" ht="12" thickBot="1" x14ac:dyDescent="0.25">
      <c r="A9" s="44"/>
      <c r="B9" s="58"/>
      <c r="C9" s="44"/>
      <c r="D9" s="44"/>
      <c r="E9" s="44"/>
      <c r="F9" s="61"/>
      <c r="G9" s="48"/>
    </row>
    <row r="10" spans="1:7" ht="12" thickBot="1" x14ac:dyDescent="0.25">
      <c r="A10" s="49"/>
      <c r="B10" s="50" t="s">
        <v>15</v>
      </c>
      <c r="C10" s="93" t="str">
        <f>B6</f>
        <v xml:space="preserve">ETUDES D'EXECUTION </v>
      </c>
      <c r="D10" s="93"/>
      <c r="E10" s="93"/>
      <c r="F10" s="94"/>
      <c r="G10" s="51">
        <f>SUM(G7:G8)</f>
        <v>0</v>
      </c>
    </row>
    <row r="11" spans="1:7" x14ac:dyDescent="0.2">
      <c r="A11" s="44" t="s">
        <v>16</v>
      </c>
      <c r="B11" s="57" t="s">
        <v>17</v>
      </c>
      <c r="C11" s="44"/>
      <c r="D11" s="44"/>
      <c r="E11" s="44"/>
      <c r="F11" s="61"/>
      <c r="G11" s="48"/>
    </row>
    <row r="12" spans="1:7" x14ac:dyDescent="0.2">
      <c r="A12" s="44"/>
      <c r="B12" s="57"/>
      <c r="C12" s="44"/>
      <c r="D12" s="44"/>
      <c r="E12" s="44"/>
      <c r="F12" s="61"/>
      <c r="G12" s="48"/>
    </row>
    <row r="13" spans="1:7" x14ac:dyDescent="0.2">
      <c r="A13" s="44" t="s">
        <v>18</v>
      </c>
      <c r="B13" s="58" t="s">
        <v>19</v>
      </c>
      <c r="C13" s="46" t="s">
        <v>12</v>
      </c>
      <c r="D13" s="46">
        <v>1</v>
      </c>
      <c r="E13" s="22"/>
      <c r="F13" s="23"/>
      <c r="G13" s="56">
        <f t="shared" ref="G13:G16" si="0">F13*E13</f>
        <v>0</v>
      </c>
    </row>
    <row r="14" spans="1:7" x14ac:dyDescent="0.2">
      <c r="A14" s="44" t="s">
        <v>20</v>
      </c>
      <c r="B14" s="58" t="s">
        <v>21</v>
      </c>
      <c r="C14" s="46" t="s">
        <v>12</v>
      </c>
      <c r="D14" s="46">
        <v>1</v>
      </c>
      <c r="E14" s="22"/>
      <c r="F14" s="23"/>
      <c r="G14" s="56">
        <f t="shared" si="0"/>
        <v>0</v>
      </c>
    </row>
    <row r="15" spans="1:7" x14ac:dyDescent="0.2">
      <c r="A15" s="44" t="s">
        <v>22</v>
      </c>
      <c r="B15" s="58" t="s">
        <v>23</v>
      </c>
      <c r="C15" s="46" t="s">
        <v>12</v>
      </c>
      <c r="D15" s="46">
        <v>1</v>
      </c>
      <c r="E15" s="22"/>
      <c r="F15" s="23"/>
      <c r="G15" s="56">
        <f t="shared" si="0"/>
        <v>0</v>
      </c>
    </row>
    <row r="16" spans="1:7" x14ac:dyDescent="0.2">
      <c r="A16" s="44" t="s">
        <v>24</v>
      </c>
      <c r="B16" s="58" t="s">
        <v>25</v>
      </c>
      <c r="C16" s="46" t="s">
        <v>12</v>
      </c>
      <c r="D16" s="46">
        <v>1</v>
      </c>
      <c r="E16" s="22"/>
      <c r="F16" s="23"/>
      <c r="G16" s="56">
        <f t="shared" si="0"/>
        <v>0</v>
      </c>
    </row>
    <row r="17" spans="1:7" ht="12" thickBot="1" x14ac:dyDescent="0.25">
      <c r="A17" s="44"/>
      <c r="B17" s="58"/>
      <c r="C17" s="44"/>
      <c r="D17" s="44"/>
      <c r="E17" s="44"/>
      <c r="F17" s="61"/>
      <c r="G17" s="48"/>
    </row>
    <row r="18" spans="1:7" ht="12" thickBot="1" x14ac:dyDescent="0.25">
      <c r="A18" s="49"/>
      <c r="B18" s="50" t="s">
        <v>15</v>
      </c>
      <c r="C18" s="93" t="str">
        <f>B11</f>
        <v>MISE A LA TERRE</v>
      </c>
      <c r="D18" s="93"/>
      <c r="E18" s="93"/>
      <c r="F18" s="94"/>
      <c r="G18" s="51">
        <f>SUM(G13:G16)</f>
        <v>0</v>
      </c>
    </row>
    <row r="19" spans="1:7" x14ac:dyDescent="0.2">
      <c r="A19" s="44" t="s">
        <v>26</v>
      </c>
      <c r="B19" s="57" t="s">
        <v>27</v>
      </c>
      <c r="C19" s="44"/>
      <c r="D19" s="44"/>
      <c r="E19" s="44"/>
      <c r="F19" s="61"/>
      <c r="G19" s="48"/>
    </row>
    <row r="20" spans="1:7" x14ac:dyDescent="0.2">
      <c r="A20" s="44"/>
      <c r="B20" s="57"/>
      <c r="C20" s="44"/>
      <c r="D20" s="44"/>
      <c r="E20" s="44"/>
      <c r="F20" s="61"/>
      <c r="G20" s="48"/>
    </row>
    <row r="21" spans="1:7" x14ac:dyDescent="0.2">
      <c r="A21" s="44" t="s">
        <v>28</v>
      </c>
      <c r="B21" s="58" t="s">
        <v>29</v>
      </c>
      <c r="C21" s="46" t="s">
        <v>12</v>
      </c>
      <c r="D21" s="46">
        <v>1</v>
      </c>
      <c r="E21" s="22"/>
      <c r="F21" s="23"/>
      <c r="G21" s="56">
        <f t="shared" ref="G21:G22" si="1">F21*E21</f>
        <v>0</v>
      </c>
    </row>
    <row r="22" spans="1:7" x14ac:dyDescent="0.2">
      <c r="A22" s="44" t="s">
        <v>30</v>
      </c>
      <c r="B22" s="58" t="s">
        <v>31</v>
      </c>
      <c r="C22" s="46" t="s">
        <v>12</v>
      </c>
      <c r="D22" s="46">
        <v>1</v>
      </c>
      <c r="E22" s="22"/>
      <c r="F22" s="23"/>
      <c r="G22" s="56">
        <f t="shared" si="1"/>
        <v>0</v>
      </c>
    </row>
    <row r="23" spans="1:7" ht="12" thickBot="1" x14ac:dyDescent="0.25">
      <c r="A23" s="44"/>
      <c r="B23" s="58"/>
      <c r="C23" s="44"/>
      <c r="D23" s="44"/>
      <c r="E23" s="44"/>
      <c r="F23" s="61"/>
      <c r="G23" s="48"/>
    </row>
    <row r="24" spans="1:7" ht="12" thickBot="1" x14ac:dyDescent="0.25">
      <c r="A24" s="49"/>
      <c r="B24" s="50" t="s">
        <v>15</v>
      </c>
      <c r="C24" s="93" t="str">
        <f>B19</f>
        <v>DEPOSE ET MISE EN SECURITE</v>
      </c>
      <c r="D24" s="93"/>
      <c r="E24" s="93"/>
      <c r="F24" s="94"/>
      <c r="G24" s="51">
        <f>SUM(G21:G22)</f>
        <v>0</v>
      </c>
    </row>
    <row r="25" spans="1:7" x14ac:dyDescent="0.2">
      <c r="A25" s="44">
        <v>6</v>
      </c>
      <c r="B25" s="57" t="s">
        <v>130</v>
      </c>
      <c r="C25" s="44"/>
      <c r="D25" s="44"/>
      <c r="E25" s="44"/>
      <c r="F25" s="61"/>
      <c r="G25" s="48"/>
    </row>
    <row r="26" spans="1:7" x14ac:dyDescent="0.2">
      <c r="A26" s="44"/>
      <c r="B26" s="57"/>
      <c r="C26" s="44"/>
      <c r="D26" s="44"/>
      <c r="E26" s="44"/>
      <c r="F26" s="61"/>
      <c r="G26" s="48"/>
    </row>
    <row r="27" spans="1:7" x14ac:dyDescent="0.2">
      <c r="A27" s="44" t="s">
        <v>131</v>
      </c>
      <c r="B27" s="58" t="s">
        <v>34</v>
      </c>
      <c r="C27" s="44"/>
      <c r="D27" s="44"/>
      <c r="E27" s="44"/>
      <c r="F27" s="47"/>
      <c r="G27" s="48"/>
    </row>
    <row r="28" spans="1:7" x14ac:dyDescent="0.2">
      <c r="A28" s="44"/>
      <c r="B28" s="59" t="s">
        <v>35</v>
      </c>
      <c r="C28" s="46" t="s">
        <v>12</v>
      </c>
      <c r="D28" s="46">
        <v>1</v>
      </c>
      <c r="E28" s="22"/>
      <c r="F28" s="23"/>
      <c r="G28" s="56">
        <f>F28*E28</f>
        <v>0</v>
      </c>
    </row>
    <row r="29" spans="1:7" x14ac:dyDescent="0.2">
      <c r="A29" s="44"/>
      <c r="B29" s="59"/>
      <c r="C29" s="46"/>
      <c r="D29" s="46"/>
      <c r="E29" s="46"/>
      <c r="F29" s="47"/>
      <c r="G29" s="56"/>
    </row>
    <row r="30" spans="1:7" x14ac:dyDescent="0.2">
      <c r="A30" s="44" t="s">
        <v>132</v>
      </c>
      <c r="B30" s="60" t="s">
        <v>37</v>
      </c>
      <c r="C30" s="44"/>
      <c r="D30" s="44"/>
      <c r="E30" s="46"/>
      <c r="F30" s="47"/>
      <c r="G30" s="56"/>
    </row>
    <row r="31" spans="1:7" x14ac:dyDescent="0.2">
      <c r="A31" s="44"/>
      <c r="B31" s="35" t="s">
        <v>38</v>
      </c>
      <c r="C31" s="46" t="s">
        <v>12</v>
      </c>
      <c r="D31" s="46">
        <v>1</v>
      </c>
      <c r="E31" s="22"/>
      <c r="F31" s="23"/>
      <c r="G31" s="56">
        <f>F31*E31</f>
        <v>0</v>
      </c>
    </row>
    <row r="32" spans="1:7" x14ac:dyDescent="0.2">
      <c r="A32" s="44"/>
      <c r="B32" s="35"/>
      <c r="C32" s="46"/>
      <c r="D32" s="46"/>
      <c r="E32" s="46"/>
      <c r="F32" s="47"/>
      <c r="G32" s="56"/>
    </row>
    <row r="33" spans="1:7" x14ac:dyDescent="0.2">
      <c r="A33" s="44" t="s">
        <v>133</v>
      </c>
      <c r="B33" s="45" t="s">
        <v>40</v>
      </c>
      <c r="C33" s="46" t="s">
        <v>12</v>
      </c>
      <c r="D33" s="46">
        <v>3</v>
      </c>
      <c r="E33" s="22"/>
      <c r="F33" s="23"/>
      <c r="G33" s="56">
        <f t="shared" ref="G33:G34" si="2">F33*E33</f>
        <v>0</v>
      </c>
    </row>
    <row r="34" spans="1:7" x14ac:dyDescent="0.2">
      <c r="A34" s="44" t="s">
        <v>134</v>
      </c>
      <c r="B34" s="45" t="s">
        <v>42</v>
      </c>
      <c r="C34" s="46" t="s">
        <v>12</v>
      </c>
      <c r="D34" s="46">
        <v>3</v>
      </c>
      <c r="E34" s="22"/>
      <c r="F34" s="23"/>
      <c r="G34" s="56">
        <f t="shared" si="2"/>
        <v>0</v>
      </c>
    </row>
    <row r="35" spans="1:7" x14ac:dyDescent="0.2">
      <c r="A35" s="44" t="s">
        <v>135</v>
      </c>
      <c r="B35" s="45" t="s">
        <v>44</v>
      </c>
      <c r="C35" s="46"/>
      <c r="D35" s="46"/>
      <c r="E35" s="46"/>
      <c r="F35" s="47"/>
      <c r="G35" s="56"/>
    </row>
    <row r="36" spans="1:7" x14ac:dyDescent="0.2">
      <c r="A36" s="44" t="s">
        <v>136</v>
      </c>
      <c r="B36" s="35" t="s">
        <v>137</v>
      </c>
      <c r="C36" s="46" t="s">
        <v>47</v>
      </c>
      <c r="D36" s="46">
        <v>49</v>
      </c>
      <c r="E36" s="22"/>
      <c r="F36" s="23"/>
      <c r="G36" s="56">
        <f t="shared" ref="G36:G42" si="3">F36*E36</f>
        <v>0</v>
      </c>
    </row>
    <row r="37" spans="1:7" x14ac:dyDescent="0.2">
      <c r="A37" s="44" t="s">
        <v>138</v>
      </c>
      <c r="B37" s="35" t="s">
        <v>139</v>
      </c>
      <c r="C37" s="46" t="s">
        <v>47</v>
      </c>
      <c r="D37" s="46">
        <v>16</v>
      </c>
      <c r="E37" s="22"/>
      <c r="F37" s="23"/>
      <c r="G37" s="56">
        <f t="shared" si="3"/>
        <v>0</v>
      </c>
    </row>
    <row r="38" spans="1:7" x14ac:dyDescent="0.2">
      <c r="A38" s="44" t="s">
        <v>140</v>
      </c>
      <c r="B38" s="35" t="s">
        <v>51</v>
      </c>
      <c r="C38" s="46" t="s">
        <v>47</v>
      </c>
      <c r="D38" s="46">
        <v>60</v>
      </c>
      <c r="E38" s="22"/>
      <c r="F38" s="23"/>
      <c r="G38" s="56">
        <f t="shared" si="3"/>
        <v>0</v>
      </c>
    </row>
    <row r="39" spans="1:7" x14ac:dyDescent="0.2">
      <c r="A39" s="44" t="s">
        <v>141</v>
      </c>
      <c r="B39" s="35" t="s">
        <v>53</v>
      </c>
      <c r="C39" s="46" t="s">
        <v>47</v>
      </c>
      <c r="D39" s="46">
        <v>9</v>
      </c>
      <c r="E39" s="22"/>
      <c r="F39" s="23"/>
      <c r="G39" s="56">
        <f t="shared" si="3"/>
        <v>0</v>
      </c>
    </row>
    <row r="40" spans="1:7" x14ac:dyDescent="0.2">
      <c r="A40" s="44" t="s">
        <v>142</v>
      </c>
      <c r="B40" s="35" t="s">
        <v>55</v>
      </c>
      <c r="C40" s="46" t="s">
        <v>47</v>
      </c>
      <c r="D40" s="46">
        <v>9</v>
      </c>
      <c r="E40" s="22"/>
      <c r="F40" s="23"/>
      <c r="G40" s="56">
        <f t="shared" si="3"/>
        <v>0</v>
      </c>
    </row>
    <row r="41" spans="1:7" x14ac:dyDescent="0.2">
      <c r="A41" s="44" t="s">
        <v>143</v>
      </c>
      <c r="B41" s="35" t="s">
        <v>57</v>
      </c>
      <c r="C41" s="46" t="s">
        <v>47</v>
      </c>
      <c r="D41" s="46">
        <v>9</v>
      </c>
      <c r="E41" s="22"/>
      <c r="F41" s="23"/>
      <c r="G41" s="56">
        <f t="shared" si="3"/>
        <v>0</v>
      </c>
    </row>
    <row r="42" spans="1:7" x14ac:dyDescent="0.2">
      <c r="A42" s="44" t="s">
        <v>144</v>
      </c>
      <c r="B42" s="35" t="s">
        <v>59</v>
      </c>
      <c r="C42" s="46" t="s">
        <v>60</v>
      </c>
      <c r="D42" s="46">
        <v>3</v>
      </c>
      <c r="E42" s="22"/>
      <c r="F42" s="23"/>
      <c r="G42" s="56">
        <f t="shared" si="3"/>
        <v>0</v>
      </c>
    </row>
    <row r="43" spans="1:7" x14ac:dyDescent="0.2">
      <c r="A43" s="44"/>
      <c r="B43" s="45"/>
      <c r="C43" s="46"/>
      <c r="D43" s="46"/>
      <c r="E43" s="46"/>
      <c r="F43" s="47"/>
      <c r="G43" s="56"/>
    </row>
    <row r="44" spans="1:7" x14ac:dyDescent="0.2">
      <c r="A44" s="44" t="s">
        <v>145</v>
      </c>
      <c r="B44" s="45" t="s">
        <v>62</v>
      </c>
      <c r="C44" s="46"/>
      <c r="D44" s="46"/>
      <c r="E44" s="46"/>
      <c r="F44" s="47"/>
      <c r="G44" s="56"/>
    </row>
    <row r="45" spans="1:7" x14ac:dyDescent="0.2">
      <c r="A45" s="44"/>
      <c r="B45" s="35" t="s">
        <v>113</v>
      </c>
      <c r="C45" s="46" t="s">
        <v>47</v>
      </c>
      <c r="D45" s="46">
        <v>51</v>
      </c>
      <c r="E45" s="22"/>
      <c r="F45" s="23"/>
      <c r="G45" s="56">
        <f>F45*E45</f>
        <v>0</v>
      </c>
    </row>
    <row r="46" spans="1:7" x14ac:dyDescent="0.2">
      <c r="A46" s="44"/>
      <c r="B46" s="45"/>
      <c r="C46" s="46"/>
      <c r="D46" s="46"/>
      <c r="E46" s="46"/>
      <c r="F46" s="47"/>
      <c r="G46" s="56"/>
    </row>
    <row r="47" spans="1:7" x14ac:dyDescent="0.2">
      <c r="A47" s="44" t="s">
        <v>146</v>
      </c>
      <c r="B47" s="60" t="s">
        <v>66</v>
      </c>
      <c r="C47" s="46" t="s">
        <v>47</v>
      </c>
      <c r="D47" s="46">
        <v>80</v>
      </c>
      <c r="E47" s="22"/>
      <c r="F47" s="23"/>
      <c r="G47" s="56">
        <f t="shared" ref="G47:G49" si="4">F47*E47</f>
        <v>0</v>
      </c>
    </row>
    <row r="48" spans="1:7" x14ac:dyDescent="0.2">
      <c r="A48" s="44"/>
      <c r="B48" s="35" t="s">
        <v>67</v>
      </c>
      <c r="C48" s="46" t="s">
        <v>60</v>
      </c>
      <c r="D48" s="46">
        <v>2</v>
      </c>
      <c r="E48" s="22"/>
      <c r="F48" s="23"/>
      <c r="G48" s="56">
        <f t="shared" si="4"/>
        <v>0</v>
      </c>
    </row>
    <row r="49" spans="1:7" x14ac:dyDescent="0.2">
      <c r="A49" s="44"/>
      <c r="B49" s="35" t="s">
        <v>116</v>
      </c>
      <c r="C49" s="46" t="s">
        <v>60</v>
      </c>
      <c r="D49" s="46">
        <v>2</v>
      </c>
      <c r="E49" s="22"/>
      <c r="F49" s="23"/>
      <c r="G49" s="56">
        <f t="shared" si="4"/>
        <v>0</v>
      </c>
    </row>
    <row r="50" spans="1:7" x14ac:dyDescent="0.2">
      <c r="A50" s="44"/>
      <c r="B50" s="45"/>
      <c r="C50" s="46"/>
      <c r="D50" s="46"/>
      <c r="E50" s="46"/>
      <c r="F50" s="47"/>
      <c r="G50" s="56"/>
    </row>
    <row r="51" spans="1:7" x14ac:dyDescent="0.2">
      <c r="A51" s="44" t="s">
        <v>147</v>
      </c>
      <c r="B51" s="45" t="s">
        <v>70</v>
      </c>
      <c r="C51" s="46"/>
      <c r="D51" s="46"/>
      <c r="E51" s="46"/>
      <c r="F51" s="47"/>
      <c r="G51" s="56"/>
    </row>
    <row r="52" spans="1:7" x14ac:dyDescent="0.2">
      <c r="A52" s="44"/>
      <c r="B52" s="35" t="s">
        <v>118</v>
      </c>
      <c r="C52" s="46" t="s">
        <v>12</v>
      </c>
      <c r="D52" s="46">
        <v>3</v>
      </c>
      <c r="E52" s="22"/>
      <c r="F52" s="23"/>
      <c r="G52" s="56">
        <f t="shared" ref="G52:G53" si="5">F52*E52</f>
        <v>0</v>
      </c>
    </row>
    <row r="53" spans="1:7" x14ac:dyDescent="0.2">
      <c r="A53" s="44"/>
      <c r="B53" s="35" t="s">
        <v>148</v>
      </c>
      <c r="C53" s="46" t="s">
        <v>12</v>
      </c>
      <c r="D53" s="46">
        <v>1</v>
      </c>
      <c r="E53" s="22"/>
      <c r="F53" s="23"/>
      <c r="G53" s="56">
        <f t="shared" si="5"/>
        <v>0</v>
      </c>
    </row>
    <row r="54" spans="1:7" x14ac:dyDescent="0.2">
      <c r="A54" s="44"/>
      <c r="B54" s="35"/>
      <c r="C54" s="46"/>
      <c r="D54" s="46"/>
      <c r="E54" s="46"/>
      <c r="F54" s="47"/>
      <c r="G54" s="56"/>
    </row>
    <row r="55" spans="1:7" x14ac:dyDescent="0.2">
      <c r="A55" s="44"/>
      <c r="B55" s="35"/>
      <c r="C55" s="46"/>
      <c r="D55" s="46"/>
      <c r="E55" s="46"/>
      <c r="F55" s="47"/>
      <c r="G55" s="56"/>
    </row>
    <row r="56" spans="1:7" x14ac:dyDescent="0.2">
      <c r="A56" s="44" t="s">
        <v>149</v>
      </c>
      <c r="B56" s="45" t="s">
        <v>73</v>
      </c>
      <c r="C56" s="46"/>
      <c r="D56" s="46"/>
      <c r="E56" s="46"/>
      <c r="F56" s="47"/>
      <c r="G56" s="56"/>
    </row>
    <row r="57" spans="1:7" x14ac:dyDescent="0.2">
      <c r="A57" s="44"/>
      <c r="B57" s="35" t="s">
        <v>74</v>
      </c>
      <c r="C57" s="46" t="s">
        <v>12</v>
      </c>
      <c r="D57" s="46">
        <v>3</v>
      </c>
      <c r="E57" s="22"/>
      <c r="F57" s="23"/>
      <c r="G57" s="56">
        <f>F57*E57</f>
        <v>0</v>
      </c>
    </row>
    <row r="58" spans="1:7" x14ac:dyDescent="0.2">
      <c r="A58" s="44"/>
      <c r="B58" s="35"/>
      <c r="C58" s="46"/>
      <c r="D58" s="46"/>
      <c r="E58" s="46"/>
      <c r="F58" s="47"/>
      <c r="G58" s="56"/>
    </row>
    <row r="59" spans="1:7" x14ac:dyDescent="0.2">
      <c r="A59" s="44" t="s">
        <v>150</v>
      </c>
      <c r="B59" s="45" t="s">
        <v>76</v>
      </c>
      <c r="C59" s="46" t="s">
        <v>12</v>
      </c>
      <c r="D59" s="46">
        <v>1</v>
      </c>
      <c r="E59" s="22"/>
      <c r="F59" s="23"/>
      <c r="G59" s="56">
        <f>F59*E59</f>
        <v>0</v>
      </c>
    </row>
    <row r="60" spans="1:7" x14ac:dyDescent="0.2">
      <c r="A60" s="44"/>
      <c r="B60" s="35"/>
      <c r="C60" s="46"/>
      <c r="D60" s="46"/>
      <c r="E60" s="46"/>
      <c r="F60" s="47"/>
      <c r="G60" s="56"/>
    </row>
    <row r="61" spans="1:7" x14ac:dyDescent="0.2">
      <c r="A61" s="44" t="s">
        <v>151</v>
      </c>
      <c r="B61" s="45" t="s">
        <v>78</v>
      </c>
      <c r="C61" s="46"/>
      <c r="D61" s="46"/>
      <c r="E61" s="46"/>
      <c r="F61" s="47"/>
      <c r="G61" s="56"/>
    </row>
    <row r="62" spans="1:7" x14ac:dyDescent="0.2">
      <c r="A62" s="44" t="s">
        <v>152</v>
      </c>
      <c r="B62" s="35" t="s">
        <v>80</v>
      </c>
      <c r="C62" s="46" t="s">
        <v>12</v>
      </c>
      <c r="D62" s="46">
        <v>1</v>
      </c>
      <c r="E62" s="22"/>
      <c r="F62" s="23"/>
      <c r="G62" s="56">
        <f t="shared" ref="G62:G63" si="6">F62*E62</f>
        <v>0</v>
      </c>
    </row>
    <row r="63" spans="1:7" x14ac:dyDescent="0.2">
      <c r="A63" s="44" t="s">
        <v>153</v>
      </c>
      <c r="B63" s="35" t="s">
        <v>82</v>
      </c>
      <c r="C63" s="46" t="s">
        <v>12</v>
      </c>
      <c r="D63" s="46">
        <v>1</v>
      </c>
      <c r="E63" s="22"/>
      <c r="F63" s="23"/>
      <c r="G63" s="56">
        <f t="shared" si="6"/>
        <v>0</v>
      </c>
    </row>
    <row r="64" spans="1:7" x14ac:dyDescent="0.2">
      <c r="A64" s="44"/>
      <c r="B64" s="35"/>
      <c r="C64" s="46"/>
      <c r="D64" s="46"/>
      <c r="E64" s="46"/>
      <c r="F64" s="47"/>
      <c r="G64" s="56"/>
    </row>
    <row r="65" spans="1:15" x14ac:dyDescent="0.2">
      <c r="A65" s="44" t="s">
        <v>154</v>
      </c>
      <c r="B65" s="45" t="s">
        <v>84</v>
      </c>
      <c r="C65" s="46"/>
      <c r="D65" s="46"/>
      <c r="E65" s="46"/>
      <c r="F65" s="47"/>
      <c r="G65" s="56"/>
      <c r="I65" s="25"/>
    </row>
    <row r="66" spans="1:15" x14ac:dyDescent="0.2">
      <c r="A66" s="44" t="s">
        <v>155</v>
      </c>
      <c r="B66" s="35" t="s">
        <v>127</v>
      </c>
      <c r="C66" s="46" t="s">
        <v>12</v>
      </c>
      <c r="D66" s="46">
        <v>1</v>
      </c>
      <c r="E66" s="22"/>
      <c r="F66" s="23"/>
      <c r="G66" s="56">
        <f t="shared" ref="G66:G67" si="7">F66*E66</f>
        <v>0</v>
      </c>
    </row>
    <row r="67" spans="1:15" x14ac:dyDescent="0.2">
      <c r="A67" s="44" t="s">
        <v>156</v>
      </c>
      <c r="B67" s="35" t="s">
        <v>88</v>
      </c>
      <c r="C67" s="46" t="s">
        <v>12</v>
      </c>
      <c r="D67" s="46">
        <v>1</v>
      </c>
      <c r="E67" s="22"/>
      <c r="F67" s="23"/>
      <c r="G67" s="56">
        <f t="shared" si="7"/>
        <v>0</v>
      </c>
    </row>
    <row r="68" spans="1:15" ht="12" thickBot="1" x14ac:dyDescent="0.25">
      <c r="A68" s="44"/>
      <c r="B68" s="45"/>
      <c r="C68" s="46"/>
      <c r="D68" s="46"/>
      <c r="E68" s="44"/>
      <c r="F68" s="47"/>
      <c r="G68" s="48"/>
    </row>
    <row r="69" spans="1:15" ht="12" thickBot="1" x14ac:dyDescent="0.25">
      <c r="A69" s="49"/>
      <c r="B69" s="50" t="s">
        <v>15</v>
      </c>
      <c r="C69" s="93" t="str">
        <f>B25</f>
        <v>Travaux Batiment CROIX</v>
      </c>
      <c r="D69" s="93"/>
      <c r="E69" s="93"/>
      <c r="F69" s="94"/>
      <c r="G69" s="51">
        <f>SUM(G28:G67)</f>
        <v>0</v>
      </c>
    </row>
    <row r="70" spans="1:15" s="26" customFormat="1" ht="4.5" customHeight="1" thickBot="1" x14ac:dyDescent="0.25">
      <c r="A70" s="52"/>
      <c r="B70" s="53"/>
      <c r="C70" s="54"/>
      <c r="D70" s="54"/>
      <c r="E70" s="54"/>
      <c r="F70" s="55"/>
      <c r="G70" s="40"/>
      <c r="H70" s="21"/>
      <c r="I70" s="21"/>
      <c r="J70" s="21"/>
      <c r="K70" s="21"/>
      <c r="L70" s="21"/>
      <c r="M70" s="21"/>
      <c r="N70" s="20"/>
      <c r="O70" s="20"/>
    </row>
    <row r="71" spans="1:15" s="26" customFormat="1" ht="20.100000000000001" customHeight="1" thickBot="1" x14ac:dyDescent="0.25">
      <c r="A71" s="95" t="s">
        <v>89</v>
      </c>
      <c r="B71" s="96"/>
      <c r="C71" s="96"/>
      <c r="D71" s="96"/>
      <c r="E71" s="96"/>
      <c r="F71" s="97"/>
      <c r="G71" s="39">
        <f>G69+G24+G18+G10</f>
        <v>0</v>
      </c>
      <c r="H71" s="27"/>
      <c r="I71" s="28"/>
      <c r="J71" s="29"/>
      <c r="K71" s="21"/>
      <c r="L71" s="21"/>
      <c r="M71" s="21"/>
      <c r="N71" s="20"/>
      <c r="O71" s="20"/>
    </row>
    <row r="72" spans="1:15" s="26" customFormat="1" ht="20.100000000000001" customHeight="1" thickBot="1" x14ac:dyDescent="0.25">
      <c r="A72" s="108" t="s">
        <v>176</v>
      </c>
      <c r="B72" s="108"/>
      <c r="C72" s="108"/>
      <c r="D72" s="108"/>
      <c r="E72" s="108"/>
      <c r="F72" s="67"/>
      <c r="G72" s="39">
        <f>G71*F72</f>
        <v>0</v>
      </c>
      <c r="H72" s="27"/>
      <c r="I72" s="21"/>
      <c r="J72" s="21"/>
      <c r="K72" s="21"/>
      <c r="L72" s="21"/>
      <c r="M72" s="21"/>
      <c r="N72" s="20"/>
      <c r="O72" s="20"/>
    </row>
    <row r="73" spans="1:15" s="26" customFormat="1" ht="20.100000000000001" customHeight="1" thickBot="1" x14ac:dyDescent="0.25">
      <c r="A73" s="95" t="s">
        <v>90</v>
      </c>
      <c r="B73" s="96"/>
      <c r="C73" s="96"/>
      <c r="D73" s="96"/>
      <c r="E73" s="96"/>
      <c r="F73" s="97"/>
      <c r="G73" s="39">
        <f>G71+G72</f>
        <v>0</v>
      </c>
      <c r="H73" s="27"/>
      <c r="I73" s="21"/>
      <c r="J73" s="21"/>
      <c r="K73" s="21"/>
      <c r="L73" s="21"/>
      <c r="M73" s="21"/>
      <c r="N73" s="20"/>
      <c r="O73" s="20"/>
    </row>
    <row r="74" spans="1:15" ht="12" thickBot="1" x14ac:dyDescent="0.25">
      <c r="A74" s="34"/>
      <c r="B74" s="35"/>
      <c r="C74" s="36"/>
      <c r="D74" s="36"/>
      <c r="E74" s="36"/>
      <c r="F74" s="37"/>
      <c r="G74" s="38"/>
    </row>
    <row r="75" spans="1:15" ht="12" thickBot="1" x14ac:dyDescent="0.25">
      <c r="A75" s="41">
        <v>8</v>
      </c>
      <c r="B75" s="42" t="s">
        <v>174</v>
      </c>
      <c r="C75" s="43" t="s">
        <v>12</v>
      </c>
      <c r="D75" s="43">
        <v>1</v>
      </c>
      <c r="E75" s="43">
        <v>1</v>
      </c>
      <c r="F75" s="33"/>
      <c r="G75" s="40">
        <f>F75*E75</f>
        <v>0</v>
      </c>
    </row>
    <row r="76" spans="1:15" ht="12" thickBot="1" x14ac:dyDescent="0.25">
      <c r="A76" s="95" t="s">
        <v>89</v>
      </c>
      <c r="B76" s="96"/>
      <c r="C76" s="96"/>
      <c r="D76" s="96"/>
      <c r="E76" s="96"/>
      <c r="F76" s="97"/>
      <c r="G76" s="39">
        <f>G75</f>
        <v>0</v>
      </c>
    </row>
    <row r="77" spans="1:15" ht="12" thickBot="1" x14ac:dyDescent="0.25">
      <c r="A77" s="108" t="s">
        <v>176</v>
      </c>
      <c r="B77" s="108"/>
      <c r="C77" s="108"/>
      <c r="D77" s="108"/>
      <c r="E77" s="108"/>
      <c r="F77" s="67"/>
      <c r="G77" s="39">
        <f>G76*F77</f>
        <v>0</v>
      </c>
    </row>
    <row r="78" spans="1:15" ht="12" thickBot="1" x14ac:dyDescent="0.25">
      <c r="A78" s="95" t="s">
        <v>90</v>
      </c>
      <c r="B78" s="96"/>
      <c r="C78" s="96"/>
      <c r="D78" s="96"/>
      <c r="E78" s="96"/>
      <c r="F78" s="97"/>
      <c r="G78" s="39">
        <f>G76+G77</f>
        <v>0</v>
      </c>
    </row>
    <row r="79" spans="1:15" ht="12" thickBot="1" x14ac:dyDescent="0.25">
      <c r="A79" s="34"/>
      <c r="B79" s="35"/>
      <c r="C79" s="36"/>
      <c r="D79" s="36"/>
      <c r="E79" s="36"/>
      <c r="F79" s="37"/>
      <c r="G79" s="38"/>
    </row>
    <row r="80" spans="1:15" ht="12" thickBot="1" x14ac:dyDescent="0.25">
      <c r="A80" s="95" t="s">
        <v>91</v>
      </c>
      <c r="B80" s="96"/>
      <c r="C80" s="96"/>
      <c r="D80" s="96"/>
      <c r="E80" s="96"/>
      <c r="F80" s="97"/>
      <c r="G80" s="39">
        <f>G76+G71</f>
        <v>0</v>
      </c>
    </row>
    <row r="81" spans="1:7" ht="12" thickBot="1" x14ac:dyDescent="0.25">
      <c r="A81" s="108" t="s">
        <v>176</v>
      </c>
      <c r="B81" s="108"/>
      <c r="C81" s="108"/>
      <c r="D81" s="108"/>
      <c r="E81" s="108"/>
      <c r="F81" s="67"/>
      <c r="G81" s="39">
        <f>G80*F81</f>
        <v>0</v>
      </c>
    </row>
    <row r="82" spans="1:7" ht="12" thickBot="1" x14ac:dyDescent="0.25">
      <c r="A82" s="95" t="s">
        <v>90</v>
      </c>
      <c r="B82" s="96"/>
      <c r="C82" s="96"/>
      <c r="D82" s="96"/>
      <c r="E82" s="96"/>
      <c r="F82" s="97"/>
      <c r="G82" s="39">
        <f>G80+G81</f>
        <v>0</v>
      </c>
    </row>
    <row r="83" spans="1:7" ht="12" thickBot="1" x14ac:dyDescent="0.25">
      <c r="A83" s="34"/>
      <c r="B83" s="35"/>
      <c r="C83" s="36"/>
      <c r="D83" s="36"/>
      <c r="E83" s="36"/>
      <c r="F83" s="37"/>
      <c r="G83" s="38"/>
    </row>
    <row r="84" spans="1:7" ht="13.5" thickTop="1" x14ac:dyDescent="0.2">
      <c r="B84" s="1" t="s">
        <v>92</v>
      </c>
    </row>
    <row r="85" spans="1:7" ht="12.75" x14ac:dyDescent="0.2">
      <c r="B85" s="2"/>
    </row>
    <row r="86" spans="1:7" ht="12.75" x14ac:dyDescent="0.2">
      <c r="B86" s="3" t="s">
        <v>93</v>
      </c>
    </row>
    <row r="87" spans="1:7" ht="12.75" x14ac:dyDescent="0.2">
      <c r="B87" s="3"/>
    </row>
    <row r="88" spans="1:7" ht="12.75" x14ac:dyDescent="0.2">
      <c r="B88" s="3"/>
    </row>
    <row r="89" spans="1:7" ht="12.75" x14ac:dyDescent="0.2">
      <c r="B89" s="3" t="s">
        <v>94</v>
      </c>
    </row>
    <row r="90" spans="1:7" ht="12.75" x14ac:dyDescent="0.2">
      <c r="B90" s="4" t="s">
        <v>95</v>
      </c>
    </row>
    <row r="91" spans="1:7" ht="12.75" x14ac:dyDescent="0.2">
      <c r="B91" s="5"/>
    </row>
    <row r="92" spans="1:7" ht="12.75" x14ac:dyDescent="0.2">
      <c r="B92" s="5"/>
    </row>
    <row r="93" spans="1:7" ht="13.5" thickBot="1" x14ac:dyDescent="0.25">
      <c r="B93" s="6"/>
    </row>
    <row r="94" spans="1:7" ht="12" thickTop="1" x14ac:dyDescent="0.2">
      <c r="A94" s="34"/>
      <c r="B94" s="35"/>
      <c r="C94" s="36"/>
      <c r="D94" s="36"/>
      <c r="E94" s="36"/>
      <c r="F94" s="37"/>
      <c r="G94" s="38"/>
    </row>
    <row r="95" spans="1:7" ht="127.5" customHeight="1" x14ac:dyDescent="0.2">
      <c r="A95" s="86" t="s">
        <v>173</v>
      </c>
      <c r="B95" s="109"/>
      <c r="C95" s="109"/>
      <c r="D95" s="109"/>
      <c r="E95" s="109"/>
      <c r="F95" s="109"/>
      <c r="G95" s="110"/>
    </row>
    <row r="96" spans="1:7" x14ac:dyDescent="0.2">
      <c r="A96" s="34"/>
      <c r="B96" s="35"/>
      <c r="C96" s="36"/>
      <c r="D96" s="36"/>
      <c r="E96" s="36"/>
      <c r="F96" s="37"/>
      <c r="G96" s="38"/>
    </row>
    <row r="97" spans="1:7" ht="15" customHeight="1" x14ac:dyDescent="0.2">
      <c r="A97" s="107" t="s">
        <v>177</v>
      </c>
      <c r="B97" s="107"/>
      <c r="C97" s="107"/>
      <c r="D97" s="107"/>
      <c r="E97" s="107"/>
      <c r="F97" s="107"/>
      <c r="G97" s="107"/>
    </row>
  </sheetData>
  <sheetProtection algorithmName="SHA-512" hashValue="07Uus7eskVcmZzKXUwujVK2Tdv72FzTTkdL7yHdZZ0n2SqXPK8HGPySzobEjD0wko2tU1Het+GP51sW/elbNUg==" saltValue="Ihi8xeJz9YMVdOWv4Ker3g==" spinCount="100000" sheet="1" objects="1" scenarios="1"/>
  <mergeCells count="18">
    <mergeCell ref="A97:G97"/>
    <mergeCell ref="A72:E72"/>
    <mergeCell ref="A77:E77"/>
    <mergeCell ref="A81:E81"/>
    <mergeCell ref="A78:F78"/>
    <mergeCell ref="A80:F80"/>
    <mergeCell ref="A82:F82"/>
    <mergeCell ref="A95:G95"/>
    <mergeCell ref="A1:G1"/>
    <mergeCell ref="A2:G2"/>
    <mergeCell ref="A3:G3"/>
    <mergeCell ref="C10:F10"/>
    <mergeCell ref="C18:F18"/>
    <mergeCell ref="C24:F24"/>
    <mergeCell ref="C69:F69"/>
    <mergeCell ref="A71:F71"/>
    <mergeCell ref="A73:F73"/>
    <mergeCell ref="A76:F76"/>
  </mergeCells>
  <printOptions horizontalCentered="1" verticalCentered="1"/>
  <pageMargins left="0.27559055118110237" right="0.23622047244094491" top="0.59055118110236227" bottom="7.874015748031496E-2" header="0.27559055118110237" footer="0.19685039370078741"/>
  <pageSetup paperSize="9" scale="55" orientation="portrait" r:id="rId1"/>
  <headerFooter alignWithMargins="0">
    <oddHeader>&amp;L&amp;G</oddHeader>
    <oddFooter>&amp;LPage &amp;P/&amp;N&amp;R&amp;F</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95"/>
  <sheetViews>
    <sheetView topLeftCell="A37" zoomScaleNormal="100" zoomScaleSheetLayoutView="100" workbookViewId="0">
      <selection activeCell="G75" sqref="G75"/>
    </sheetView>
  </sheetViews>
  <sheetFormatPr baseColWidth="10" defaultColWidth="11.42578125" defaultRowHeight="11.25" x14ac:dyDescent="0.2"/>
  <cols>
    <col min="1" max="1" width="9.28515625" style="30" customWidth="1"/>
    <col min="2" max="2" width="50.7109375" style="24" customWidth="1"/>
    <col min="3" max="4" width="6.7109375" style="20" customWidth="1"/>
    <col min="5" max="5" width="9.28515625" style="20" customWidth="1"/>
    <col min="6" max="6" width="11" style="31" customWidth="1"/>
    <col min="7" max="7" width="13.28515625" style="32" customWidth="1"/>
    <col min="8" max="8" width="8.7109375" style="20" customWidth="1"/>
    <col min="9" max="13" width="11.42578125" style="21"/>
    <col min="14" max="16384" width="11.42578125" style="20"/>
  </cols>
  <sheetData>
    <row r="1" spans="1:7" ht="21.75" customHeight="1" x14ac:dyDescent="0.2">
      <c r="A1" s="111" t="s">
        <v>0</v>
      </c>
      <c r="B1" s="112"/>
      <c r="C1" s="112"/>
      <c r="D1" s="112"/>
      <c r="E1" s="112"/>
      <c r="F1" s="112"/>
      <c r="G1" s="113"/>
    </row>
    <row r="2" spans="1:7" ht="36.950000000000003" customHeight="1" x14ac:dyDescent="0.2">
      <c r="A2" s="101" t="s">
        <v>159</v>
      </c>
      <c r="B2" s="102"/>
      <c r="C2" s="102"/>
      <c r="D2" s="102"/>
      <c r="E2" s="102"/>
      <c r="F2" s="102"/>
      <c r="G2" s="103"/>
    </row>
    <row r="3" spans="1:7" ht="18.75" customHeight="1" thickBot="1" x14ac:dyDescent="0.25">
      <c r="A3" s="104" t="s">
        <v>179</v>
      </c>
      <c r="B3" s="105"/>
      <c r="C3" s="105"/>
      <c r="D3" s="105"/>
      <c r="E3" s="105"/>
      <c r="F3" s="105"/>
      <c r="G3" s="106"/>
    </row>
    <row r="4" spans="1:7" ht="29.25" customHeight="1" thickBot="1" x14ac:dyDescent="0.25">
      <c r="A4" s="69" t="s">
        <v>1</v>
      </c>
      <c r="B4" s="69" t="s">
        <v>2</v>
      </c>
      <c r="C4" s="69" t="s">
        <v>3</v>
      </c>
      <c r="D4" s="69" t="s">
        <v>96</v>
      </c>
      <c r="E4" s="69" t="s">
        <v>5</v>
      </c>
      <c r="F4" s="70" t="s">
        <v>6</v>
      </c>
      <c r="G4" s="71" t="s">
        <v>7</v>
      </c>
    </row>
    <row r="5" spans="1:7" ht="12.75" x14ac:dyDescent="0.2">
      <c r="A5" s="62"/>
      <c r="B5" s="62"/>
      <c r="C5" s="62"/>
      <c r="D5" s="62"/>
      <c r="E5" s="64"/>
      <c r="F5" s="65"/>
      <c r="G5" s="66"/>
    </row>
    <row r="6" spans="1:7" ht="12.75" x14ac:dyDescent="0.2">
      <c r="A6" s="44" t="s">
        <v>8</v>
      </c>
      <c r="B6" s="57" t="s">
        <v>9</v>
      </c>
      <c r="C6" s="62"/>
      <c r="D6" s="62"/>
      <c r="E6" s="62"/>
      <c r="F6" s="65"/>
      <c r="G6" s="66"/>
    </row>
    <row r="7" spans="1:7" x14ac:dyDescent="0.2">
      <c r="A7" s="44" t="s">
        <v>10</v>
      </c>
      <c r="B7" s="63" t="s">
        <v>11</v>
      </c>
      <c r="C7" s="46" t="s">
        <v>12</v>
      </c>
      <c r="D7" s="46">
        <v>1</v>
      </c>
      <c r="E7" s="22"/>
      <c r="F7" s="23"/>
      <c r="G7" s="56">
        <f>F7*E7</f>
        <v>0</v>
      </c>
    </row>
    <row r="8" spans="1:7" x14ac:dyDescent="0.2">
      <c r="A8" s="44" t="s">
        <v>13</v>
      </c>
      <c r="B8" s="63" t="s">
        <v>14</v>
      </c>
      <c r="C8" s="46" t="s">
        <v>12</v>
      </c>
      <c r="D8" s="46">
        <v>1</v>
      </c>
      <c r="E8" s="22"/>
      <c r="F8" s="23"/>
      <c r="G8" s="56">
        <f>F8*E8</f>
        <v>0</v>
      </c>
    </row>
    <row r="9" spans="1:7" ht="12" thickBot="1" x14ac:dyDescent="0.25">
      <c r="A9" s="44"/>
      <c r="B9" s="58"/>
      <c r="C9" s="44"/>
      <c r="D9" s="44"/>
      <c r="E9" s="44"/>
      <c r="F9" s="61"/>
      <c r="G9" s="48"/>
    </row>
    <row r="10" spans="1:7" ht="12" thickBot="1" x14ac:dyDescent="0.25">
      <c r="A10" s="49"/>
      <c r="B10" s="50" t="s">
        <v>15</v>
      </c>
      <c r="C10" s="93" t="str">
        <f>B6</f>
        <v xml:space="preserve">ETUDES D'EXECUTION </v>
      </c>
      <c r="D10" s="93"/>
      <c r="E10" s="93"/>
      <c r="F10" s="94"/>
      <c r="G10" s="51">
        <f>SUM(G7:G8)</f>
        <v>0</v>
      </c>
    </row>
    <row r="11" spans="1:7" x14ac:dyDescent="0.2">
      <c r="A11" s="44" t="s">
        <v>16</v>
      </c>
      <c r="B11" s="57" t="s">
        <v>17</v>
      </c>
      <c r="C11" s="44"/>
      <c r="D11" s="44"/>
      <c r="E11" s="44"/>
      <c r="F11" s="61"/>
      <c r="G11" s="48"/>
    </row>
    <row r="12" spans="1:7" x14ac:dyDescent="0.2">
      <c r="A12" s="44"/>
      <c r="B12" s="57"/>
      <c r="C12" s="44"/>
      <c r="D12" s="44"/>
      <c r="E12" s="44"/>
      <c r="F12" s="61"/>
      <c r="G12" s="48"/>
    </row>
    <row r="13" spans="1:7" x14ac:dyDescent="0.2">
      <c r="A13" s="44" t="s">
        <v>18</v>
      </c>
      <c r="B13" s="58" t="s">
        <v>19</v>
      </c>
      <c r="C13" s="46" t="s">
        <v>12</v>
      </c>
      <c r="D13" s="46">
        <v>1</v>
      </c>
      <c r="E13" s="22"/>
      <c r="F13" s="23"/>
      <c r="G13" s="56">
        <f t="shared" ref="G13:G16" si="0">F13*E13</f>
        <v>0</v>
      </c>
    </row>
    <row r="14" spans="1:7" x14ac:dyDescent="0.2">
      <c r="A14" s="44" t="s">
        <v>20</v>
      </c>
      <c r="B14" s="58" t="s">
        <v>21</v>
      </c>
      <c r="C14" s="46" t="s">
        <v>12</v>
      </c>
      <c r="D14" s="46">
        <v>1</v>
      </c>
      <c r="E14" s="22"/>
      <c r="F14" s="23"/>
      <c r="G14" s="56">
        <f t="shared" si="0"/>
        <v>0</v>
      </c>
    </row>
    <row r="15" spans="1:7" x14ac:dyDescent="0.2">
      <c r="A15" s="44" t="s">
        <v>22</v>
      </c>
      <c r="B15" s="58" t="s">
        <v>23</v>
      </c>
      <c r="C15" s="46" t="s">
        <v>12</v>
      </c>
      <c r="D15" s="46">
        <v>1</v>
      </c>
      <c r="E15" s="22"/>
      <c r="F15" s="23"/>
      <c r="G15" s="56">
        <f t="shared" si="0"/>
        <v>0</v>
      </c>
    </row>
    <row r="16" spans="1:7" x14ac:dyDescent="0.2">
      <c r="A16" s="44" t="s">
        <v>24</v>
      </c>
      <c r="B16" s="58" t="s">
        <v>25</v>
      </c>
      <c r="C16" s="46" t="s">
        <v>12</v>
      </c>
      <c r="D16" s="46">
        <v>1</v>
      </c>
      <c r="E16" s="22"/>
      <c r="F16" s="23"/>
      <c r="G16" s="56">
        <f t="shared" si="0"/>
        <v>0</v>
      </c>
    </row>
    <row r="17" spans="1:7" ht="12" thickBot="1" x14ac:dyDescent="0.25">
      <c r="A17" s="44"/>
      <c r="B17" s="58"/>
      <c r="C17" s="44"/>
      <c r="D17" s="44"/>
      <c r="E17" s="44"/>
      <c r="F17" s="61"/>
      <c r="G17" s="48"/>
    </row>
    <row r="18" spans="1:7" ht="12" thickBot="1" x14ac:dyDescent="0.25">
      <c r="A18" s="49"/>
      <c r="B18" s="50" t="s">
        <v>15</v>
      </c>
      <c r="C18" s="93" t="str">
        <f>B11</f>
        <v>MISE A LA TERRE</v>
      </c>
      <c r="D18" s="93"/>
      <c r="E18" s="93"/>
      <c r="F18" s="94"/>
      <c r="G18" s="51">
        <f>SUM(G13:G16)</f>
        <v>0</v>
      </c>
    </row>
    <row r="19" spans="1:7" x14ac:dyDescent="0.2">
      <c r="A19" s="44" t="s">
        <v>26</v>
      </c>
      <c r="B19" s="57" t="s">
        <v>27</v>
      </c>
      <c r="C19" s="44"/>
      <c r="D19" s="44"/>
      <c r="E19" s="44"/>
      <c r="F19" s="61"/>
      <c r="G19" s="48"/>
    </row>
    <row r="20" spans="1:7" x14ac:dyDescent="0.2">
      <c r="A20" s="44"/>
      <c r="B20" s="57"/>
      <c r="C20" s="44"/>
      <c r="D20" s="44"/>
      <c r="E20" s="44"/>
      <c r="F20" s="61"/>
      <c r="G20" s="48"/>
    </row>
    <row r="21" spans="1:7" x14ac:dyDescent="0.2">
      <c r="A21" s="44" t="s">
        <v>28</v>
      </c>
      <c r="B21" s="58" t="s">
        <v>29</v>
      </c>
      <c r="C21" s="46" t="s">
        <v>12</v>
      </c>
      <c r="D21" s="46">
        <v>1</v>
      </c>
      <c r="E21" s="22"/>
      <c r="F21" s="23"/>
      <c r="G21" s="56">
        <f t="shared" ref="G21:G22" si="1">F21*E21</f>
        <v>0</v>
      </c>
    </row>
    <row r="22" spans="1:7" x14ac:dyDescent="0.2">
      <c r="A22" s="44" t="s">
        <v>30</v>
      </c>
      <c r="B22" s="58" t="s">
        <v>31</v>
      </c>
      <c r="C22" s="46" t="s">
        <v>12</v>
      </c>
      <c r="D22" s="46">
        <v>1</v>
      </c>
      <c r="E22" s="22"/>
      <c r="F22" s="23"/>
      <c r="G22" s="56">
        <f t="shared" si="1"/>
        <v>0</v>
      </c>
    </row>
    <row r="23" spans="1:7" ht="12" thickBot="1" x14ac:dyDescent="0.25">
      <c r="A23" s="44"/>
      <c r="B23" s="58"/>
      <c r="C23" s="44"/>
      <c r="D23" s="44"/>
      <c r="E23" s="44"/>
      <c r="F23" s="61"/>
      <c r="G23" s="48"/>
    </row>
    <row r="24" spans="1:7" ht="12" thickBot="1" x14ac:dyDescent="0.25">
      <c r="A24" s="49"/>
      <c r="B24" s="50" t="s">
        <v>15</v>
      </c>
      <c r="C24" s="93" t="str">
        <f>B19</f>
        <v>DEPOSE ET MISE EN SECURITE</v>
      </c>
      <c r="D24" s="93"/>
      <c r="E24" s="93"/>
      <c r="F24" s="94"/>
      <c r="G24" s="51">
        <f>SUM(G21:G22)</f>
        <v>0</v>
      </c>
    </row>
    <row r="25" spans="1:7" x14ac:dyDescent="0.2">
      <c r="A25" s="44">
        <v>5</v>
      </c>
      <c r="B25" s="57" t="s">
        <v>97</v>
      </c>
      <c r="C25" s="44"/>
      <c r="D25" s="44"/>
      <c r="E25" s="44"/>
      <c r="F25" s="61"/>
      <c r="G25" s="48"/>
    </row>
    <row r="26" spans="1:7" x14ac:dyDescent="0.2">
      <c r="A26" s="44"/>
      <c r="B26" s="57"/>
      <c r="C26" s="44"/>
      <c r="D26" s="44"/>
      <c r="E26" s="44"/>
      <c r="F26" s="61"/>
      <c r="G26" s="48"/>
    </row>
    <row r="27" spans="1:7" x14ac:dyDescent="0.2">
      <c r="A27" s="44" t="s">
        <v>98</v>
      </c>
      <c r="B27" s="58" t="s">
        <v>34</v>
      </c>
      <c r="C27" s="44"/>
      <c r="D27" s="44"/>
      <c r="E27" s="44"/>
      <c r="F27" s="47"/>
      <c r="G27" s="48"/>
    </row>
    <row r="28" spans="1:7" x14ac:dyDescent="0.2">
      <c r="A28" s="44"/>
      <c r="B28" s="59" t="s">
        <v>35</v>
      </c>
      <c r="C28" s="46" t="s">
        <v>12</v>
      </c>
      <c r="D28" s="46">
        <v>1</v>
      </c>
      <c r="E28" s="22"/>
      <c r="F28" s="23"/>
      <c r="G28" s="56">
        <f>F28*E28</f>
        <v>0</v>
      </c>
    </row>
    <row r="29" spans="1:7" x14ac:dyDescent="0.2">
      <c r="A29" s="44"/>
      <c r="B29" s="59"/>
      <c r="C29" s="46"/>
      <c r="D29" s="46"/>
      <c r="E29" s="46"/>
      <c r="F29" s="47"/>
      <c r="G29" s="56"/>
    </row>
    <row r="30" spans="1:7" x14ac:dyDescent="0.2">
      <c r="A30" s="44" t="s">
        <v>99</v>
      </c>
      <c r="B30" s="60" t="s">
        <v>37</v>
      </c>
      <c r="C30" s="44"/>
      <c r="D30" s="44"/>
      <c r="E30" s="44"/>
      <c r="F30" s="47"/>
      <c r="G30" s="56"/>
    </row>
    <row r="31" spans="1:7" x14ac:dyDescent="0.2">
      <c r="A31" s="44"/>
      <c r="B31" s="35" t="s">
        <v>38</v>
      </c>
      <c r="C31" s="46" t="s">
        <v>12</v>
      </c>
      <c r="D31" s="46">
        <v>1</v>
      </c>
      <c r="E31" s="22"/>
      <c r="F31" s="23"/>
      <c r="G31" s="56">
        <f>F31*E31</f>
        <v>0</v>
      </c>
    </row>
    <row r="32" spans="1:7" x14ac:dyDescent="0.2">
      <c r="A32" s="44"/>
      <c r="B32" s="35"/>
      <c r="C32" s="46"/>
      <c r="D32" s="46"/>
      <c r="E32" s="46"/>
      <c r="F32" s="47"/>
      <c r="G32" s="56"/>
    </row>
    <row r="33" spans="1:7" x14ac:dyDescent="0.2">
      <c r="A33" s="44" t="s">
        <v>100</v>
      </c>
      <c r="B33" s="45" t="s">
        <v>101</v>
      </c>
      <c r="C33" s="46" t="s">
        <v>12</v>
      </c>
      <c r="D33" s="46">
        <v>0</v>
      </c>
      <c r="E33" s="22"/>
      <c r="F33" s="23"/>
      <c r="G33" s="56">
        <f t="shared" ref="G33:G34" si="2">F33*E33</f>
        <v>0</v>
      </c>
    </row>
    <row r="34" spans="1:7" x14ac:dyDescent="0.2">
      <c r="A34" s="44" t="s">
        <v>102</v>
      </c>
      <c r="B34" s="45" t="s">
        <v>42</v>
      </c>
      <c r="C34" s="46" t="s">
        <v>12</v>
      </c>
      <c r="D34" s="46">
        <v>1</v>
      </c>
      <c r="E34" s="22"/>
      <c r="F34" s="23"/>
      <c r="G34" s="56">
        <f t="shared" si="2"/>
        <v>0</v>
      </c>
    </row>
    <row r="35" spans="1:7" x14ac:dyDescent="0.2">
      <c r="A35" s="44" t="s">
        <v>103</v>
      </c>
      <c r="B35" s="45" t="s">
        <v>44</v>
      </c>
      <c r="C35" s="46"/>
      <c r="D35" s="46"/>
      <c r="E35" s="46"/>
      <c r="F35" s="47"/>
      <c r="G35" s="56"/>
    </row>
    <row r="36" spans="1:7" x14ac:dyDescent="0.2">
      <c r="A36" s="44" t="s">
        <v>104</v>
      </c>
      <c r="B36" s="35" t="s">
        <v>105</v>
      </c>
      <c r="C36" s="46" t="s">
        <v>47</v>
      </c>
      <c r="D36" s="46">
        <v>12</v>
      </c>
      <c r="E36" s="22"/>
      <c r="F36" s="23"/>
      <c r="G36" s="56">
        <f t="shared" ref="G36:G41" si="3">F36*E36</f>
        <v>0</v>
      </c>
    </row>
    <row r="37" spans="1:7" x14ac:dyDescent="0.2">
      <c r="A37" s="44" t="s">
        <v>106</v>
      </c>
      <c r="B37" s="35" t="s">
        <v>51</v>
      </c>
      <c r="C37" s="46" t="s">
        <v>47</v>
      </c>
      <c r="D37" s="46">
        <v>38</v>
      </c>
      <c r="E37" s="22"/>
      <c r="F37" s="23"/>
      <c r="G37" s="56">
        <f t="shared" si="3"/>
        <v>0</v>
      </c>
    </row>
    <row r="38" spans="1:7" x14ac:dyDescent="0.2">
      <c r="A38" s="44" t="s">
        <v>107</v>
      </c>
      <c r="B38" s="35" t="s">
        <v>108</v>
      </c>
      <c r="C38" s="46" t="s">
        <v>47</v>
      </c>
      <c r="D38" s="46">
        <v>18</v>
      </c>
      <c r="E38" s="22"/>
      <c r="F38" s="23"/>
      <c r="G38" s="56">
        <f t="shared" si="3"/>
        <v>0</v>
      </c>
    </row>
    <row r="39" spans="1:7" x14ac:dyDescent="0.2">
      <c r="A39" s="44" t="s">
        <v>109</v>
      </c>
      <c r="B39" s="35" t="s">
        <v>55</v>
      </c>
      <c r="C39" s="46" t="s">
        <v>47</v>
      </c>
      <c r="D39" s="46">
        <v>18</v>
      </c>
      <c r="E39" s="22"/>
      <c r="F39" s="23"/>
      <c r="G39" s="56">
        <f t="shared" si="3"/>
        <v>0</v>
      </c>
    </row>
    <row r="40" spans="1:7" x14ac:dyDescent="0.2">
      <c r="A40" s="44" t="s">
        <v>110</v>
      </c>
      <c r="B40" s="35" t="s">
        <v>57</v>
      </c>
      <c r="C40" s="46" t="s">
        <v>47</v>
      </c>
      <c r="D40" s="46">
        <v>18</v>
      </c>
      <c r="E40" s="22"/>
      <c r="F40" s="23"/>
      <c r="G40" s="56">
        <f t="shared" si="3"/>
        <v>0</v>
      </c>
    </row>
    <row r="41" spans="1:7" x14ac:dyDescent="0.2">
      <c r="A41" s="44" t="s">
        <v>111</v>
      </c>
      <c r="B41" s="35" t="s">
        <v>59</v>
      </c>
      <c r="C41" s="46" t="s">
        <v>60</v>
      </c>
      <c r="D41" s="46">
        <v>3</v>
      </c>
      <c r="E41" s="22"/>
      <c r="F41" s="23"/>
      <c r="G41" s="56">
        <f t="shared" si="3"/>
        <v>0</v>
      </c>
    </row>
    <row r="42" spans="1:7" x14ac:dyDescent="0.2">
      <c r="A42" s="44"/>
      <c r="B42" s="45"/>
      <c r="C42" s="46"/>
      <c r="D42" s="46"/>
      <c r="E42" s="46"/>
      <c r="F42" s="47"/>
      <c r="G42" s="56"/>
    </row>
    <row r="43" spans="1:7" x14ac:dyDescent="0.2">
      <c r="A43" s="44" t="s">
        <v>112</v>
      </c>
      <c r="B43" s="45" t="s">
        <v>62</v>
      </c>
      <c r="C43" s="46"/>
      <c r="D43" s="46"/>
      <c r="E43" s="46"/>
      <c r="F43" s="47"/>
      <c r="G43" s="56"/>
    </row>
    <row r="44" spans="1:7" x14ac:dyDescent="0.2">
      <c r="A44" s="44"/>
      <c r="B44" s="35" t="s">
        <v>113</v>
      </c>
      <c r="C44" s="46" t="s">
        <v>47</v>
      </c>
      <c r="D44" s="46">
        <v>52</v>
      </c>
      <c r="E44" s="22"/>
      <c r="F44" s="23"/>
      <c r="G44" s="56">
        <f>F44*E44</f>
        <v>0</v>
      </c>
    </row>
    <row r="45" spans="1:7" x14ac:dyDescent="0.2">
      <c r="A45" s="44"/>
      <c r="B45" s="45"/>
      <c r="C45" s="46"/>
      <c r="D45" s="46"/>
      <c r="E45" s="44"/>
      <c r="F45" s="47"/>
      <c r="G45" s="56"/>
    </row>
    <row r="46" spans="1:7" x14ac:dyDescent="0.2">
      <c r="A46" s="44" t="s">
        <v>114</v>
      </c>
      <c r="B46" s="60" t="s">
        <v>66</v>
      </c>
      <c r="C46" s="46" t="s">
        <v>47</v>
      </c>
      <c r="D46" s="46">
        <v>70</v>
      </c>
      <c r="E46" s="22"/>
      <c r="F46" s="23"/>
      <c r="G46" s="56">
        <f t="shared" ref="G46:G48" si="4">F46*E46</f>
        <v>0</v>
      </c>
    </row>
    <row r="47" spans="1:7" x14ac:dyDescent="0.2">
      <c r="A47" s="44"/>
      <c r="B47" s="35" t="s">
        <v>115</v>
      </c>
      <c r="C47" s="46" t="s">
        <v>60</v>
      </c>
      <c r="D47" s="46">
        <v>2</v>
      </c>
      <c r="E47" s="22"/>
      <c r="F47" s="23"/>
      <c r="G47" s="56">
        <f t="shared" si="4"/>
        <v>0</v>
      </c>
    </row>
    <row r="48" spans="1:7" x14ac:dyDescent="0.2">
      <c r="A48" s="44"/>
      <c r="B48" s="35" t="s">
        <v>116</v>
      </c>
      <c r="C48" s="46" t="s">
        <v>60</v>
      </c>
      <c r="D48" s="46">
        <v>1</v>
      </c>
      <c r="E48" s="22"/>
      <c r="F48" s="23"/>
      <c r="G48" s="56">
        <f t="shared" si="4"/>
        <v>0</v>
      </c>
    </row>
    <row r="49" spans="1:7" x14ac:dyDescent="0.2">
      <c r="A49" s="44"/>
      <c r="B49" s="45"/>
      <c r="C49" s="46"/>
      <c r="D49" s="46"/>
      <c r="E49" s="46"/>
      <c r="F49" s="47"/>
      <c r="G49" s="56"/>
    </row>
    <row r="50" spans="1:7" x14ac:dyDescent="0.2">
      <c r="A50" s="44" t="s">
        <v>117</v>
      </c>
      <c r="B50" s="45" t="s">
        <v>70</v>
      </c>
      <c r="C50" s="46"/>
      <c r="D50" s="46"/>
      <c r="E50" s="46"/>
      <c r="F50" s="47"/>
      <c r="G50" s="56"/>
    </row>
    <row r="51" spans="1:7" x14ac:dyDescent="0.2">
      <c r="A51" s="44"/>
      <c r="B51" s="35" t="s">
        <v>118</v>
      </c>
      <c r="C51" s="46" t="s">
        <v>12</v>
      </c>
      <c r="D51" s="46">
        <v>1</v>
      </c>
      <c r="E51" s="22"/>
      <c r="F51" s="23"/>
      <c r="G51" s="56">
        <f t="shared" ref="G51:G52" si="5">F51*E51</f>
        <v>0</v>
      </c>
    </row>
    <row r="52" spans="1:7" x14ac:dyDescent="0.2">
      <c r="A52" s="44"/>
      <c r="B52" s="35" t="s">
        <v>119</v>
      </c>
      <c r="C52" s="46" t="s">
        <v>12</v>
      </c>
      <c r="D52" s="46">
        <v>2</v>
      </c>
      <c r="E52" s="22"/>
      <c r="F52" s="23"/>
      <c r="G52" s="56">
        <f t="shared" si="5"/>
        <v>0</v>
      </c>
    </row>
    <row r="53" spans="1:7" x14ac:dyDescent="0.2">
      <c r="A53" s="44"/>
      <c r="B53" s="35"/>
      <c r="C53" s="46"/>
      <c r="D53" s="46"/>
      <c r="E53" s="46"/>
      <c r="F53" s="47"/>
      <c r="G53" s="56"/>
    </row>
    <row r="54" spans="1:7" x14ac:dyDescent="0.2">
      <c r="A54" s="44" t="s">
        <v>120</v>
      </c>
      <c r="B54" s="45" t="s">
        <v>73</v>
      </c>
      <c r="C54" s="46"/>
      <c r="D54" s="46"/>
      <c r="E54" s="46"/>
      <c r="F54" s="47"/>
      <c r="G54" s="56"/>
    </row>
    <row r="55" spans="1:7" x14ac:dyDescent="0.2">
      <c r="A55" s="44"/>
      <c r="B55" s="35" t="s">
        <v>74</v>
      </c>
      <c r="C55" s="46" t="s">
        <v>12</v>
      </c>
      <c r="D55" s="46">
        <v>2</v>
      </c>
      <c r="E55" s="22"/>
      <c r="F55" s="23"/>
      <c r="G55" s="56">
        <f>F55*E55</f>
        <v>0</v>
      </c>
    </row>
    <row r="56" spans="1:7" x14ac:dyDescent="0.2">
      <c r="A56" s="44"/>
      <c r="B56" s="35"/>
      <c r="C56" s="46"/>
      <c r="D56" s="46"/>
      <c r="E56" s="46"/>
      <c r="F56" s="47"/>
      <c r="G56" s="56"/>
    </row>
    <row r="57" spans="1:7" x14ac:dyDescent="0.2">
      <c r="A57" s="44" t="s">
        <v>121</v>
      </c>
      <c r="B57" s="45" t="s">
        <v>76</v>
      </c>
      <c r="C57" s="46" t="s">
        <v>12</v>
      </c>
      <c r="D57" s="46">
        <v>1</v>
      </c>
      <c r="E57" s="22"/>
      <c r="F57" s="23"/>
      <c r="G57" s="56">
        <f>F57*E57</f>
        <v>0</v>
      </c>
    </row>
    <row r="58" spans="1:7" x14ac:dyDescent="0.2">
      <c r="A58" s="44"/>
      <c r="B58" s="35"/>
      <c r="C58" s="46"/>
      <c r="D58" s="46"/>
      <c r="E58" s="46"/>
      <c r="F58" s="47"/>
      <c r="G58" s="56"/>
    </row>
    <row r="59" spans="1:7" x14ac:dyDescent="0.2">
      <c r="A59" s="44" t="s">
        <v>122</v>
      </c>
      <c r="B59" s="45" t="s">
        <v>78</v>
      </c>
      <c r="C59" s="46"/>
      <c r="D59" s="46"/>
      <c r="E59" s="46"/>
      <c r="F59" s="47"/>
      <c r="G59" s="56"/>
    </row>
    <row r="60" spans="1:7" x14ac:dyDescent="0.2">
      <c r="A60" s="44" t="s">
        <v>123</v>
      </c>
      <c r="B60" s="35" t="s">
        <v>80</v>
      </c>
      <c r="C60" s="46" t="s">
        <v>12</v>
      </c>
      <c r="D60" s="46">
        <v>1</v>
      </c>
      <c r="E60" s="22"/>
      <c r="F60" s="23"/>
      <c r="G60" s="56">
        <f t="shared" ref="G60:G61" si="6">F60*E60</f>
        <v>0</v>
      </c>
    </row>
    <row r="61" spans="1:7" x14ac:dyDescent="0.2">
      <c r="A61" s="44" t="s">
        <v>124</v>
      </c>
      <c r="B61" s="35" t="s">
        <v>82</v>
      </c>
      <c r="C61" s="46" t="s">
        <v>12</v>
      </c>
      <c r="D61" s="46">
        <v>1</v>
      </c>
      <c r="E61" s="22"/>
      <c r="F61" s="23"/>
      <c r="G61" s="56">
        <f t="shared" si="6"/>
        <v>0</v>
      </c>
    </row>
    <row r="62" spans="1:7" x14ac:dyDescent="0.2">
      <c r="A62" s="44"/>
      <c r="B62" s="35"/>
      <c r="C62" s="46"/>
      <c r="D62" s="46"/>
      <c r="E62" s="44"/>
      <c r="F62" s="47"/>
      <c r="G62" s="56"/>
    </row>
    <row r="63" spans="1:7" x14ac:dyDescent="0.2">
      <c r="A63" s="44" t="s">
        <v>125</v>
      </c>
      <c r="B63" s="45" t="s">
        <v>84</v>
      </c>
      <c r="C63" s="46"/>
      <c r="D63" s="46"/>
      <c r="E63" s="44"/>
      <c r="F63" s="47"/>
      <c r="G63" s="56"/>
    </row>
    <row r="64" spans="1:7" x14ac:dyDescent="0.2">
      <c r="A64" s="44" t="s">
        <v>126</v>
      </c>
      <c r="B64" s="35" t="s">
        <v>127</v>
      </c>
      <c r="C64" s="46" t="s">
        <v>12</v>
      </c>
      <c r="D64" s="46">
        <v>1</v>
      </c>
      <c r="E64" s="22"/>
      <c r="F64" s="23"/>
      <c r="G64" s="56">
        <f t="shared" ref="G64:G65" si="7">F64*E64</f>
        <v>0</v>
      </c>
    </row>
    <row r="65" spans="1:15" x14ac:dyDescent="0.2">
      <c r="A65" s="44" t="s">
        <v>128</v>
      </c>
      <c r="B65" s="35" t="s">
        <v>88</v>
      </c>
      <c r="C65" s="46" t="s">
        <v>12</v>
      </c>
      <c r="D65" s="46">
        <v>1</v>
      </c>
      <c r="E65" s="22"/>
      <c r="F65" s="23"/>
      <c r="G65" s="56">
        <f t="shared" si="7"/>
        <v>0</v>
      </c>
    </row>
    <row r="66" spans="1:15" ht="12" thickBot="1" x14ac:dyDescent="0.25">
      <c r="A66" s="44"/>
      <c r="B66" s="45"/>
      <c r="C66" s="46"/>
      <c r="D66" s="46"/>
      <c r="E66" s="44"/>
      <c r="F66" s="47"/>
      <c r="G66" s="48"/>
    </row>
    <row r="67" spans="1:15" ht="12" thickBot="1" x14ac:dyDescent="0.25">
      <c r="A67" s="49"/>
      <c r="B67" s="50" t="s">
        <v>15</v>
      </c>
      <c r="C67" s="93" t="str">
        <f>B25</f>
        <v>Travaux Bâtiment SANGHA</v>
      </c>
      <c r="D67" s="93"/>
      <c r="E67" s="93"/>
      <c r="F67" s="94"/>
      <c r="G67" s="51">
        <f>SUM(G28:G65)</f>
        <v>0</v>
      </c>
    </row>
    <row r="68" spans="1:15" s="26" customFormat="1" ht="3.75" customHeight="1" thickBot="1" x14ac:dyDescent="0.25">
      <c r="A68" s="52"/>
      <c r="B68" s="53"/>
      <c r="C68" s="54"/>
      <c r="D68" s="54"/>
      <c r="E68" s="54"/>
      <c r="F68" s="77"/>
      <c r="G68" s="74"/>
      <c r="H68" s="21"/>
      <c r="I68" s="21"/>
      <c r="J68" s="21"/>
      <c r="K68" s="21"/>
      <c r="L68" s="21"/>
      <c r="M68" s="21"/>
      <c r="N68" s="20"/>
      <c r="O68" s="20"/>
    </row>
    <row r="69" spans="1:15" s="26" customFormat="1" ht="20.100000000000001" customHeight="1" thickBot="1" x14ac:dyDescent="0.25">
      <c r="A69" s="95" t="s">
        <v>89</v>
      </c>
      <c r="B69" s="96"/>
      <c r="C69" s="96"/>
      <c r="D69" s="96"/>
      <c r="E69" s="96"/>
      <c r="F69" s="97"/>
      <c r="G69" s="39">
        <f>G67+G24+G18+G10</f>
        <v>0</v>
      </c>
      <c r="H69" s="27"/>
      <c r="I69" s="28"/>
      <c r="J69" s="29"/>
      <c r="K69" s="21"/>
      <c r="L69" s="21"/>
      <c r="M69" s="21"/>
      <c r="N69" s="20"/>
      <c r="O69" s="20"/>
    </row>
    <row r="70" spans="1:15" s="26" customFormat="1" ht="20.100000000000001" customHeight="1" thickBot="1" x14ac:dyDescent="0.25">
      <c r="A70" s="108" t="s">
        <v>176</v>
      </c>
      <c r="B70" s="108"/>
      <c r="C70" s="108"/>
      <c r="D70" s="108"/>
      <c r="E70" s="108"/>
      <c r="F70" s="67"/>
      <c r="G70" s="39">
        <f>G69*F70</f>
        <v>0</v>
      </c>
      <c r="H70" s="27"/>
      <c r="I70" s="21"/>
      <c r="J70" s="21"/>
      <c r="K70" s="21"/>
      <c r="L70" s="21"/>
      <c r="M70" s="21"/>
      <c r="N70" s="20"/>
      <c r="O70" s="20"/>
    </row>
    <row r="71" spans="1:15" s="26" customFormat="1" ht="20.100000000000001" customHeight="1" thickBot="1" x14ac:dyDescent="0.25">
      <c r="A71" s="95" t="s">
        <v>90</v>
      </c>
      <c r="B71" s="96"/>
      <c r="C71" s="96"/>
      <c r="D71" s="96"/>
      <c r="E71" s="96"/>
      <c r="F71" s="97"/>
      <c r="G71" s="39">
        <f>G69+G70</f>
        <v>0</v>
      </c>
      <c r="H71" s="27"/>
      <c r="I71" s="21"/>
      <c r="J71" s="21"/>
      <c r="K71" s="21"/>
      <c r="L71" s="21"/>
      <c r="M71" s="21"/>
      <c r="N71" s="20"/>
      <c r="O71" s="20"/>
    </row>
    <row r="72" spans="1:15" ht="12" thickBot="1" x14ac:dyDescent="0.25">
      <c r="A72" s="34"/>
      <c r="B72" s="35"/>
      <c r="C72" s="36"/>
      <c r="D72" s="36"/>
      <c r="E72" s="36"/>
      <c r="F72" s="37"/>
      <c r="G72" s="38"/>
    </row>
    <row r="73" spans="1:15" ht="12" thickBot="1" x14ac:dyDescent="0.25">
      <c r="A73" s="41">
        <v>8</v>
      </c>
      <c r="B73" s="42" t="s">
        <v>174</v>
      </c>
      <c r="C73" s="75" t="s">
        <v>12</v>
      </c>
      <c r="D73" s="75">
        <v>1</v>
      </c>
      <c r="E73" s="75">
        <v>1</v>
      </c>
      <c r="F73" s="76"/>
      <c r="G73" s="40">
        <f>F73*E73</f>
        <v>0</v>
      </c>
    </row>
    <row r="74" spans="1:15" ht="12" thickBot="1" x14ac:dyDescent="0.25">
      <c r="A74" s="95" t="s">
        <v>89</v>
      </c>
      <c r="B74" s="96"/>
      <c r="C74" s="96"/>
      <c r="D74" s="96"/>
      <c r="E74" s="96"/>
      <c r="F74" s="97"/>
      <c r="G74" s="39">
        <f>G73</f>
        <v>0</v>
      </c>
    </row>
    <row r="75" spans="1:15" ht="12" thickBot="1" x14ac:dyDescent="0.25">
      <c r="A75" s="108" t="s">
        <v>176</v>
      </c>
      <c r="B75" s="108"/>
      <c r="C75" s="108"/>
      <c r="D75" s="108"/>
      <c r="E75" s="108"/>
      <c r="F75" s="67"/>
      <c r="G75" s="39">
        <f>G74*F75</f>
        <v>0</v>
      </c>
    </row>
    <row r="76" spans="1:15" ht="12" thickBot="1" x14ac:dyDescent="0.25">
      <c r="A76" s="95" t="s">
        <v>90</v>
      </c>
      <c r="B76" s="96"/>
      <c r="C76" s="96"/>
      <c r="D76" s="96"/>
      <c r="E76" s="96"/>
      <c r="F76" s="97"/>
      <c r="G76" s="39">
        <f>G74+G75</f>
        <v>0</v>
      </c>
    </row>
    <row r="77" spans="1:15" ht="12" thickBot="1" x14ac:dyDescent="0.25">
      <c r="A77" s="34"/>
      <c r="B77" s="35"/>
      <c r="C77" s="36"/>
      <c r="D77" s="36"/>
      <c r="E77" s="36"/>
      <c r="F77" s="37"/>
      <c r="G77" s="38"/>
    </row>
    <row r="78" spans="1:15" ht="12" thickBot="1" x14ac:dyDescent="0.25">
      <c r="A78" s="95" t="s">
        <v>91</v>
      </c>
      <c r="B78" s="96"/>
      <c r="C78" s="96"/>
      <c r="D78" s="96"/>
      <c r="E78" s="96"/>
      <c r="F78" s="97"/>
      <c r="G78" s="39">
        <f>G73+G69</f>
        <v>0</v>
      </c>
    </row>
    <row r="79" spans="1:15" ht="12" thickBot="1" x14ac:dyDescent="0.25">
      <c r="A79" s="108" t="s">
        <v>176</v>
      </c>
      <c r="B79" s="108"/>
      <c r="C79" s="108"/>
      <c r="D79" s="108"/>
      <c r="E79" s="108"/>
      <c r="F79" s="67"/>
      <c r="G79" s="39">
        <f>G78*F79</f>
        <v>0</v>
      </c>
    </row>
    <row r="80" spans="1:15" ht="12" thickBot="1" x14ac:dyDescent="0.25">
      <c r="A80" s="95" t="s">
        <v>90</v>
      </c>
      <c r="B80" s="96"/>
      <c r="C80" s="96"/>
      <c r="D80" s="96"/>
      <c r="E80" s="96"/>
      <c r="F80" s="97"/>
      <c r="G80" s="39">
        <f>G78+G79</f>
        <v>0</v>
      </c>
    </row>
    <row r="81" spans="1:7" ht="12" thickBot="1" x14ac:dyDescent="0.25">
      <c r="A81" s="34"/>
      <c r="B81" s="35"/>
      <c r="C81" s="36"/>
      <c r="D81" s="36"/>
      <c r="E81" s="36"/>
      <c r="F81" s="37"/>
      <c r="G81" s="38"/>
    </row>
    <row r="82" spans="1:7" ht="13.5" thickTop="1" x14ac:dyDescent="0.2">
      <c r="B82" s="1" t="s">
        <v>92</v>
      </c>
    </row>
    <row r="83" spans="1:7" ht="12.75" x14ac:dyDescent="0.2">
      <c r="B83" s="2"/>
    </row>
    <row r="84" spans="1:7" ht="12.75" x14ac:dyDescent="0.2">
      <c r="B84" s="3" t="s">
        <v>93</v>
      </c>
    </row>
    <row r="85" spans="1:7" ht="12.75" x14ac:dyDescent="0.2">
      <c r="B85" s="3"/>
    </row>
    <row r="86" spans="1:7" ht="12.75" x14ac:dyDescent="0.2">
      <c r="B86" s="3"/>
    </row>
    <row r="87" spans="1:7" ht="12.75" x14ac:dyDescent="0.2">
      <c r="B87" s="3" t="s">
        <v>94</v>
      </c>
    </row>
    <row r="88" spans="1:7" ht="12.75" x14ac:dyDescent="0.2">
      <c r="B88" s="4" t="s">
        <v>95</v>
      </c>
    </row>
    <row r="89" spans="1:7" ht="12.75" x14ac:dyDescent="0.2">
      <c r="B89" s="5"/>
    </row>
    <row r="90" spans="1:7" ht="12.75" x14ac:dyDescent="0.2">
      <c r="B90" s="5"/>
    </row>
    <row r="91" spans="1:7" ht="13.5" thickBot="1" x14ac:dyDescent="0.25">
      <c r="B91" s="6"/>
    </row>
    <row r="92" spans="1:7" ht="12" thickTop="1" x14ac:dyDescent="0.2">
      <c r="A92" s="34"/>
      <c r="B92" s="35"/>
      <c r="C92" s="36"/>
      <c r="D92" s="36"/>
      <c r="E92" s="36"/>
      <c r="F92" s="37"/>
      <c r="G92" s="38"/>
    </row>
    <row r="93" spans="1:7" ht="127.5" customHeight="1" x14ac:dyDescent="0.2">
      <c r="A93" s="86" t="s">
        <v>173</v>
      </c>
      <c r="B93" s="109"/>
      <c r="C93" s="109"/>
      <c r="D93" s="109"/>
      <c r="E93" s="109"/>
      <c r="F93" s="109"/>
      <c r="G93" s="110"/>
    </row>
    <row r="94" spans="1:7" x14ac:dyDescent="0.2">
      <c r="A94" s="34"/>
      <c r="B94" s="35"/>
      <c r="C94" s="36"/>
      <c r="D94" s="36"/>
      <c r="E94" s="36"/>
      <c r="F94" s="37"/>
      <c r="G94" s="38"/>
    </row>
    <row r="95" spans="1:7" x14ac:dyDescent="0.2">
      <c r="A95" s="107" t="s">
        <v>177</v>
      </c>
      <c r="B95" s="107"/>
      <c r="C95" s="107"/>
      <c r="D95" s="107"/>
      <c r="E95" s="107"/>
      <c r="F95" s="107"/>
      <c r="G95" s="107"/>
    </row>
  </sheetData>
  <sheetProtection algorithmName="SHA-512" hashValue="VOM3TH9l72/M/E/gdnTJEM1scLmQ+oVP+sZLgGI+oitCWVAbTUiMWs8Bhk0JNYhDVR86ft7AmfGICOG1+fjpFQ==" saltValue="rsjB9drOt6E6cQX0DalSGQ==" spinCount="100000" sheet="1" objects="1" scenarios="1"/>
  <mergeCells count="18">
    <mergeCell ref="A80:F80"/>
    <mergeCell ref="A95:G95"/>
    <mergeCell ref="A70:E70"/>
    <mergeCell ref="A75:E75"/>
    <mergeCell ref="A79:E79"/>
    <mergeCell ref="A93:G93"/>
    <mergeCell ref="A76:F76"/>
    <mergeCell ref="A78:F78"/>
    <mergeCell ref="A1:G1"/>
    <mergeCell ref="A2:G2"/>
    <mergeCell ref="A3:G3"/>
    <mergeCell ref="C10:F10"/>
    <mergeCell ref="C18:F18"/>
    <mergeCell ref="C24:F24"/>
    <mergeCell ref="C67:F67"/>
    <mergeCell ref="A69:F69"/>
    <mergeCell ref="A71:F71"/>
    <mergeCell ref="A74:F74"/>
  </mergeCells>
  <printOptions horizontalCentered="1" verticalCentered="1"/>
  <pageMargins left="0.27559055118110237" right="0.23622047244094491" top="0.59055118110236227" bottom="7.874015748031496E-2" header="0.27559055118110237" footer="0.19685039370078741"/>
  <pageSetup paperSize="9" scale="56" orientation="portrait" r:id="rId1"/>
  <headerFooter alignWithMargins="0">
    <oddHeader>&amp;L&amp;G</oddHeader>
    <oddFooter>&amp;LPage &amp;P/&amp;N&amp;R&amp;F</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14</vt:i4>
      </vt:variant>
    </vt:vector>
  </HeadingPairs>
  <TitlesOfParts>
    <vt:vector size="18" baseType="lpstr">
      <vt:lpstr>TOTAL DPGF</vt:lpstr>
      <vt:lpstr>DPGF CAMBRAI</vt:lpstr>
      <vt:lpstr>DPGF CROIX</vt:lpstr>
      <vt:lpstr>DPGF SANGHA</vt:lpstr>
      <vt:lpstr>'DPGF CAMBRAI'!_Toc180748599</vt:lpstr>
      <vt:lpstr>'DPGF CROIX'!_Toc180748599</vt:lpstr>
      <vt:lpstr>'DPGF SANGHA'!_Toc180748599</vt:lpstr>
      <vt:lpstr>'DPGF CAMBRAI'!_Toc180748604</vt:lpstr>
      <vt:lpstr>'DPGF CROIX'!_Toc180748604</vt:lpstr>
      <vt:lpstr>'DPGF SANGHA'!_Toc180748604</vt:lpstr>
      <vt:lpstr>'DPGF CAMBRAI'!_Toc30776407</vt:lpstr>
      <vt:lpstr>'DPGF CROIX'!_Toc30776407</vt:lpstr>
      <vt:lpstr>'DPGF SANGHA'!_Toc30776407</vt:lpstr>
      <vt:lpstr>'DPGF CAMBRAI'!Impression_des_titres</vt:lpstr>
      <vt:lpstr>'DPGF CROIX'!Impression_des_titres</vt:lpstr>
      <vt:lpstr>'DPGF SANGHA'!Impression_des_titres</vt:lpstr>
      <vt:lpstr>'DPGF CROIX'!Zone_d_impression</vt:lpstr>
      <vt:lpstr>'DPGF SANGHA'!Zone_d_impression</vt:lpstr>
    </vt:vector>
  </TitlesOfParts>
  <Company>Cnam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RENAUX FABIEN (CPAM HAINAUT)</dc:creator>
  <cp:lastModifiedBy>RENAUX FABIEN (CPAM HAINAUT)</cp:lastModifiedBy>
  <cp:lastPrinted>2025-03-05T11:54:53Z</cp:lastPrinted>
  <dcterms:created xsi:type="dcterms:W3CDTF">2025-01-22T14:35:31Z</dcterms:created>
  <dcterms:modified xsi:type="dcterms:W3CDTF">2025-03-11T08:10:52Z</dcterms:modified>
</cp:coreProperties>
</file>