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A:\AG-SERVI\SERVICE GESTION DES MOYENS\2025 Agile 3\DOSSIER DE CONSULTATION\"/>
    </mc:Choice>
  </mc:AlternateContent>
  <xr:revisionPtr revIDLastSave="0" documentId="13_ncr:1_{F37D0F82-494C-4530-B90E-DB2AF610AD17}" xr6:coauthVersionLast="47" xr6:coauthVersionMax="47" xr10:uidLastSave="{00000000-0000-0000-0000-000000000000}"/>
  <bookViews>
    <workbookView xWindow="330" yWindow="-120" windowWidth="28590" windowHeight="15720" xr2:uid="{00000000-000D-0000-FFFF-FFFF00000000}"/>
  </bookViews>
  <sheets>
    <sheet name=" Lot 01 Déménagement phase 1" sheetId="1" r:id="rId1"/>
    <sheet name="Lot 01 Déménagement phase 2" sheetId="2" r:id="rId2"/>
  </sheets>
  <definedNames>
    <definedName name="_xlnm.Print_Area" localSheetId="0">' Lot 01 Déménagement phase 1'!$A$1:$F$244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4" i="2" l="1"/>
  <c r="F234" i="2"/>
  <c r="F216" i="2"/>
  <c r="F195" i="2"/>
  <c r="F172" i="2"/>
  <c r="F153" i="2"/>
  <c r="F125" i="2"/>
  <c r="F102" i="2"/>
  <c r="F82" i="2"/>
  <c r="F64" i="2"/>
  <c r="F45" i="2"/>
  <c r="F22" i="2"/>
  <c r="F167" i="1"/>
  <c r="F150" i="1"/>
  <c r="F127" i="1"/>
  <c r="F89" i="1"/>
  <c r="F67" i="1"/>
  <c r="F47" i="1"/>
  <c r="F25" i="1"/>
  <c r="F226" i="2" l="1"/>
  <c r="F243" i="2" s="1"/>
  <c r="F246" i="2" l="1"/>
  <c r="F259" i="2" s="1"/>
  <c r="F135" i="2"/>
  <c r="F142" i="2" s="1"/>
  <c r="F262" i="2"/>
  <c r="F264" i="2" s="1"/>
  <c r="F207" i="2"/>
  <c r="F223" i="2" s="1"/>
  <c r="F183" i="2"/>
  <c r="F204" i="2" s="1"/>
  <c r="F162" i="2"/>
  <c r="F180" i="2" s="1"/>
  <c r="F145" i="2"/>
  <c r="F159" i="2" s="1"/>
  <c r="F113" i="2"/>
  <c r="F132" i="2" s="1"/>
  <c r="F90" i="2"/>
  <c r="F110" i="2" s="1"/>
  <c r="F73" i="2"/>
  <c r="F87" i="2" s="1"/>
  <c r="F55" i="2"/>
  <c r="F70" i="2" s="1"/>
  <c r="F36" i="2"/>
  <c r="F52" i="2" s="1"/>
  <c r="F8" i="2"/>
  <c r="F33" i="2" s="1"/>
  <c r="F220" i="1"/>
  <c r="F232" i="1" s="1"/>
  <c r="F183" i="1"/>
  <c r="F196" i="1" s="1"/>
  <c r="F235" i="1"/>
  <c r="F237" i="1" s="1"/>
  <c r="F209" i="1"/>
  <c r="F217" i="1" s="1"/>
  <c r="F199" i="1"/>
  <c r="F206" i="1" s="1"/>
  <c r="F175" i="1"/>
  <c r="F180" i="1" s="1"/>
  <c r="F160" i="1"/>
  <c r="F172" i="1" s="1"/>
  <c r="F138" i="1"/>
  <c r="F157" i="1" s="1"/>
  <c r="F115" i="1"/>
  <c r="F135" i="1" s="1"/>
  <c r="F102" i="1"/>
  <c r="F112" i="1" s="1"/>
  <c r="F78" i="1"/>
  <c r="F99" i="1" s="1"/>
  <c r="F56" i="1"/>
  <c r="F268" i="2" l="1"/>
  <c r="F75" i="1"/>
  <c r="F36" i="1"/>
  <c r="F53" i="1" s="1"/>
  <c r="F8" i="1"/>
  <c r="F33" i="1" s="1"/>
  <c r="F241" i="1" l="1"/>
  <c r="F242" i="1" s="1"/>
  <c r="F269" i="2"/>
  <c r="F270" i="2" s="1"/>
  <c r="F243" i="1" l="1"/>
</calcChain>
</file>

<file path=xl/sharedStrings.xml><?xml version="1.0" encoding="utf-8"?>
<sst xmlns="http://schemas.openxmlformats.org/spreadsheetml/2006/main" count="521" uniqueCount="286">
  <si>
    <t>1.1</t>
  </si>
  <si>
    <t>2.1</t>
  </si>
  <si>
    <t>P.U H.T</t>
  </si>
  <si>
    <t>Total H.T</t>
  </si>
  <si>
    <t>Total TTC</t>
  </si>
  <si>
    <t>Quantité</t>
  </si>
  <si>
    <t>Sous- Total Zone 1</t>
  </si>
  <si>
    <t>Sous- Total Zone 2</t>
  </si>
  <si>
    <t>3.1</t>
  </si>
  <si>
    <t>Sous- Total Zone 3</t>
  </si>
  <si>
    <t>4.1</t>
  </si>
  <si>
    <t>5.1</t>
  </si>
  <si>
    <t>6.1</t>
  </si>
  <si>
    <t>7.1</t>
  </si>
  <si>
    <t>Forfait temps d'intervention (Q = jour/homme) pour :</t>
  </si>
  <si>
    <t>8.1</t>
  </si>
  <si>
    <t>9.1</t>
  </si>
  <si>
    <t>Unité</t>
  </si>
  <si>
    <t>Déplacement cartons préparés par les agents</t>
  </si>
  <si>
    <t>Total Prestation € H.T</t>
  </si>
  <si>
    <t>TVA 20%</t>
  </si>
  <si>
    <t>Démontage, retrait et stockage dans zone dédiée de matériel informatique de 12 postes de travail</t>
  </si>
  <si>
    <t>Mise en place d'1 colonne de 5 casiers</t>
  </si>
  <si>
    <t>Mise en place de matériel informatique pour 8 postes de travail</t>
  </si>
  <si>
    <t>Mise en place de 2 colonnes de 5 casiers</t>
  </si>
  <si>
    <t>Démontage, retrait et stockage dans zone dédiée de matériel informatique de 3 postes de travail</t>
  </si>
  <si>
    <t>Sous- Total Zone 4</t>
  </si>
  <si>
    <t>Démontage, retrait et stockage dans zone dédiée de matériel informatique de 8 postes de travail</t>
  </si>
  <si>
    <t>Démontage, retrait et stockage de 8 bureaux et accessoires</t>
  </si>
  <si>
    <t>Sous- Total Zone 5</t>
  </si>
  <si>
    <t>Sous- Total Zone 6</t>
  </si>
  <si>
    <t>Retrait et stockage de 1 fauteuil de bureau</t>
  </si>
  <si>
    <t>Sous- Total Zone 7</t>
  </si>
  <si>
    <t>Sous- Total Zone 8</t>
  </si>
  <si>
    <t>Sous- Total Zone 9</t>
  </si>
  <si>
    <t>10.1</t>
  </si>
  <si>
    <t>11.1</t>
  </si>
  <si>
    <t>Sous- Total Zone 11</t>
  </si>
  <si>
    <t>FOURNITURES</t>
  </si>
  <si>
    <t>Fournitures de cartons et scotch</t>
  </si>
  <si>
    <t>12.1</t>
  </si>
  <si>
    <t>Sous- Total Zone 12</t>
  </si>
  <si>
    <t>Retrait et stockage dans zone dédiée de 8 fauteuils de bureau</t>
  </si>
  <si>
    <t>Bâtiment R+1 : Bureau Responsable Comptabilité Vérification</t>
  </si>
  <si>
    <t>Démontage, retrait et stockage de 2 bureaux et accessoires</t>
  </si>
  <si>
    <t>Retrait et stockage dans zone dédiée de 3 fauteuils de bureau</t>
  </si>
  <si>
    <t>Retrait et stockage de 3 caissons</t>
  </si>
  <si>
    <t>Mise en place de 3 Fauteuils de bureaux</t>
  </si>
  <si>
    <t>Mise en place de matériel informatique pour 3 postes de travail</t>
  </si>
  <si>
    <t>Bâtiment R+1 : Bureau Vérification</t>
  </si>
  <si>
    <t>Démontage, retrait et stockage de 12 bureaux et accessoires</t>
  </si>
  <si>
    <t>Mise en place de 3 colonnes de 5 casiers</t>
  </si>
  <si>
    <t>Déplacement au bureau des cadres du RDC des cartons préparés par l'agent</t>
  </si>
  <si>
    <t>Démontage, retrait et stockage dans zone dédiée de matériel informatique d'un poste de travail</t>
  </si>
  <si>
    <t>Démontage, retrait et stockage d'1 bureau et accessoires</t>
  </si>
  <si>
    <t>Retrait et stockage d'1 caisson</t>
  </si>
  <si>
    <t>Bâtiment R+1 : Bureau CELLULE MDR</t>
  </si>
  <si>
    <t>Bâtiment R+1 : Salle Visio</t>
  </si>
  <si>
    <t>Mise en place de 1 bureaux 160 x 80 selon plan</t>
  </si>
  <si>
    <t>Mise en place de matériel informatique pour 1 poste de travail</t>
  </si>
  <si>
    <t>Déplacement dans la salle visio du R+1 des cartons préparés par l'agent</t>
  </si>
  <si>
    <t>Bâtiment R+1 : Bureau Nomade</t>
  </si>
  <si>
    <t>Déplacement dans l'ancienne salle NEOULOUS du RDC des cartons préparés par les agents</t>
  </si>
  <si>
    <t>Démontage, retrait et mise en place dans l'ancienne salle NEOULOUS du matériel informatique de 4 postes de travail</t>
  </si>
  <si>
    <t>Déplacement dans l'ancienne salle NEOULOUS du RDC de 4 fauteuils de bureau</t>
  </si>
  <si>
    <t>BATIMENT PRINCIPAL RDC : Salle NEOULOUS</t>
  </si>
  <si>
    <t>* 12 sièges</t>
  </si>
  <si>
    <t>*1 estrade composée de plusieurs modules et coussins</t>
  </si>
  <si>
    <t>Mise en place de 4 bureaux 160 x 80 selon plan</t>
  </si>
  <si>
    <t>Sous- Total Zone 10</t>
  </si>
  <si>
    <t>BATIMENT PRINCIPAL RDC : Salle de formation</t>
  </si>
  <si>
    <t xml:space="preserve">Mise en place d'un meuble bas en chêne </t>
  </si>
  <si>
    <t xml:space="preserve">PM : Laisser le meuble bas en chêne </t>
  </si>
  <si>
    <t>BATIMENT PRINCIPAL R+2 : Bureau des contrôleurs</t>
  </si>
  <si>
    <t>13.1</t>
  </si>
  <si>
    <t>Sous- Total 14</t>
  </si>
  <si>
    <t xml:space="preserve">        Aménagement AGILE : DCF</t>
  </si>
  <si>
    <t>Sous- Total Zone 13</t>
  </si>
  <si>
    <t>Retrait et stockage dans zone dédiée de 10 fauteuils de bureau</t>
  </si>
  <si>
    <t>Déplacement du coffre fort dans le bureau CRA/RECOUVREMENT</t>
  </si>
  <si>
    <t>Retrait et stockage d'1 armoire 2 colonnes</t>
  </si>
  <si>
    <t>Retrait et stockage d'1 armoire 3 colonnes</t>
  </si>
  <si>
    <t>Retrait et stockage d'1 armoire 1 colonne</t>
  </si>
  <si>
    <t>Retrait et stockage de 9 caissons</t>
  </si>
  <si>
    <t>Déplacement du paper board au bureau CRA/RECOUVREMENT</t>
  </si>
  <si>
    <t>Déplacement du fax et de l'imprimante au bureau CRA/RECOUVREMENT</t>
  </si>
  <si>
    <t>Retrait et stockage table ronde</t>
  </si>
  <si>
    <t>Retrait et stockage de 7 caissons</t>
  </si>
  <si>
    <t>Déplacement de 5 reposes pied au bureau CRA/ RECOUVREMENT</t>
  </si>
  <si>
    <t>Déplacement d'1 tabouret au bureau CRA/RECOUVREMENT</t>
  </si>
  <si>
    <t>Retrait et stockage d'1 poubelle</t>
  </si>
  <si>
    <t>Mise en place de 8 bureaux 160 x 80</t>
  </si>
  <si>
    <t>Mise en place de 8 fauteuils de bureaux</t>
  </si>
  <si>
    <t>Mise en place de 2 blocs de casiers</t>
  </si>
  <si>
    <t>Mise en place du matériel informatique pour 8 postes de travail</t>
  </si>
  <si>
    <t>Retrait et stockage de 3 reposes pieds</t>
  </si>
  <si>
    <t>Retrait et stockage d'1 petit destructeur à papier</t>
  </si>
  <si>
    <t>Retrait et stockage d'1 escabeau 2 marches</t>
  </si>
  <si>
    <t>PM : Laisser sur place 1 armoire 3 colonnes et les 2 crédences</t>
  </si>
  <si>
    <t>Mise en place d'une crédence</t>
  </si>
  <si>
    <t>Mise en place reposes pieds, destructeur, escabeau</t>
  </si>
  <si>
    <t>Mise en place de 2 bureaux 160 x 80 + manutention 1 bureau sur place selon plan</t>
  </si>
  <si>
    <t>Retrait et stockage dans zone dédiée de 13 fauteuils de bureau dont 2 adaptés</t>
  </si>
  <si>
    <t>Retrait et stockage d'une tablette à roulettes</t>
  </si>
  <si>
    <t>Retrait et stockage d'un paper board</t>
  </si>
  <si>
    <t>Retrait et stockage de 11 caissons</t>
  </si>
  <si>
    <t>Retrait et stockage de 7 reposes pieds</t>
  </si>
  <si>
    <t>Mise en place de 2 crédences</t>
  </si>
  <si>
    <t>Mise en place d'un paper bord et d'un porte manteau</t>
  </si>
  <si>
    <t>Déplacement d'1 fauteuil de bureau à la Salle Visio R+1</t>
  </si>
  <si>
    <t>Déplacement de 2 fauteuils vis-à-vis à la Salle Visio R+1</t>
  </si>
  <si>
    <t>Déplacement d'1 caisson à la Salle Visio R+1</t>
  </si>
  <si>
    <t>Déplacement d'1 crédence à la Salle Visio R+1</t>
  </si>
  <si>
    <t>Déplacement d'1 armoire double à la Salle Visio R+1</t>
  </si>
  <si>
    <t>Retrait et stockage dans zone dédiée d'1 armoire triple</t>
  </si>
  <si>
    <t>Retrait et stockage dans zone dédiée de 8 caissons</t>
  </si>
  <si>
    <t>Retrait et stockage dans zone dédiée de 6 reposes pied</t>
  </si>
  <si>
    <t>* Démontage pour travaux de peinture du tableau blanc</t>
  </si>
  <si>
    <t>PM : Laisser sur place les 2 crédences et 1 armoire triple colonnes</t>
  </si>
  <si>
    <t xml:space="preserve">Mise en place de 8 bureaux 160 x 80 </t>
  </si>
  <si>
    <t xml:space="preserve">Mise en place de 8 Fauteuils de bureaux </t>
  </si>
  <si>
    <t>Mise en place de 6 reposes pieds</t>
  </si>
  <si>
    <t>Retrait et stockage d'1 armoire double</t>
  </si>
  <si>
    <t>Retrait et stockage d'1 vestiaire</t>
  </si>
  <si>
    <t>Retrait et stockage d'1 table ronde</t>
  </si>
  <si>
    <t>Retrait et stockage de 4 chaises vis-à-vis</t>
  </si>
  <si>
    <t>Déplacement au bureau des cadres du RDC du fauteuil de bureau (fauteuil adapté)</t>
  </si>
  <si>
    <t>Retrait et stockage d'1 plante</t>
  </si>
  <si>
    <t>PM : Laisser sur place les 2 crédences et l' armoire double colonnes</t>
  </si>
  <si>
    <t>Retrait et stockage de 3 fauteuils vis-à-vis</t>
  </si>
  <si>
    <t>Retrait et stockage d'un écran multimédia</t>
  </si>
  <si>
    <t>Démontage, retrait et stockage de 5 bureaux et accessoires</t>
  </si>
  <si>
    <t>Retrait et stockage de 2 caissons</t>
  </si>
  <si>
    <t>Retrait et stockage d'1 paper board</t>
  </si>
  <si>
    <t>Retrait et stockage d'1 repose pieds</t>
  </si>
  <si>
    <t>Retrait et stockage d'1 armoire triple</t>
  </si>
  <si>
    <t>Mise en place de 4 tables pliantes 160 x 80 selon plan</t>
  </si>
  <si>
    <t>Mise en place d'un écran multimédia</t>
  </si>
  <si>
    <t>Mise en place de 8 chaises pliantes</t>
  </si>
  <si>
    <t>PM : Laisser sur place 1 crédence</t>
  </si>
  <si>
    <t>Retrait et stockage d'1 crédence</t>
  </si>
  <si>
    <t>Retrait et stockage par le service informatique de l'écran multimédia</t>
  </si>
  <si>
    <t>Voir 9 = Bureau nomade</t>
  </si>
  <si>
    <t>Mise en place d'une armoire double</t>
  </si>
  <si>
    <t>Mise en place d'un bloc de 5 casiers</t>
  </si>
  <si>
    <t>Retrait et stockage du mobilier en place dans zone de stockage (Garage, local mobilier) : 3 fauteuils et 1 table basse</t>
  </si>
  <si>
    <t>Mise en place d'1 fauteuil de bureau</t>
  </si>
  <si>
    <t>Mise en place d'une lampe</t>
  </si>
  <si>
    <t>Mise en place d'un fauteuil vis-à-vis</t>
  </si>
  <si>
    <t>Mise en place d'1 bureau 160 x 80</t>
  </si>
  <si>
    <t>Bâtiment R+1 : Bureau Communication</t>
  </si>
  <si>
    <t>Démontage, retrait et stockage dans zone dédiée de matériel informatique de 4 postes de travail</t>
  </si>
  <si>
    <t>Démontage, retrait et stockage de 4 bureaux et accessoires</t>
  </si>
  <si>
    <t>Retrait et stockage dans zone dédiée de 4 fauteuils de bureau</t>
  </si>
  <si>
    <t>Retrait et stockage de 3 chaises vis-à-vis</t>
  </si>
  <si>
    <t>Retrait et stockage de 2 crédences</t>
  </si>
  <si>
    <t>Retrait et stockage de 4 reposes pieds</t>
  </si>
  <si>
    <t>Retrait et stockage d'une plante verte</t>
  </si>
  <si>
    <t>Retrait et stockage de 2 tabourets</t>
  </si>
  <si>
    <t>Mise en place de 4 bureaux 160x 80 selon plan</t>
  </si>
  <si>
    <t>Mise en place de 4 fauteuils de bureaux</t>
  </si>
  <si>
    <t>Mise en place d'une table ronde</t>
  </si>
  <si>
    <t>Mise en place de 3 chaises vis-à-vis</t>
  </si>
  <si>
    <t>Mise en place de 2 tabourets</t>
  </si>
  <si>
    <t>Mise en place d'une colonne de 5 casiers</t>
  </si>
  <si>
    <t>PM : Laisser sur place 1 armoire 3 colonnes et 1 armoire 2 colonnes</t>
  </si>
  <si>
    <t>Mise en place d'une armoire 2 colonne</t>
  </si>
  <si>
    <t>Mise en place de 4 reposes pieds</t>
  </si>
  <si>
    <t>Mise en place d'une plante verte</t>
  </si>
  <si>
    <t>Bâtiment R+1 : Bureau Informatique 2</t>
  </si>
  <si>
    <t>Démontage, retrait et stockage dans zone dédiée de matériel informatique de 2 postes de travail</t>
  </si>
  <si>
    <t>Retrait et stockage dans zone dédiée de 2 fauteuils de bureau</t>
  </si>
  <si>
    <t>Retrait et stockage d'1 tabouret</t>
  </si>
  <si>
    <t>Retrait et stockage d'une armoire double</t>
  </si>
  <si>
    <t>Mise en place de 3 bureaux 160 x 80</t>
  </si>
  <si>
    <t>Mise en place de 3 fauteuils de bureaux</t>
  </si>
  <si>
    <t>Mise en place du matériel informatique pour 3 postes de travail</t>
  </si>
  <si>
    <t>Bâtiment R+1 : Bureau Informatique 1</t>
  </si>
  <si>
    <t>Mise en place d'1 bloc de 5 casiers</t>
  </si>
  <si>
    <t>Démontage, retrait et stockage d'1 table et accessoires</t>
  </si>
  <si>
    <t>PM : Laisser sur place 1 armoire 2 colonnes et la crédence</t>
  </si>
  <si>
    <t>Bâtiment R+1 : Bureau Gestion du Personnel</t>
  </si>
  <si>
    <t>Démontage, retrait et stockage dans zone dédiée de matériel informatique de 6 postes de travail</t>
  </si>
  <si>
    <t>Démontage, retrait et stockage de 6 bureaux et accessoires</t>
  </si>
  <si>
    <t>Mise en place de 6 bureaux 160 x 80</t>
  </si>
  <si>
    <t>Retrait et stockage dans zone dédiée de 6 fauteuils de bureau</t>
  </si>
  <si>
    <t>Démontage, retrait et stockage d'1 tablette à roulettes</t>
  </si>
  <si>
    <t>Démontage, retrait et stockage d'1 imprimante</t>
  </si>
  <si>
    <t>Retrait et stockage de 6 caissons</t>
  </si>
  <si>
    <t>PM : Laisser sur place 2 armoires 2 colonnes et 3 crédences</t>
  </si>
  <si>
    <t>Mise en place de 6 fauteuils de bureaux</t>
  </si>
  <si>
    <t>Mise en place de 2 blocs de 5 casiers</t>
  </si>
  <si>
    <t>Mise en place du matériel informatique pour 6 postes de travail</t>
  </si>
  <si>
    <t>Bâtiment R+1 : Bureau Responsable RH</t>
  </si>
  <si>
    <t>Mise en place tablette à roulettes + imprimante</t>
  </si>
  <si>
    <t>PM : Laisser sur place 1 armoire 2 colonnes et 1 crédence</t>
  </si>
  <si>
    <t>Mise en place d'1 fauteuil de bureaux</t>
  </si>
  <si>
    <t>Mise en place du matériel informatique pour 1 poste de travail</t>
  </si>
  <si>
    <t>Retrait et stockage 1 poubelle</t>
  </si>
  <si>
    <t>Mise en place d'1 tabouret</t>
  </si>
  <si>
    <t>Mise en place de 2 fauteuils vis-à-vis</t>
  </si>
  <si>
    <t>Bâtiment R+1 : Bureau Responsable GDM</t>
  </si>
  <si>
    <t>Démontage, retrait et stockage dans zone dédiée de matériel informatique d'1 poste de travail</t>
  </si>
  <si>
    <t>Retrait et stockage dans zone dédiée d'1 fauteuil de bureau</t>
  </si>
  <si>
    <t>PM : Laisser sur place 1 armoire 3 colonnes et 2 crédences</t>
  </si>
  <si>
    <t>Retrait et stockage de 2 fauteuils vis-à-vis</t>
  </si>
  <si>
    <t>Bâtiment R+1 : Service ACHATS</t>
  </si>
  <si>
    <t>Retrait et stockage dans zone dédiée de 4 fauteuils de bureau dont 1 adapté</t>
  </si>
  <si>
    <t>Retrait et stockage de 4 caissons</t>
  </si>
  <si>
    <t>Mise en place de 4 bureaux 160 x 80</t>
  </si>
  <si>
    <t>Mise en place de 4 fauteuils de bureaux dont 1 adapté</t>
  </si>
  <si>
    <t>Mise en place du matériel informatique pour 4 postes de travail</t>
  </si>
  <si>
    <t>Retrait et stockage de 2 reposes pieds</t>
  </si>
  <si>
    <t>Mise en place de 2 reposes pieds</t>
  </si>
  <si>
    <t>Bâtiment R+1 : Appui au pilotage/CDG</t>
  </si>
  <si>
    <t>PM : Laisser sur place 2 armoires 2 colonnes, l'armoire 3 colonnes et les 4 crédences</t>
  </si>
  <si>
    <t>Démontage, retrait et stockage dans zone dédiée de matériel informatique de 7 postes de travail</t>
  </si>
  <si>
    <t>Retrait et stockage dans zone dédiée de 7 fauteuils de bureau</t>
  </si>
  <si>
    <t>Retrait et stockage de 5 caissons</t>
  </si>
  <si>
    <t>Retrait et stockage 1 ficus</t>
  </si>
  <si>
    <t>Retrait et stockage de 3 crédences basses</t>
  </si>
  <si>
    <t>PM : Laisser sur place 2 armoires 2 colonnes et 3 crédences hautes</t>
  </si>
  <si>
    <t>Mise en place du ficus</t>
  </si>
  <si>
    <t>Bâtiment R+1 : Responsable Appui au pilotage/CDG</t>
  </si>
  <si>
    <t>PM : Laisser sur place les 2 crédences</t>
  </si>
  <si>
    <t>LOT 01 : Déménagement - Phase 2 RESSOURCES</t>
  </si>
  <si>
    <t>LOT 01 : Déménagement - Phase 1 DCF</t>
  </si>
  <si>
    <t>Voir 2 : Bureau Recouvrement/CRA</t>
  </si>
  <si>
    <t>Bâtiment R+1 : Bureau Comptabilité - Futur Recouvrement/CRA</t>
  </si>
  <si>
    <t>Bâtiment R+1 : Bureau Recouvrement/CRA - Futur Comptabilité</t>
  </si>
  <si>
    <t>Déplacement d'1 tabouret au bureau COMPTABILITE</t>
  </si>
  <si>
    <t>Déplacement de 8 reposes pied au bureau COMPTABILITE</t>
  </si>
  <si>
    <t>PM : Laisser sur place 2 armoires 2 colonnes et les 2 crédences</t>
  </si>
  <si>
    <t>PM : Laisser sur place 1 armoire 2 colonnes et les 2 crédences</t>
  </si>
  <si>
    <t>Retrait et stockage d'3 armoire 2 colonnes</t>
  </si>
  <si>
    <t>PM : Laisser sur place la crédence haute et 1 armoire double colonnes</t>
  </si>
  <si>
    <t>Retrait et stockage de 3 armoires 2 colonnes</t>
  </si>
  <si>
    <t xml:space="preserve">Mise en place de 8 bureaux 140 x 80 </t>
  </si>
  <si>
    <t xml:space="preserve">Mise en place de 2 bureaux 160 x 80 </t>
  </si>
  <si>
    <t>Mise en place de 10 Fauteuils de bureaux dont les 2 adaptés</t>
  </si>
  <si>
    <t>Mise en place de matériel informatique pour 10 postes de travail</t>
  </si>
  <si>
    <t>Mise en place d'1 crédence</t>
  </si>
  <si>
    <t>Montage cloison entre CELLULE MDR et Futur bureau des contrôleurs</t>
  </si>
  <si>
    <t>Mise en place de 8 bureaux 160 x 80 selon plan</t>
  </si>
  <si>
    <t>Mise en place de 8 fauteuils de bureau</t>
  </si>
  <si>
    <t>Mise en place de 3 armoires double colonnes</t>
  </si>
  <si>
    <t xml:space="preserve">Démontage et stockage du mobilier (6 bureaux pour 12 postes) de la salle de FORMATION </t>
  </si>
  <si>
    <t>Mise en place de 10 bureaux 140 x 80</t>
  </si>
  <si>
    <t>BATIMENT PRINCIPAL RDC : Salle informelle - Futur bureau Bulle</t>
  </si>
  <si>
    <t>Stockage de 8 bureaux électrique 160 x 80</t>
  </si>
  <si>
    <t>Stockage de 8 crédences</t>
  </si>
  <si>
    <t>Déplacement des 8 postes de matériel informatique vers local informatique</t>
  </si>
  <si>
    <t>Staockage de 5 armoires 2 colonnes</t>
  </si>
  <si>
    <t>Stockage de 8 fauteuils de bureaux</t>
  </si>
  <si>
    <t xml:space="preserve">Mise en place d'un écran multimédia </t>
  </si>
  <si>
    <t>Voir 10 : Salle neoulous</t>
  </si>
  <si>
    <t>Déplacement de tout le mobilier de la salle NEOULOUS dans l'ancien bureau des contrôleurs au R+2 sauf 4 tables en 180x80 à échanger avec les tables de la salle de réunion du Bâtiment Canigou</t>
  </si>
  <si>
    <t>* 4 tables pliantes (A mettre salle de réunion du Canigou)</t>
  </si>
  <si>
    <t>Démontage et déplacement cloison entre bureau Gestion du Personnel et Responsable RH</t>
  </si>
  <si>
    <t>Mise en place d'une cloison entre le bureau Reponsable RH et le nouveau bureau créé</t>
  </si>
  <si>
    <t>Bâtiment R+1 : Bureau Non identifié</t>
  </si>
  <si>
    <t>Mise en place place d'1 armoire 2 colonnes et 1 crédence</t>
  </si>
  <si>
    <t>Bâtiment R+2 : Secrétariat de Direction</t>
  </si>
  <si>
    <t>PM : Déplacer pour travaux de peinture mais laisser sur place les 4 crédences et les 5 armoires doubles</t>
  </si>
  <si>
    <t>Bâtiment R-1 : Bureau Responsable Technique/Atelier Reporgraphie</t>
  </si>
  <si>
    <t>Démontage, retrait et stockage du mobilier de bureaux et accessoires</t>
  </si>
  <si>
    <t>Retrait et stockage de 2 tables marguerite + 2 tables réglable en hauteur</t>
  </si>
  <si>
    <t>Déplacement avec soins des machines dans la zone courrier : Mise sous pli, taqueuse, plieuse, massicot, perforatrice</t>
  </si>
  <si>
    <t>Mise en place meuble en chêne</t>
  </si>
  <si>
    <t>PM : Conserver 5 crédences à déplacer pour travaux de peinture</t>
  </si>
  <si>
    <t>Mise en place de 4 caissons</t>
  </si>
  <si>
    <t xml:space="preserve">Forfait </t>
  </si>
  <si>
    <t>U</t>
  </si>
  <si>
    <t>Forfait</t>
  </si>
  <si>
    <t xml:space="preserve">        Aménagement AGILE : RESSOURCES</t>
  </si>
  <si>
    <t>Démontage et déplacement cloison entre bureau Vérifications et Bureau Resp. Projets Transversaux</t>
  </si>
  <si>
    <t>Bâtiment R+1 : Bureau Responsable Projets Transversaux</t>
  </si>
  <si>
    <t>Démontage cloison entre bureau Resp. Projets Transversaux et CELLULE MDR</t>
  </si>
  <si>
    <t>Bâtiment R+1 : Bureau Coord. Prestations - Futur bureau des Contrôleurs</t>
  </si>
  <si>
    <t>Démontage de la cloison entre le bureau Coordinatrice Prestations et le bureau Cellule MDR</t>
  </si>
  <si>
    <t>Voir 5 = Bureau Responsable Projets Transversaux</t>
  </si>
  <si>
    <t>Déplacement des 2 colonnes de casiers vers ancien bureau Coord. Prestations</t>
  </si>
  <si>
    <t>Déplacer l'imprimante vers ancien bureau Coord. Prestations</t>
  </si>
  <si>
    <t>Mise en place de 10 bureaux 160 x 80</t>
  </si>
  <si>
    <t>Mise en place de 10 fauteuils de bureaux</t>
  </si>
  <si>
    <t>Mise en place du matériel informatique pour 10 postes de travail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</si>
</sst>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1"/>
      <name val="Cambria"/>
      <family val="1"/>
    </font>
    <font>
      <b/>
      <sz val="18"/>
      <color theme="1"/>
      <name val="Cambria"/>
      <family val="1"/>
    </font>
    <font>
      <sz val="11"/>
      <color theme="1"/>
      <name val="Cambria"/>
      <family val="1"/>
    </font>
    <font>
      <b/>
      <sz val="16"/>
      <color theme="1"/>
      <name val="Cambria"/>
      <family val="1"/>
    </font>
    <font>
      <sz val="12"/>
      <color theme="1"/>
      <name val="Cambria"/>
      <family val="1"/>
    </font>
    <font>
      <b/>
      <sz val="11"/>
      <color theme="1"/>
      <name val="Cambria"/>
      <family val="1"/>
    </font>
    <font>
      <b/>
      <sz val="12"/>
      <color theme="1"/>
      <name val="Cambria"/>
      <family val="1"/>
    </font>
    <font>
      <i/>
      <sz val="12"/>
      <color theme="1"/>
      <name val="Cambria"/>
      <family val="1"/>
    </font>
    <font>
      <b/>
      <sz val="14"/>
      <color theme="1"/>
      <name val="Cambria"/>
      <family val="1"/>
    </font>
    <font>
      <i/>
      <sz val="12"/>
      <name val="Cambria"/>
      <family val="1"/>
    </font>
    <font>
      <b/>
      <i/>
      <sz val="12"/>
      <color rgb="FFFF000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2" fillId="2" borderId="24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/>
    <xf numFmtId="0" fontId="5" fillId="0" borderId="0" xfId="0" applyFont="1"/>
    <xf numFmtId="0" fontId="6" fillId="0" borderId="10" xfId="0" applyFont="1" applyBorder="1" applyAlignment="1">
      <alignment horizontal="center"/>
    </xf>
    <xf numFmtId="0" fontId="6" fillId="0" borderId="11" xfId="0" applyFont="1" applyBorder="1"/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44" fontId="4" fillId="0" borderId="5" xfId="1" applyFont="1" applyBorder="1" applyAlignment="1">
      <alignment vertical="center"/>
    </xf>
    <xf numFmtId="44" fontId="4" fillId="0" borderId="6" xfId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9" fillId="0" borderId="5" xfId="0" applyFont="1" applyBorder="1" applyAlignment="1">
      <alignment wrapText="1"/>
    </xf>
    <xf numFmtId="0" fontId="6" fillId="0" borderId="5" xfId="0" applyFont="1" applyBorder="1" applyAlignment="1">
      <alignment vertical="center"/>
    </xf>
    <xf numFmtId="0" fontId="4" fillId="0" borderId="5" xfId="0" applyFont="1" applyBorder="1"/>
    <xf numFmtId="0" fontId="9" fillId="0" borderId="5" xfId="0" applyFont="1" applyBorder="1"/>
    <xf numFmtId="0" fontId="4" fillId="0" borderId="5" xfId="0" applyFont="1" applyBorder="1" applyAlignment="1">
      <alignment vertical="center"/>
    </xf>
    <xf numFmtId="0" fontId="8" fillId="0" borderId="5" xfId="0" applyFont="1" applyBorder="1" applyAlignment="1">
      <alignment wrapText="1"/>
    </xf>
    <xf numFmtId="44" fontId="7" fillId="0" borderId="6" xfId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wrapText="1"/>
    </xf>
    <xf numFmtId="0" fontId="6" fillId="0" borderId="8" xfId="0" applyFont="1" applyBorder="1" applyAlignment="1">
      <alignment vertical="center"/>
    </xf>
    <xf numFmtId="44" fontId="4" fillId="0" borderId="9" xfId="1" applyFont="1" applyBorder="1" applyAlignment="1">
      <alignment vertical="center"/>
    </xf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8" fillId="0" borderId="15" xfId="0" applyFont="1" applyBorder="1" applyAlignment="1">
      <alignment horizontal="left"/>
    </xf>
    <xf numFmtId="0" fontId="8" fillId="0" borderId="16" xfId="0" applyFont="1" applyBorder="1"/>
    <xf numFmtId="0" fontId="4" fillId="0" borderId="16" xfId="0" applyFont="1" applyBorder="1"/>
    <xf numFmtId="0" fontId="4" fillId="0" borderId="17" xfId="0" applyFont="1" applyBorder="1"/>
    <xf numFmtId="0" fontId="6" fillId="0" borderId="18" xfId="0" applyFont="1" applyBorder="1"/>
    <xf numFmtId="0" fontId="4" fillId="0" borderId="1" xfId="0" applyFont="1" applyBorder="1"/>
    <xf numFmtId="0" fontId="4" fillId="0" borderId="26" xfId="0" applyFont="1" applyBorder="1"/>
    <xf numFmtId="0" fontId="4" fillId="0" borderId="22" xfId="0" applyFont="1" applyBorder="1"/>
    <xf numFmtId="0" fontId="7" fillId="0" borderId="27" xfId="0" applyFont="1" applyBorder="1"/>
    <xf numFmtId="0" fontId="4" fillId="0" borderId="0" xfId="0" applyFont="1" applyBorder="1"/>
    <xf numFmtId="44" fontId="10" fillId="0" borderId="6" xfId="0" applyNumberFormat="1" applyFont="1" applyBorder="1"/>
    <xf numFmtId="0" fontId="4" fillId="0" borderId="13" xfId="0" applyFont="1" applyBorder="1"/>
    <xf numFmtId="0" fontId="4" fillId="0" borderId="14" xfId="0" applyFont="1" applyBorder="1"/>
    <xf numFmtId="0" fontId="0" fillId="0" borderId="28" xfId="0" applyBorder="1"/>
    <xf numFmtId="0" fontId="0" fillId="0" borderId="22" xfId="0" applyBorder="1"/>
    <xf numFmtId="0" fontId="6" fillId="0" borderId="16" xfId="0" applyFont="1" applyBorder="1"/>
    <xf numFmtId="0" fontId="6" fillId="0" borderId="19" xfId="0" applyFont="1" applyBorder="1"/>
    <xf numFmtId="0" fontId="6" fillId="0" borderId="19" xfId="0" applyFont="1" applyBorder="1" applyAlignment="1">
      <alignment horizontal="center"/>
    </xf>
    <xf numFmtId="44" fontId="4" fillId="0" borderId="20" xfId="1" applyFont="1" applyBorder="1" applyAlignment="1">
      <alignment vertical="center"/>
    </xf>
    <xf numFmtId="0" fontId="11" fillId="0" borderId="5" xfId="0" applyFont="1" applyBorder="1"/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vertical="center" wrapText="1"/>
    </xf>
    <xf numFmtId="0" fontId="11" fillId="3" borderId="5" xfId="0" applyFont="1" applyFill="1" applyBorder="1" applyAlignment="1">
      <alignment wrapText="1"/>
    </xf>
    <xf numFmtId="0" fontId="11" fillId="0" borderId="5" xfId="0" applyFont="1" applyFill="1" applyBorder="1" applyAlignment="1">
      <alignment wrapText="1"/>
    </xf>
    <xf numFmtId="0" fontId="9" fillId="0" borderId="5" xfId="0" applyFont="1" applyFill="1" applyBorder="1"/>
    <xf numFmtId="0" fontId="11" fillId="0" borderId="5" xfId="0" applyFont="1" applyFill="1" applyBorder="1"/>
    <xf numFmtId="0" fontId="4" fillId="0" borderId="19" xfId="0" applyFont="1" applyBorder="1"/>
    <xf numFmtId="0" fontId="11" fillId="0" borderId="5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horizontal="left"/>
    </xf>
    <xf numFmtId="0" fontId="8" fillId="0" borderId="16" xfId="0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0" fontId="11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11" fillId="3" borderId="5" xfId="0" applyFont="1" applyFill="1" applyBorder="1"/>
    <xf numFmtId="0" fontId="6" fillId="0" borderId="4" xfId="0" applyFont="1" applyFill="1" applyBorder="1"/>
    <xf numFmtId="0" fontId="4" fillId="0" borderId="5" xfId="0" applyFont="1" applyFill="1" applyBorder="1"/>
    <xf numFmtId="0" fontId="4" fillId="0" borderId="5" xfId="0" applyFont="1" applyFill="1" applyBorder="1" applyAlignment="1">
      <alignment vertical="center"/>
    </xf>
    <xf numFmtId="44" fontId="4" fillId="0" borderId="6" xfId="1" applyFont="1" applyFill="1" applyBorder="1" applyAlignment="1">
      <alignment vertical="center"/>
    </xf>
    <xf numFmtId="0" fontId="0" fillId="0" borderId="28" xfId="0" applyFill="1" applyBorder="1"/>
    <xf numFmtId="0" fontId="0" fillId="0" borderId="0" xfId="0" applyFill="1"/>
    <xf numFmtId="0" fontId="9" fillId="0" borderId="5" xfId="0" applyFont="1" applyFill="1" applyBorder="1" applyAlignment="1">
      <alignment wrapText="1"/>
    </xf>
    <xf numFmtId="0" fontId="11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5" xfId="0" applyFont="1" applyFill="1" applyBorder="1"/>
    <xf numFmtId="0" fontId="12" fillId="0" borderId="5" xfId="0" applyFont="1" applyFill="1" applyBorder="1"/>
    <xf numFmtId="0" fontId="6" fillId="0" borderId="5" xfId="0" applyFont="1" applyFill="1" applyBorder="1" applyAlignment="1">
      <alignment horizontal="center"/>
    </xf>
    <xf numFmtId="0" fontId="11" fillId="0" borderId="0" xfId="0" applyFont="1" applyBorder="1" applyAlignment="1">
      <alignment wrapText="1"/>
    </xf>
    <xf numFmtId="0" fontId="9" fillId="0" borderId="5" xfId="0" applyFont="1" applyBorder="1" applyAlignment="1">
      <alignment horizontal="left" wrapText="1"/>
    </xf>
    <xf numFmtId="0" fontId="11" fillId="0" borderId="0" xfId="0" applyFont="1" applyBorder="1" applyAlignment="1">
      <alignment vertical="center"/>
    </xf>
    <xf numFmtId="44" fontId="7" fillId="0" borderId="9" xfId="1" applyFont="1" applyBorder="1" applyAlignment="1">
      <alignment vertical="center"/>
    </xf>
    <xf numFmtId="2" fontId="4" fillId="0" borderId="19" xfId="1" applyNumberFormat="1" applyFont="1" applyBorder="1" applyAlignment="1">
      <alignment vertical="center"/>
    </xf>
    <xf numFmtId="2" fontId="4" fillId="0" borderId="5" xfId="1" applyNumberFormat="1" applyFont="1" applyBorder="1" applyAlignment="1">
      <alignment vertical="center"/>
    </xf>
    <xf numFmtId="2" fontId="4" fillId="0" borderId="5" xfId="0" applyNumberFormat="1" applyFont="1" applyBorder="1"/>
    <xf numFmtId="2" fontId="4" fillId="0" borderId="5" xfId="1" applyNumberFormat="1" applyFont="1" applyFill="1" applyBorder="1" applyAlignment="1">
      <alignment vertical="center"/>
    </xf>
    <xf numFmtId="2" fontId="4" fillId="0" borderId="8" xfId="1" applyNumberFormat="1" applyFont="1" applyBorder="1" applyAlignment="1">
      <alignment vertical="center"/>
    </xf>
    <xf numFmtId="2" fontId="4" fillId="0" borderId="16" xfId="0" applyNumberFormat="1" applyFont="1" applyBorder="1"/>
    <xf numFmtId="2" fontId="4" fillId="0" borderId="8" xfId="0" applyNumberFormat="1" applyFont="1" applyBorder="1"/>
    <xf numFmtId="2" fontId="4" fillId="0" borderId="2" xfId="0" applyNumberFormat="1" applyFont="1" applyBorder="1"/>
    <xf numFmtId="2" fontId="4" fillId="0" borderId="5" xfId="0" applyNumberFormat="1" applyFont="1" applyFill="1" applyBorder="1"/>
    <xf numFmtId="2" fontId="4" fillId="0" borderId="2" xfId="0" applyNumberFormat="1" applyFont="1" applyFill="1" applyBorder="1"/>
    <xf numFmtId="2" fontId="4" fillId="0" borderId="19" xfId="0" applyNumberFormat="1" applyFont="1" applyBorder="1"/>
    <xf numFmtId="2" fontId="4" fillId="0" borderId="0" xfId="0" applyNumberFormat="1" applyFont="1" applyBorder="1"/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0</xdr:colOff>
      <xdr:row>1</xdr:row>
      <xdr:rowOff>186690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7C0ADF0-4C49-2B1F-9A05-6551B89EF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676275" cy="1095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609600</xdr:colOff>
      <xdr:row>1</xdr:row>
      <xdr:rowOff>190500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913711-1630-417F-96B0-C05F4F9AE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81025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5"/>
  <sheetViews>
    <sheetView tabSelected="1" zoomScaleNormal="100" workbookViewId="0">
      <selection activeCell="A167" sqref="A167:XFD167"/>
    </sheetView>
  </sheetViews>
  <sheetFormatPr baseColWidth="10" defaultColWidth="9.140625" defaultRowHeight="15" x14ac:dyDescent="0.25"/>
  <cols>
    <col min="1" max="1" width="10.7109375" bestFit="1" customWidth="1"/>
    <col min="2" max="2" width="75.42578125" customWidth="1"/>
    <col min="5" max="5" width="10.85546875" bestFit="1" customWidth="1"/>
    <col min="6" max="6" width="14" customWidth="1"/>
  </cols>
  <sheetData>
    <row r="1" spans="1:7" ht="72" customHeight="1" x14ac:dyDescent="0.25">
      <c r="A1" s="98" t="s">
        <v>76</v>
      </c>
      <c r="B1" s="99"/>
      <c r="C1" s="99"/>
      <c r="D1" s="99"/>
      <c r="E1" s="99"/>
      <c r="F1" s="100"/>
    </row>
    <row r="2" spans="1:7" ht="16.5" customHeight="1" thickBot="1" x14ac:dyDescent="0.5">
      <c r="A2" s="1"/>
      <c r="B2" s="2"/>
      <c r="C2" s="2"/>
      <c r="D2" s="2"/>
      <c r="E2" s="2"/>
      <c r="F2" s="3"/>
    </row>
    <row r="3" spans="1:7" ht="16.5" customHeight="1" x14ac:dyDescent="0.45">
      <c r="A3" s="4"/>
      <c r="B3" s="4"/>
      <c r="C3" s="4"/>
      <c r="D3" s="4"/>
      <c r="E3" s="4"/>
      <c r="F3" s="4"/>
    </row>
    <row r="4" spans="1:7" ht="22.5" x14ac:dyDescent="0.25">
      <c r="A4" s="101" t="s">
        <v>226</v>
      </c>
      <c r="B4" s="101"/>
      <c r="C4" s="101"/>
      <c r="D4" s="101"/>
      <c r="E4" s="101"/>
      <c r="F4" s="101"/>
    </row>
    <row r="5" spans="1:7" ht="21" thickBot="1" x14ac:dyDescent="0.35">
      <c r="A5" s="5"/>
      <c r="B5" s="6"/>
      <c r="C5" s="5"/>
      <c r="D5" s="5"/>
      <c r="E5" s="5"/>
      <c r="F5" s="5"/>
    </row>
    <row r="6" spans="1:7" ht="16.5" thickBot="1" x14ac:dyDescent="0.3">
      <c r="A6" s="5"/>
      <c r="B6" s="5"/>
      <c r="C6" s="7" t="s">
        <v>17</v>
      </c>
      <c r="D6" s="8" t="s">
        <v>5</v>
      </c>
      <c r="E6" s="9" t="s">
        <v>2</v>
      </c>
      <c r="F6" s="10" t="s">
        <v>3</v>
      </c>
      <c r="G6" s="48"/>
    </row>
    <row r="7" spans="1:7" ht="15.75" x14ac:dyDescent="0.25">
      <c r="A7" s="35">
        <v>1</v>
      </c>
      <c r="B7" s="36" t="s">
        <v>228</v>
      </c>
      <c r="C7" s="50"/>
      <c r="D7" s="50"/>
      <c r="E7" s="37"/>
      <c r="F7" s="38"/>
      <c r="G7" s="48"/>
    </row>
    <row r="8" spans="1:7" ht="15.75" x14ac:dyDescent="0.25">
      <c r="A8" s="39" t="s">
        <v>0</v>
      </c>
      <c r="B8" s="51" t="s">
        <v>14</v>
      </c>
      <c r="C8" s="52" t="s">
        <v>273</v>
      </c>
      <c r="D8" s="51">
        <v>1</v>
      </c>
      <c r="E8" s="86"/>
      <c r="F8" s="53">
        <f t="shared" ref="F8" si="0">D8*E8</f>
        <v>0</v>
      </c>
      <c r="G8" s="48"/>
    </row>
    <row r="9" spans="1:7" ht="15.75" x14ac:dyDescent="0.25">
      <c r="A9" s="13"/>
      <c r="B9" s="22" t="s">
        <v>18</v>
      </c>
      <c r="C9" s="15"/>
      <c r="D9" s="14"/>
      <c r="E9" s="87"/>
      <c r="F9" s="17"/>
      <c r="G9" s="48"/>
    </row>
    <row r="10" spans="1:7" ht="31.5" x14ac:dyDescent="0.25">
      <c r="A10" s="18"/>
      <c r="B10" s="19" t="s">
        <v>27</v>
      </c>
      <c r="C10" s="14"/>
      <c r="D10" s="20"/>
      <c r="E10" s="87"/>
      <c r="F10" s="17"/>
      <c r="G10" s="48"/>
    </row>
    <row r="11" spans="1:7" ht="15.75" x14ac:dyDescent="0.25">
      <c r="A11" s="13"/>
      <c r="B11" s="19" t="s">
        <v>28</v>
      </c>
      <c r="C11" s="14"/>
      <c r="D11" s="14"/>
      <c r="E11" s="88"/>
      <c r="F11" s="17"/>
      <c r="G11" s="48"/>
    </row>
    <row r="12" spans="1:7" ht="15.75" x14ac:dyDescent="0.25">
      <c r="A12" s="13"/>
      <c r="B12" s="22" t="s">
        <v>78</v>
      </c>
      <c r="C12" s="14"/>
      <c r="D12" s="14"/>
      <c r="E12" s="87"/>
      <c r="F12" s="17"/>
      <c r="G12" s="48"/>
    </row>
    <row r="13" spans="1:7" ht="15.75" x14ac:dyDescent="0.25">
      <c r="A13" s="13"/>
      <c r="B13" s="22" t="s">
        <v>234</v>
      </c>
      <c r="C13" s="14"/>
      <c r="D13" s="14"/>
      <c r="E13" s="87"/>
      <c r="F13" s="17"/>
      <c r="G13" s="48"/>
    </row>
    <row r="14" spans="1:7" ht="15.75" x14ac:dyDescent="0.25">
      <c r="A14" s="13"/>
      <c r="B14" s="22" t="s">
        <v>81</v>
      </c>
      <c r="C14" s="14"/>
      <c r="D14" s="14"/>
      <c r="E14" s="87"/>
      <c r="F14" s="17"/>
      <c r="G14" s="48"/>
    </row>
    <row r="15" spans="1:7" ht="15.75" x14ac:dyDescent="0.25">
      <c r="A15" s="13"/>
      <c r="B15" s="22" t="s">
        <v>82</v>
      </c>
      <c r="C15" s="14"/>
      <c r="D15" s="14"/>
      <c r="E15" s="87"/>
      <c r="F15" s="17"/>
      <c r="G15" s="48"/>
    </row>
    <row r="16" spans="1:7" ht="15.75" x14ac:dyDescent="0.25">
      <c r="A16" s="13"/>
      <c r="B16" s="22" t="s">
        <v>155</v>
      </c>
      <c r="C16" s="14"/>
      <c r="D16" s="14"/>
      <c r="E16" s="87"/>
      <c r="F16" s="17"/>
      <c r="G16" s="48"/>
    </row>
    <row r="17" spans="1:7" ht="15.75" x14ac:dyDescent="0.25">
      <c r="A17" s="13"/>
      <c r="B17" s="22" t="s">
        <v>83</v>
      </c>
      <c r="C17" s="14"/>
      <c r="D17" s="14"/>
      <c r="E17" s="87"/>
      <c r="F17" s="17"/>
      <c r="G17" s="48"/>
    </row>
    <row r="18" spans="1:7" ht="15.75" x14ac:dyDescent="0.25">
      <c r="A18" s="13"/>
      <c r="B18" s="22" t="s">
        <v>86</v>
      </c>
      <c r="C18" s="14"/>
      <c r="D18" s="14"/>
      <c r="E18" s="87"/>
      <c r="F18" s="17"/>
      <c r="G18" s="48"/>
    </row>
    <row r="19" spans="1:7" ht="15.75" x14ac:dyDescent="0.25">
      <c r="A19" s="13"/>
      <c r="B19" s="22" t="s">
        <v>79</v>
      </c>
      <c r="C19" s="14"/>
      <c r="D19" s="14"/>
      <c r="E19" s="87"/>
      <c r="F19" s="17"/>
      <c r="G19" s="48"/>
    </row>
    <row r="20" spans="1:7" ht="15.75" x14ac:dyDescent="0.25">
      <c r="A20" s="13"/>
      <c r="B20" s="22" t="s">
        <v>84</v>
      </c>
      <c r="C20" s="14"/>
      <c r="D20" s="14"/>
      <c r="E20" s="87"/>
      <c r="F20" s="17"/>
      <c r="G20" s="48"/>
    </row>
    <row r="21" spans="1:7" ht="15.75" x14ac:dyDescent="0.25">
      <c r="A21" s="13"/>
      <c r="B21" s="22" t="s">
        <v>85</v>
      </c>
      <c r="C21" s="14"/>
      <c r="D21" s="14"/>
      <c r="E21" s="87"/>
      <c r="F21" s="17"/>
      <c r="G21" s="48"/>
    </row>
    <row r="22" spans="1:7" ht="15.75" x14ac:dyDescent="0.25">
      <c r="A22" s="13"/>
      <c r="B22" s="22" t="s">
        <v>88</v>
      </c>
      <c r="C22" s="14"/>
      <c r="D22" s="14"/>
      <c r="E22" s="87"/>
      <c r="F22" s="17"/>
      <c r="G22" s="48"/>
    </row>
    <row r="23" spans="1:7" ht="15.75" x14ac:dyDescent="0.25">
      <c r="A23" s="13"/>
      <c r="B23" s="22" t="s">
        <v>89</v>
      </c>
      <c r="C23" s="14"/>
      <c r="D23" s="14"/>
      <c r="E23" s="87"/>
      <c r="F23" s="17"/>
      <c r="G23" s="48"/>
    </row>
    <row r="24" spans="1:7" ht="15.75" x14ac:dyDescent="0.25">
      <c r="A24" s="13"/>
      <c r="B24" s="69" t="s">
        <v>233</v>
      </c>
      <c r="C24" s="14"/>
      <c r="D24" s="14"/>
      <c r="E24" s="87"/>
      <c r="F24" s="17"/>
      <c r="G24" s="48"/>
    </row>
    <row r="25" spans="1:7" ht="15.75" x14ac:dyDescent="0.25">
      <c r="A25" s="13"/>
      <c r="B25" s="60" t="s">
        <v>14</v>
      </c>
      <c r="C25" s="15" t="s">
        <v>273</v>
      </c>
      <c r="D25" s="14">
        <v>1</v>
      </c>
      <c r="E25" s="87"/>
      <c r="F25" s="17">
        <f t="shared" ref="F25" si="1">D25*E25</f>
        <v>0</v>
      </c>
      <c r="G25" s="48"/>
    </row>
    <row r="26" spans="1:7" ht="15.75" x14ac:dyDescent="0.25">
      <c r="A26" s="13"/>
      <c r="B26" s="55" t="s">
        <v>283</v>
      </c>
      <c r="C26" s="21"/>
      <c r="D26" s="14"/>
      <c r="E26" s="88"/>
      <c r="F26" s="17"/>
      <c r="G26" s="48"/>
    </row>
    <row r="27" spans="1:7" ht="15.75" customHeight="1" x14ac:dyDescent="0.25">
      <c r="A27" s="30"/>
      <c r="B27" s="55" t="s">
        <v>284</v>
      </c>
      <c r="C27" s="21"/>
      <c r="D27" s="21"/>
      <c r="E27" s="88"/>
      <c r="F27" s="31"/>
      <c r="G27" s="48"/>
    </row>
    <row r="28" spans="1:7" ht="15.75" x14ac:dyDescent="0.25">
      <c r="A28" s="30"/>
      <c r="B28" s="55" t="s">
        <v>93</v>
      </c>
      <c r="C28" s="21"/>
      <c r="D28" s="21"/>
      <c r="E28" s="88"/>
      <c r="F28" s="31"/>
      <c r="G28" s="48"/>
    </row>
    <row r="29" spans="1:7" ht="15.75" x14ac:dyDescent="0.25">
      <c r="A29" s="30"/>
      <c r="B29" s="55" t="s">
        <v>285</v>
      </c>
      <c r="C29" s="21"/>
      <c r="D29" s="21"/>
      <c r="E29" s="88"/>
      <c r="F29" s="31"/>
      <c r="G29" s="48"/>
    </row>
    <row r="30" spans="1:7" ht="15.75" x14ac:dyDescent="0.25">
      <c r="A30" s="13"/>
      <c r="B30" s="58" t="s">
        <v>227</v>
      </c>
      <c r="C30" s="78"/>
      <c r="D30" s="78"/>
      <c r="E30" s="89"/>
      <c r="F30" s="73"/>
      <c r="G30" s="48"/>
    </row>
    <row r="31" spans="1:7" ht="15.75" x14ac:dyDescent="0.25">
      <c r="A31" s="13"/>
      <c r="B31" s="80"/>
      <c r="C31" s="79"/>
      <c r="D31" s="79"/>
      <c r="E31" s="89"/>
      <c r="F31" s="73"/>
      <c r="G31" s="48"/>
    </row>
    <row r="32" spans="1:7" ht="15.75" x14ac:dyDescent="0.25">
      <c r="A32" s="13"/>
      <c r="B32" s="14"/>
      <c r="C32" s="20"/>
      <c r="D32" s="20"/>
      <c r="E32" s="87"/>
      <c r="F32" s="17"/>
      <c r="G32" s="48"/>
    </row>
    <row r="33" spans="1:7" ht="15.75" x14ac:dyDescent="0.25">
      <c r="A33" s="18"/>
      <c r="B33" s="24" t="s">
        <v>6</v>
      </c>
      <c r="C33" s="20"/>
      <c r="D33" s="20"/>
      <c r="E33" s="87"/>
      <c r="F33" s="25">
        <f>SUM(F8:F32)</f>
        <v>0</v>
      </c>
      <c r="G33" s="48"/>
    </row>
    <row r="34" spans="1:7" ht="16.5" thickBot="1" x14ac:dyDescent="0.3">
      <c r="A34" s="26"/>
      <c r="B34" s="27"/>
      <c r="C34" s="28"/>
      <c r="D34" s="28"/>
      <c r="E34" s="90"/>
      <c r="F34" s="29"/>
      <c r="G34" s="48"/>
    </row>
    <row r="35" spans="1:7" ht="15.75" x14ac:dyDescent="0.25">
      <c r="A35" s="35">
        <v>2</v>
      </c>
      <c r="B35" s="36" t="s">
        <v>229</v>
      </c>
      <c r="C35" s="50"/>
      <c r="D35" s="50"/>
      <c r="E35" s="91"/>
      <c r="F35" s="38"/>
      <c r="G35" s="48"/>
    </row>
    <row r="36" spans="1:7" ht="15.75" x14ac:dyDescent="0.25">
      <c r="A36" s="39" t="s">
        <v>1</v>
      </c>
      <c r="B36" s="51" t="s">
        <v>14</v>
      </c>
      <c r="C36" s="52" t="s">
        <v>273</v>
      </c>
      <c r="D36" s="51">
        <v>1</v>
      </c>
      <c r="E36" s="86"/>
      <c r="F36" s="53">
        <f t="shared" ref="F36" si="2">D36*E36</f>
        <v>0</v>
      </c>
      <c r="G36" s="48"/>
    </row>
    <row r="37" spans="1:7" ht="17.25" customHeight="1" x14ac:dyDescent="0.25">
      <c r="A37" s="13"/>
      <c r="B37" s="22" t="s">
        <v>18</v>
      </c>
      <c r="C37" s="20"/>
      <c r="D37" s="20"/>
      <c r="E37" s="87"/>
      <c r="F37" s="17"/>
      <c r="G37" s="48"/>
    </row>
    <row r="38" spans="1:7" ht="31.5" x14ac:dyDescent="0.25">
      <c r="A38" s="13"/>
      <c r="B38" s="19" t="s">
        <v>27</v>
      </c>
      <c r="C38" s="21"/>
      <c r="D38" s="14"/>
      <c r="E38" s="88"/>
      <c r="F38" s="17"/>
      <c r="G38" s="48"/>
    </row>
    <row r="39" spans="1:7" ht="15.75" x14ac:dyDescent="0.25">
      <c r="A39" s="13"/>
      <c r="B39" s="19" t="s">
        <v>28</v>
      </c>
      <c r="C39" s="21"/>
      <c r="D39" s="14"/>
      <c r="E39" s="88"/>
      <c r="F39" s="17"/>
      <c r="G39" s="48"/>
    </row>
    <row r="40" spans="1:7" ht="15.75" x14ac:dyDescent="0.25">
      <c r="A40" s="13"/>
      <c r="B40" s="22" t="s">
        <v>42</v>
      </c>
      <c r="C40" s="14"/>
      <c r="D40" s="14"/>
      <c r="E40" s="87"/>
      <c r="F40" s="17"/>
      <c r="G40" s="48"/>
    </row>
    <row r="41" spans="1:7" ht="15.75" x14ac:dyDescent="0.25">
      <c r="A41" s="13"/>
      <c r="B41" s="22" t="s">
        <v>80</v>
      </c>
      <c r="C41" s="14"/>
      <c r="D41" s="14"/>
      <c r="E41" s="87"/>
      <c r="F41" s="17"/>
      <c r="G41" s="48"/>
    </row>
    <row r="42" spans="1:7" ht="15.75" x14ac:dyDescent="0.25">
      <c r="A42" s="13"/>
      <c r="B42" s="22" t="s">
        <v>87</v>
      </c>
      <c r="C42" s="14"/>
      <c r="D42" s="14"/>
      <c r="E42" s="87"/>
      <c r="F42" s="17"/>
      <c r="G42" s="48"/>
    </row>
    <row r="43" spans="1:7" ht="15.75" x14ac:dyDescent="0.25">
      <c r="A43" s="13"/>
      <c r="B43" s="22" t="s">
        <v>90</v>
      </c>
      <c r="C43" s="14"/>
      <c r="D43" s="14"/>
      <c r="E43" s="87"/>
      <c r="F43" s="17"/>
      <c r="G43" s="48"/>
    </row>
    <row r="44" spans="1:7" ht="15.75" x14ac:dyDescent="0.25">
      <c r="A44" s="13"/>
      <c r="B44" s="22" t="s">
        <v>230</v>
      </c>
      <c r="C44" s="14"/>
      <c r="D44" s="14"/>
      <c r="E44" s="87"/>
      <c r="F44" s="17"/>
      <c r="G44" s="48"/>
    </row>
    <row r="45" spans="1:7" ht="15.75" x14ac:dyDescent="0.25">
      <c r="A45" s="13"/>
      <c r="B45" s="22" t="s">
        <v>231</v>
      </c>
      <c r="C45" s="14"/>
      <c r="D45" s="14"/>
      <c r="E45" s="87"/>
      <c r="F45" s="17"/>
      <c r="G45" s="48"/>
    </row>
    <row r="46" spans="1:7" ht="15.75" x14ac:dyDescent="0.25">
      <c r="A46" s="13"/>
      <c r="B46" s="69" t="s">
        <v>232</v>
      </c>
      <c r="C46" s="14"/>
      <c r="D46" s="14"/>
      <c r="E46" s="87"/>
      <c r="F46" s="17"/>
      <c r="G46" s="48"/>
    </row>
    <row r="47" spans="1:7" ht="15.75" x14ac:dyDescent="0.25">
      <c r="A47" s="13"/>
      <c r="B47" s="60" t="s">
        <v>14</v>
      </c>
      <c r="C47" s="15" t="s">
        <v>273</v>
      </c>
      <c r="D47" s="14">
        <v>1</v>
      </c>
      <c r="E47" s="87"/>
      <c r="F47" s="17">
        <f t="shared" ref="F47" si="3">D47*E47</f>
        <v>0</v>
      </c>
      <c r="G47" s="48"/>
    </row>
    <row r="48" spans="1:7" ht="15.75" x14ac:dyDescent="0.25">
      <c r="A48" s="13"/>
      <c r="B48" s="55" t="s">
        <v>184</v>
      </c>
      <c r="C48" s="21"/>
      <c r="D48" s="14"/>
      <c r="E48" s="88"/>
      <c r="F48" s="17"/>
      <c r="G48" s="48"/>
    </row>
    <row r="49" spans="1:7" ht="15.75" customHeight="1" x14ac:dyDescent="0.25">
      <c r="A49" s="30"/>
      <c r="B49" s="55" t="s">
        <v>190</v>
      </c>
      <c r="C49" s="21"/>
      <c r="D49" s="21"/>
      <c r="E49" s="88"/>
      <c r="F49" s="31"/>
      <c r="G49" s="48"/>
    </row>
    <row r="50" spans="1:7" ht="15.75" x14ac:dyDescent="0.25">
      <c r="A50" s="30"/>
      <c r="B50" s="55" t="s">
        <v>93</v>
      </c>
      <c r="C50" s="21"/>
      <c r="D50" s="21"/>
      <c r="E50" s="88"/>
      <c r="F50" s="31"/>
      <c r="G50" s="48"/>
    </row>
    <row r="51" spans="1:7" ht="15.75" x14ac:dyDescent="0.25">
      <c r="A51" s="30"/>
      <c r="B51" s="55" t="s">
        <v>192</v>
      </c>
      <c r="C51" s="21"/>
      <c r="D51" s="21"/>
      <c r="E51" s="88"/>
      <c r="F51" s="31"/>
      <c r="G51" s="48"/>
    </row>
    <row r="52" spans="1:7" ht="15.75" x14ac:dyDescent="0.25">
      <c r="A52" s="18"/>
      <c r="B52" s="55"/>
      <c r="C52" s="20"/>
      <c r="D52" s="20"/>
      <c r="E52" s="87"/>
      <c r="F52" s="25"/>
      <c r="G52" s="48"/>
    </row>
    <row r="53" spans="1:7" ht="15.75" x14ac:dyDescent="0.25">
      <c r="A53" s="18"/>
      <c r="B53" s="24" t="s">
        <v>7</v>
      </c>
      <c r="C53" s="20"/>
      <c r="D53" s="20"/>
      <c r="E53" s="87"/>
      <c r="F53" s="25">
        <f>SUM(F36:F52)</f>
        <v>0</v>
      </c>
      <c r="G53" s="48"/>
    </row>
    <row r="54" spans="1:7" ht="15.75" thickBot="1" x14ac:dyDescent="0.3">
      <c r="A54" s="32"/>
      <c r="B54" s="33"/>
      <c r="C54" s="33"/>
      <c r="D54" s="33"/>
      <c r="E54" s="92"/>
      <c r="F54" s="34"/>
      <c r="G54" s="48"/>
    </row>
    <row r="55" spans="1:7" ht="15" customHeight="1" x14ac:dyDescent="0.25">
      <c r="A55" s="35">
        <v>3</v>
      </c>
      <c r="B55" s="36" t="s">
        <v>43</v>
      </c>
      <c r="C55" s="11"/>
      <c r="D55" s="11"/>
      <c r="E55" s="93"/>
      <c r="F55" s="12"/>
      <c r="G55" s="48"/>
    </row>
    <row r="56" spans="1:7" ht="15" customHeight="1" x14ac:dyDescent="0.25">
      <c r="A56" s="13" t="s">
        <v>8</v>
      </c>
      <c r="B56" s="51" t="s">
        <v>14</v>
      </c>
      <c r="C56" s="52" t="s">
        <v>273</v>
      </c>
      <c r="D56" s="51">
        <v>1</v>
      </c>
      <c r="E56" s="86"/>
      <c r="F56" s="53">
        <f t="shared" ref="F56" si="4">D56*E56</f>
        <v>0</v>
      </c>
      <c r="G56" s="48"/>
    </row>
    <row r="57" spans="1:7" ht="15" customHeight="1" x14ac:dyDescent="0.25">
      <c r="A57" s="13"/>
      <c r="B57" s="22" t="s">
        <v>18</v>
      </c>
      <c r="C57" s="15"/>
      <c r="D57" s="14"/>
      <c r="E57" s="87"/>
      <c r="F57" s="17"/>
      <c r="G57" s="48"/>
    </row>
    <row r="58" spans="1:7" ht="30" customHeight="1" x14ac:dyDescent="0.25">
      <c r="A58" s="18"/>
      <c r="B58" s="19" t="s">
        <v>25</v>
      </c>
      <c r="C58" s="21"/>
      <c r="D58" s="23"/>
      <c r="E58" s="88"/>
      <c r="F58" s="17"/>
      <c r="G58" s="48"/>
    </row>
    <row r="59" spans="1:7" ht="15" customHeight="1" x14ac:dyDescent="0.25">
      <c r="A59" s="13"/>
      <c r="B59" s="19" t="s">
        <v>44</v>
      </c>
      <c r="C59" s="21"/>
      <c r="D59" s="23"/>
      <c r="E59" s="88"/>
      <c r="F59" s="17"/>
      <c r="G59" s="48"/>
    </row>
    <row r="60" spans="1:7" ht="15" customHeight="1" x14ac:dyDescent="0.25">
      <c r="A60" s="13"/>
      <c r="B60" s="22" t="s">
        <v>45</v>
      </c>
      <c r="C60" s="21"/>
      <c r="D60" s="23"/>
      <c r="E60" s="88"/>
      <c r="F60" s="17"/>
      <c r="G60" s="48"/>
    </row>
    <row r="61" spans="1:7" ht="15" customHeight="1" x14ac:dyDescent="0.25">
      <c r="A61" s="13"/>
      <c r="B61" s="22" t="s">
        <v>46</v>
      </c>
      <c r="C61" s="21"/>
      <c r="D61" s="23"/>
      <c r="E61" s="88"/>
      <c r="F61" s="17"/>
      <c r="G61" s="48"/>
    </row>
    <row r="62" spans="1:7" ht="15" customHeight="1" x14ac:dyDescent="0.25">
      <c r="A62" s="13"/>
      <c r="B62" s="22" t="s">
        <v>95</v>
      </c>
      <c r="C62" s="21"/>
      <c r="D62" s="23"/>
      <c r="E62" s="88"/>
      <c r="F62" s="17"/>
      <c r="G62" s="48"/>
    </row>
    <row r="63" spans="1:7" ht="15" customHeight="1" x14ac:dyDescent="0.25">
      <c r="A63" s="13"/>
      <c r="B63" s="22" t="s">
        <v>96</v>
      </c>
      <c r="C63" s="21"/>
      <c r="D63" s="23"/>
      <c r="E63" s="88"/>
      <c r="F63" s="17"/>
      <c r="G63" s="48"/>
    </row>
    <row r="64" spans="1:7" ht="15" customHeight="1" x14ac:dyDescent="0.25">
      <c r="A64" s="13"/>
      <c r="B64" s="22" t="s">
        <v>97</v>
      </c>
      <c r="C64" s="21"/>
      <c r="D64" s="23"/>
      <c r="E64" s="88"/>
      <c r="F64" s="17"/>
      <c r="G64" s="48"/>
    </row>
    <row r="65" spans="1:7" ht="15" customHeight="1" x14ac:dyDescent="0.25">
      <c r="A65" s="13"/>
      <c r="B65" s="58" t="s">
        <v>80</v>
      </c>
      <c r="C65" s="21"/>
      <c r="D65" s="23"/>
      <c r="E65" s="88"/>
      <c r="F65" s="17"/>
      <c r="G65" s="48"/>
    </row>
    <row r="66" spans="1:7" ht="15" customHeight="1" x14ac:dyDescent="0.25">
      <c r="A66" s="13"/>
      <c r="B66" s="69" t="s">
        <v>98</v>
      </c>
      <c r="C66" s="21"/>
      <c r="D66" s="23"/>
      <c r="E66" s="88"/>
      <c r="F66" s="17"/>
      <c r="G66" s="48"/>
    </row>
    <row r="67" spans="1:7" ht="15.75" x14ac:dyDescent="0.25">
      <c r="A67" s="13"/>
      <c r="B67" s="60" t="s">
        <v>14</v>
      </c>
      <c r="C67" s="15" t="s">
        <v>273</v>
      </c>
      <c r="D67" s="14">
        <v>1</v>
      </c>
      <c r="E67" s="87"/>
      <c r="F67" s="17">
        <f t="shared" ref="F67" si="5">D67*E67</f>
        <v>0</v>
      </c>
      <c r="G67" s="48"/>
    </row>
    <row r="68" spans="1:7" ht="15" customHeight="1" x14ac:dyDescent="0.25">
      <c r="A68" s="18"/>
      <c r="B68" s="55" t="s">
        <v>101</v>
      </c>
      <c r="C68" s="21"/>
      <c r="D68" s="23"/>
      <c r="E68" s="88"/>
      <c r="F68" s="17"/>
      <c r="G68" s="48"/>
    </row>
    <row r="69" spans="1:7" ht="15" customHeight="1" x14ac:dyDescent="0.25">
      <c r="A69" s="18"/>
      <c r="B69" s="55" t="s">
        <v>47</v>
      </c>
      <c r="C69" s="21"/>
      <c r="D69" s="23"/>
      <c r="E69" s="88"/>
      <c r="F69" s="17"/>
      <c r="G69" s="48"/>
    </row>
    <row r="70" spans="1:7" ht="15" customHeight="1" x14ac:dyDescent="0.25">
      <c r="A70" s="13"/>
      <c r="B70" s="54" t="s">
        <v>48</v>
      </c>
      <c r="C70" s="21"/>
      <c r="D70" s="23"/>
      <c r="E70" s="88"/>
      <c r="F70" s="17"/>
      <c r="G70" s="48"/>
    </row>
    <row r="71" spans="1:7" ht="15" customHeight="1" x14ac:dyDescent="0.25">
      <c r="A71" s="13"/>
      <c r="B71" s="54" t="s">
        <v>22</v>
      </c>
      <c r="C71" s="21"/>
      <c r="D71" s="23"/>
      <c r="E71" s="88"/>
      <c r="F71" s="17"/>
      <c r="G71" s="48"/>
    </row>
    <row r="72" spans="1:7" ht="15" customHeight="1" x14ac:dyDescent="0.25">
      <c r="A72" s="13"/>
      <c r="B72" s="54" t="s">
        <v>99</v>
      </c>
      <c r="C72" s="21"/>
      <c r="D72" s="23"/>
      <c r="E72" s="88"/>
      <c r="F72" s="17"/>
      <c r="G72" s="48"/>
    </row>
    <row r="73" spans="1:7" ht="15" customHeight="1" x14ac:dyDescent="0.25">
      <c r="A73" s="13"/>
      <c r="B73" s="54" t="s">
        <v>100</v>
      </c>
      <c r="C73" s="21"/>
      <c r="D73" s="23"/>
      <c r="E73" s="88"/>
      <c r="F73" s="17"/>
      <c r="G73" s="48"/>
    </row>
    <row r="74" spans="1:7" ht="15" customHeight="1" x14ac:dyDescent="0.25">
      <c r="A74" s="30"/>
      <c r="B74" s="21"/>
      <c r="C74" s="21"/>
      <c r="D74" s="21"/>
      <c r="E74" s="88"/>
      <c r="F74" s="31"/>
      <c r="G74" s="48"/>
    </row>
    <row r="75" spans="1:7" ht="15" customHeight="1" x14ac:dyDescent="0.25">
      <c r="A75" s="30"/>
      <c r="B75" s="24" t="s">
        <v>9</v>
      </c>
      <c r="C75" s="20"/>
      <c r="D75" s="20"/>
      <c r="E75" s="87"/>
      <c r="F75" s="25">
        <f>SUM(F56:F74)</f>
        <v>0</v>
      </c>
      <c r="G75" s="48"/>
    </row>
    <row r="76" spans="1:7" ht="15.75" thickBot="1" x14ac:dyDescent="0.3">
      <c r="A76" s="32"/>
      <c r="B76" s="33"/>
      <c r="C76" s="33"/>
      <c r="D76" s="33"/>
      <c r="E76" s="92"/>
      <c r="F76" s="34"/>
      <c r="G76" s="48"/>
    </row>
    <row r="77" spans="1:7" ht="15.75" x14ac:dyDescent="0.25">
      <c r="A77" s="35">
        <v>4</v>
      </c>
      <c r="B77" s="36" t="s">
        <v>49</v>
      </c>
      <c r="C77" s="11"/>
      <c r="D77" s="11"/>
      <c r="E77" s="93"/>
      <c r="F77" s="12"/>
      <c r="G77" s="48"/>
    </row>
    <row r="78" spans="1:7" ht="15.75" x14ac:dyDescent="0.25">
      <c r="A78" s="13" t="s">
        <v>10</v>
      </c>
      <c r="B78" s="51" t="s">
        <v>14</v>
      </c>
      <c r="C78" s="52" t="s">
        <v>273</v>
      </c>
      <c r="D78" s="51">
        <v>1</v>
      </c>
      <c r="E78" s="86"/>
      <c r="F78" s="53">
        <f t="shared" ref="F78" si="6">D78*E78</f>
        <v>0</v>
      </c>
      <c r="G78" s="48"/>
    </row>
    <row r="79" spans="1:7" ht="15.75" x14ac:dyDescent="0.25">
      <c r="A79" s="13"/>
      <c r="B79" s="22" t="s">
        <v>18</v>
      </c>
      <c r="C79" s="15"/>
      <c r="D79" s="14"/>
      <c r="E79" s="87"/>
      <c r="F79" s="17"/>
      <c r="G79" s="48"/>
    </row>
    <row r="80" spans="1:7" ht="31.5" x14ac:dyDescent="0.25">
      <c r="A80" s="18"/>
      <c r="B80" s="19" t="s">
        <v>21</v>
      </c>
      <c r="C80" s="21"/>
      <c r="D80" s="23"/>
      <c r="E80" s="88"/>
      <c r="F80" s="17"/>
      <c r="G80" s="48"/>
    </row>
    <row r="81" spans="1:7" ht="15.75" x14ac:dyDescent="0.25">
      <c r="A81" s="13"/>
      <c r="B81" s="19" t="s">
        <v>50</v>
      </c>
      <c r="C81" s="21"/>
      <c r="D81" s="23"/>
      <c r="E81" s="88"/>
      <c r="F81" s="17"/>
      <c r="G81" s="48"/>
    </row>
    <row r="82" spans="1:7" ht="15.75" x14ac:dyDescent="0.25">
      <c r="A82" s="13"/>
      <c r="B82" s="22" t="s">
        <v>102</v>
      </c>
      <c r="C82" s="21"/>
      <c r="D82" s="23"/>
      <c r="E82" s="88"/>
      <c r="F82" s="17"/>
      <c r="G82" s="48"/>
    </row>
    <row r="83" spans="1:7" ht="15.75" x14ac:dyDescent="0.25">
      <c r="A83" s="13"/>
      <c r="B83" s="22" t="s">
        <v>103</v>
      </c>
      <c r="C83" s="21"/>
      <c r="D83" s="23"/>
      <c r="E83" s="88"/>
      <c r="F83" s="17"/>
      <c r="G83" s="48"/>
    </row>
    <row r="84" spans="1:7" ht="15.75" x14ac:dyDescent="0.25">
      <c r="A84" s="13"/>
      <c r="B84" s="22" t="s">
        <v>104</v>
      </c>
      <c r="C84" s="21"/>
      <c r="D84" s="23"/>
      <c r="E84" s="88"/>
      <c r="F84" s="17"/>
      <c r="G84" s="48"/>
    </row>
    <row r="85" spans="1:7" ht="15.75" x14ac:dyDescent="0.25">
      <c r="A85" s="13"/>
      <c r="B85" s="22" t="s">
        <v>105</v>
      </c>
      <c r="C85" s="21"/>
      <c r="D85" s="23"/>
      <c r="E85" s="88"/>
      <c r="F85" s="17"/>
      <c r="G85" s="48"/>
    </row>
    <row r="86" spans="1:7" ht="15.75" x14ac:dyDescent="0.25">
      <c r="A86" s="13"/>
      <c r="B86" s="22" t="s">
        <v>236</v>
      </c>
      <c r="C86" s="21"/>
      <c r="D86" s="23"/>
      <c r="E86" s="88"/>
      <c r="F86" s="17"/>
      <c r="G86" s="48"/>
    </row>
    <row r="87" spans="1:7" ht="15.75" x14ac:dyDescent="0.25">
      <c r="A87" s="13"/>
      <c r="B87" s="22" t="s">
        <v>106</v>
      </c>
      <c r="C87" s="21"/>
      <c r="D87" s="23"/>
      <c r="E87" s="88"/>
      <c r="F87" s="17"/>
      <c r="G87" s="48"/>
    </row>
    <row r="88" spans="1:7" ht="15.75" x14ac:dyDescent="0.25">
      <c r="A88" s="13"/>
      <c r="B88" s="57" t="s">
        <v>235</v>
      </c>
      <c r="C88" s="21"/>
      <c r="D88" s="23"/>
      <c r="E88" s="88"/>
      <c r="F88" s="17"/>
      <c r="G88" s="48"/>
    </row>
    <row r="89" spans="1:7" ht="15.75" x14ac:dyDescent="0.25">
      <c r="A89" s="13"/>
      <c r="B89" s="60" t="s">
        <v>14</v>
      </c>
      <c r="C89" s="15" t="s">
        <v>273</v>
      </c>
      <c r="D89" s="14">
        <v>1</v>
      </c>
      <c r="E89" s="87"/>
      <c r="F89" s="17">
        <f t="shared" ref="F89" si="7">D89*E89</f>
        <v>0</v>
      </c>
      <c r="G89" s="48"/>
    </row>
    <row r="90" spans="1:7" ht="15.75" x14ac:dyDescent="0.25">
      <c r="A90" s="13"/>
      <c r="B90" s="55" t="s">
        <v>237</v>
      </c>
      <c r="C90" s="21"/>
      <c r="D90" s="23"/>
      <c r="E90" s="88"/>
      <c r="F90" s="17"/>
      <c r="G90" s="48"/>
    </row>
    <row r="91" spans="1:7" ht="15.75" x14ac:dyDescent="0.25">
      <c r="A91" s="13"/>
      <c r="B91" s="55" t="s">
        <v>238</v>
      </c>
      <c r="C91" s="21"/>
      <c r="D91" s="23"/>
      <c r="E91" s="88"/>
      <c r="F91" s="17"/>
      <c r="G91" s="48"/>
    </row>
    <row r="92" spans="1:7" ht="15.75" x14ac:dyDescent="0.25">
      <c r="A92" s="13"/>
      <c r="B92" s="55" t="s">
        <v>239</v>
      </c>
      <c r="C92" s="21"/>
      <c r="D92" s="23"/>
      <c r="E92" s="88"/>
      <c r="F92" s="17"/>
      <c r="G92" s="48"/>
    </row>
    <row r="93" spans="1:7" ht="15.75" x14ac:dyDescent="0.25">
      <c r="A93" s="13"/>
      <c r="B93" s="54" t="s">
        <v>240</v>
      </c>
      <c r="C93" s="21"/>
      <c r="D93" s="23"/>
      <c r="E93" s="88"/>
      <c r="F93" s="17"/>
      <c r="G93" s="48"/>
    </row>
    <row r="94" spans="1:7" ht="15.75" x14ac:dyDescent="0.25">
      <c r="A94" s="18"/>
      <c r="B94" s="54" t="s">
        <v>51</v>
      </c>
      <c r="C94" s="21"/>
      <c r="D94" s="23"/>
      <c r="E94" s="88"/>
      <c r="F94" s="17"/>
      <c r="G94" s="48"/>
    </row>
    <row r="95" spans="1:7" ht="15.75" x14ac:dyDescent="0.25">
      <c r="A95" s="18"/>
      <c r="B95" s="54" t="s">
        <v>107</v>
      </c>
      <c r="C95" s="21"/>
      <c r="D95" s="23"/>
      <c r="E95" s="88"/>
      <c r="F95" s="17"/>
      <c r="G95" s="48"/>
    </row>
    <row r="96" spans="1:7" ht="15.75" x14ac:dyDescent="0.25">
      <c r="A96" s="13"/>
      <c r="B96" s="60" t="s">
        <v>108</v>
      </c>
      <c r="C96" s="21"/>
      <c r="D96" s="23"/>
      <c r="E96" s="88"/>
      <c r="F96" s="17"/>
      <c r="G96" s="48"/>
    </row>
    <row r="97" spans="1:7" ht="31.5" x14ac:dyDescent="0.25">
      <c r="A97" s="13"/>
      <c r="B97" s="58" t="s">
        <v>275</v>
      </c>
      <c r="C97" s="21"/>
      <c r="D97" s="23"/>
      <c r="E97" s="88"/>
      <c r="F97" s="17"/>
      <c r="G97" s="48"/>
    </row>
    <row r="98" spans="1:7" x14ac:dyDescent="0.25">
      <c r="A98" s="30"/>
      <c r="B98" s="21"/>
      <c r="C98" s="21"/>
      <c r="D98" s="21"/>
      <c r="E98" s="88"/>
      <c r="F98" s="31"/>
      <c r="G98" s="48"/>
    </row>
    <row r="99" spans="1:7" ht="15.75" x14ac:dyDescent="0.25">
      <c r="A99" s="30"/>
      <c r="B99" s="24" t="s">
        <v>26</v>
      </c>
      <c r="C99" s="20"/>
      <c r="D99" s="20"/>
      <c r="E99" s="87"/>
      <c r="F99" s="25">
        <f>SUM(F78:F98)</f>
        <v>0</v>
      </c>
      <c r="G99" s="48"/>
    </row>
    <row r="100" spans="1:7" ht="15.75" thickBot="1" x14ac:dyDescent="0.3">
      <c r="A100" s="32"/>
      <c r="B100" s="33"/>
      <c r="C100" s="33"/>
      <c r="D100" s="33"/>
      <c r="E100" s="92"/>
      <c r="F100" s="34"/>
      <c r="G100" s="48"/>
    </row>
    <row r="101" spans="1:7" ht="15" customHeight="1" x14ac:dyDescent="0.25">
      <c r="A101" s="35">
        <v>5</v>
      </c>
      <c r="B101" s="64" t="s">
        <v>276</v>
      </c>
      <c r="C101" s="11"/>
      <c r="D101" s="11"/>
      <c r="E101" s="93"/>
      <c r="F101" s="12"/>
      <c r="G101" s="48"/>
    </row>
    <row r="102" spans="1:7" ht="15" customHeight="1" x14ac:dyDescent="0.25">
      <c r="A102" s="13" t="s">
        <v>11</v>
      </c>
      <c r="B102" s="14" t="s">
        <v>14</v>
      </c>
      <c r="C102" s="52" t="s">
        <v>273</v>
      </c>
      <c r="D102" s="51">
        <v>1</v>
      </c>
      <c r="E102" s="86"/>
      <c r="F102" s="53">
        <f t="shared" ref="F102" si="8">D102*E102</f>
        <v>0</v>
      </c>
      <c r="G102" s="48"/>
    </row>
    <row r="103" spans="1:7" ht="17.25" customHeight="1" x14ac:dyDescent="0.25">
      <c r="A103" s="13"/>
      <c r="B103" s="68" t="s">
        <v>60</v>
      </c>
      <c r="C103" s="15"/>
      <c r="D103" s="14"/>
      <c r="E103" s="87"/>
      <c r="F103" s="17"/>
      <c r="G103" s="48"/>
    </row>
    <row r="104" spans="1:7" ht="30" customHeight="1" x14ac:dyDescent="0.25">
      <c r="A104" s="18"/>
      <c r="B104" s="19" t="s">
        <v>53</v>
      </c>
      <c r="C104" s="21"/>
      <c r="D104" s="23"/>
      <c r="E104" s="88"/>
      <c r="F104" s="17"/>
      <c r="G104" s="48"/>
    </row>
    <row r="105" spans="1:7" ht="16.5" customHeight="1" x14ac:dyDescent="0.25">
      <c r="A105" s="13"/>
      <c r="B105" s="19" t="s">
        <v>54</v>
      </c>
      <c r="C105" s="21"/>
      <c r="D105" s="23"/>
      <c r="E105" s="88"/>
      <c r="F105" s="17"/>
      <c r="G105" s="48"/>
    </row>
    <row r="106" spans="1:7" ht="15" customHeight="1" x14ac:dyDescent="0.25">
      <c r="A106" s="13"/>
      <c r="B106" s="22" t="s">
        <v>109</v>
      </c>
      <c r="C106" s="21"/>
      <c r="D106" s="23"/>
      <c r="E106" s="88"/>
      <c r="F106" s="17"/>
      <c r="G106" s="48"/>
    </row>
    <row r="107" spans="1:7" ht="15" customHeight="1" x14ac:dyDescent="0.25">
      <c r="A107" s="13"/>
      <c r="B107" s="22" t="s">
        <v>111</v>
      </c>
      <c r="C107" s="21"/>
      <c r="D107" s="23"/>
      <c r="E107" s="88"/>
      <c r="F107" s="17"/>
      <c r="G107" s="48"/>
    </row>
    <row r="108" spans="1:7" ht="15" customHeight="1" x14ac:dyDescent="0.25">
      <c r="A108" s="13"/>
      <c r="B108" s="22" t="s">
        <v>110</v>
      </c>
      <c r="C108" s="21"/>
      <c r="D108" s="23"/>
      <c r="E108" s="88"/>
      <c r="F108" s="17"/>
      <c r="G108" s="48"/>
    </row>
    <row r="109" spans="1:7" ht="15" customHeight="1" x14ac:dyDescent="0.25">
      <c r="A109" s="13"/>
      <c r="B109" s="22" t="s">
        <v>112</v>
      </c>
      <c r="C109" s="21"/>
      <c r="D109" s="23"/>
      <c r="E109" s="88"/>
      <c r="F109" s="17"/>
      <c r="G109" s="48"/>
    </row>
    <row r="110" spans="1:7" ht="15" customHeight="1" x14ac:dyDescent="0.25">
      <c r="A110" s="13"/>
      <c r="B110" s="22" t="s">
        <v>113</v>
      </c>
      <c r="C110" s="21"/>
      <c r="D110" s="23"/>
      <c r="E110" s="88"/>
      <c r="F110" s="17"/>
      <c r="G110" s="48"/>
    </row>
    <row r="111" spans="1:7" ht="15" customHeight="1" x14ac:dyDescent="0.25">
      <c r="A111" s="13"/>
      <c r="C111" s="21"/>
      <c r="D111" s="23"/>
      <c r="E111" s="88"/>
      <c r="F111" s="17"/>
      <c r="G111" s="48"/>
    </row>
    <row r="112" spans="1:7" ht="15" customHeight="1" x14ac:dyDescent="0.25">
      <c r="A112" s="30"/>
      <c r="B112" s="24" t="s">
        <v>29</v>
      </c>
      <c r="C112" s="20"/>
      <c r="D112" s="20"/>
      <c r="E112" s="87"/>
      <c r="F112" s="25">
        <f>SUM(F102:F111)</f>
        <v>0</v>
      </c>
      <c r="G112" s="48"/>
    </row>
    <row r="113" spans="1:7" ht="15.75" thickBot="1" x14ac:dyDescent="0.3">
      <c r="A113" s="32"/>
      <c r="B113" s="33"/>
      <c r="C113" s="33"/>
      <c r="D113" s="33"/>
      <c r="E113" s="92"/>
      <c r="F113" s="34"/>
      <c r="G113" s="48"/>
    </row>
    <row r="114" spans="1:7" ht="15" customHeight="1" x14ac:dyDescent="0.25">
      <c r="A114" s="35">
        <v>6</v>
      </c>
      <c r="B114" s="36" t="s">
        <v>56</v>
      </c>
      <c r="C114" s="11"/>
      <c r="D114" s="11"/>
      <c r="E114" s="93"/>
      <c r="F114" s="12"/>
      <c r="G114" s="48"/>
    </row>
    <row r="115" spans="1:7" ht="15" customHeight="1" x14ac:dyDescent="0.25">
      <c r="A115" s="13" t="s">
        <v>12</v>
      </c>
      <c r="B115" s="51" t="s">
        <v>14</v>
      </c>
      <c r="C115" s="52" t="s">
        <v>273</v>
      </c>
      <c r="D115" s="51">
        <v>1</v>
      </c>
      <c r="E115" s="86"/>
      <c r="F115" s="53">
        <f t="shared" ref="F115" si="9">D115*E115</f>
        <v>0</v>
      </c>
      <c r="G115" s="48"/>
    </row>
    <row r="116" spans="1:7" ht="15" customHeight="1" x14ac:dyDescent="0.25">
      <c r="A116" s="13"/>
      <c r="B116" s="22" t="s">
        <v>18</v>
      </c>
      <c r="C116" s="15"/>
      <c r="D116" s="14"/>
      <c r="E116" s="87"/>
      <c r="F116" s="17"/>
      <c r="G116" s="48"/>
    </row>
    <row r="117" spans="1:7" ht="30" customHeight="1" x14ac:dyDescent="0.25">
      <c r="A117" s="18"/>
      <c r="B117" s="19" t="s">
        <v>27</v>
      </c>
      <c r="C117" s="21"/>
      <c r="D117" s="23"/>
      <c r="E117" s="88"/>
      <c r="F117" s="17"/>
      <c r="G117" s="48"/>
    </row>
    <row r="118" spans="1:7" ht="16.5" customHeight="1" x14ac:dyDescent="0.25">
      <c r="A118" s="13"/>
      <c r="B118" s="19" t="s">
        <v>28</v>
      </c>
      <c r="C118" s="21"/>
      <c r="D118" s="23"/>
      <c r="E118" s="88"/>
      <c r="F118" s="17"/>
      <c r="G118" s="48"/>
    </row>
    <row r="119" spans="1:7" ht="15" customHeight="1" x14ac:dyDescent="0.25">
      <c r="A119" s="13"/>
      <c r="B119" s="22" t="s">
        <v>42</v>
      </c>
      <c r="C119" s="21"/>
      <c r="D119" s="23"/>
      <c r="E119" s="88"/>
      <c r="F119" s="17"/>
      <c r="G119" s="48"/>
    </row>
    <row r="120" spans="1:7" ht="15" customHeight="1" x14ac:dyDescent="0.25">
      <c r="A120" s="13"/>
      <c r="B120" s="22" t="s">
        <v>114</v>
      </c>
      <c r="C120" s="21"/>
      <c r="D120" s="23"/>
      <c r="E120" s="88"/>
      <c r="F120" s="17"/>
      <c r="G120" s="48"/>
    </row>
    <row r="121" spans="1:7" ht="15" customHeight="1" x14ac:dyDescent="0.25">
      <c r="A121" s="13"/>
      <c r="B121" s="22" t="s">
        <v>115</v>
      </c>
      <c r="C121" s="21"/>
      <c r="D121" s="23"/>
      <c r="E121" s="88"/>
      <c r="F121" s="17"/>
      <c r="G121" s="48"/>
    </row>
    <row r="122" spans="1:7" ht="15" customHeight="1" x14ac:dyDescent="0.25">
      <c r="A122" s="13"/>
      <c r="B122" s="22" t="s">
        <v>116</v>
      </c>
      <c r="C122" s="21"/>
      <c r="D122" s="23"/>
      <c r="E122" s="88"/>
      <c r="F122" s="17"/>
      <c r="G122" s="48"/>
    </row>
    <row r="123" spans="1:7" ht="15" customHeight="1" x14ac:dyDescent="0.25">
      <c r="A123" s="13"/>
      <c r="B123" s="22" t="s">
        <v>117</v>
      </c>
      <c r="C123" s="21"/>
      <c r="D123" s="23"/>
      <c r="E123" s="88"/>
      <c r="F123" s="17"/>
      <c r="G123" s="48"/>
    </row>
    <row r="124" spans="1:7" ht="15.75" x14ac:dyDescent="0.25">
      <c r="A124" s="13"/>
      <c r="B124" s="57" t="s">
        <v>118</v>
      </c>
      <c r="C124" s="21"/>
      <c r="D124" s="23"/>
      <c r="E124" s="88"/>
      <c r="F124" s="17"/>
      <c r="G124" s="48"/>
    </row>
    <row r="125" spans="1:7" s="75" customFormat="1" ht="15" customHeight="1" x14ac:dyDescent="0.25">
      <c r="A125" s="70"/>
      <c r="B125" s="58" t="s">
        <v>277</v>
      </c>
      <c r="C125" s="71"/>
      <c r="D125" s="72"/>
      <c r="E125" s="94"/>
      <c r="F125" s="73"/>
      <c r="G125" s="74"/>
    </row>
    <row r="126" spans="1:7" s="75" customFormat="1" ht="15.75" x14ac:dyDescent="0.25">
      <c r="A126" s="70"/>
      <c r="B126" s="58" t="s">
        <v>242</v>
      </c>
      <c r="C126" s="71"/>
      <c r="D126" s="72"/>
      <c r="E126" s="94"/>
      <c r="F126" s="73"/>
      <c r="G126" s="74"/>
    </row>
    <row r="127" spans="1:7" ht="15.75" x14ac:dyDescent="0.25">
      <c r="A127" s="13"/>
      <c r="B127" s="60" t="s">
        <v>14</v>
      </c>
      <c r="C127" s="15" t="s">
        <v>273</v>
      </c>
      <c r="D127" s="14">
        <v>1</v>
      </c>
      <c r="E127" s="87"/>
      <c r="F127" s="17">
        <f t="shared" ref="F127" si="10">D127*E127</f>
        <v>0</v>
      </c>
      <c r="G127" s="48"/>
    </row>
    <row r="128" spans="1:7" ht="15" customHeight="1" x14ac:dyDescent="0.25">
      <c r="A128" s="13"/>
      <c r="B128" s="55" t="s">
        <v>119</v>
      </c>
      <c r="C128" s="21"/>
      <c r="D128" s="23"/>
      <c r="E128" s="88"/>
      <c r="F128" s="17"/>
      <c r="G128" s="48"/>
    </row>
    <row r="129" spans="1:7" ht="19.5" customHeight="1" x14ac:dyDescent="0.25">
      <c r="A129" s="13"/>
      <c r="B129" s="55" t="s">
        <v>120</v>
      </c>
      <c r="C129" s="21"/>
      <c r="D129" s="23"/>
      <c r="E129" s="88"/>
      <c r="F129" s="17"/>
      <c r="G129" s="48"/>
    </row>
    <row r="130" spans="1:7" ht="15" customHeight="1" x14ac:dyDescent="0.25">
      <c r="A130" s="13"/>
      <c r="B130" s="54" t="s">
        <v>23</v>
      </c>
      <c r="C130" s="21"/>
      <c r="D130" s="23"/>
      <c r="E130" s="88"/>
      <c r="F130" s="17"/>
      <c r="G130" s="48"/>
    </row>
    <row r="131" spans="1:7" ht="15" customHeight="1" x14ac:dyDescent="0.25">
      <c r="A131" s="13"/>
      <c r="B131" s="54" t="s">
        <v>24</v>
      </c>
      <c r="C131" s="21"/>
      <c r="D131" s="23"/>
      <c r="E131" s="88"/>
      <c r="F131" s="17"/>
      <c r="G131" s="48"/>
    </row>
    <row r="132" spans="1:7" ht="15" customHeight="1" x14ac:dyDescent="0.25">
      <c r="A132" s="18"/>
      <c r="B132" s="54" t="s">
        <v>121</v>
      </c>
      <c r="C132" s="21"/>
      <c r="D132" s="23"/>
      <c r="E132" s="88"/>
      <c r="F132" s="17"/>
      <c r="G132" s="48"/>
    </row>
    <row r="133" spans="1:7" ht="15" customHeight="1" x14ac:dyDescent="0.25">
      <c r="A133" s="18"/>
      <c r="B133" s="60" t="s">
        <v>241</v>
      </c>
      <c r="C133" s="21"/>
      <c r="D133" s="23"/>
      <c r="E133" s="88"/>
      <c r="F133" s="17"/>
      <c r="G133" s="48"/>
    </row>
    <row r="134" spans="1:7" ht="15" customHeight="1" x14ac:dyDescent="0.25">
      <c r="A134" s="30"/>
      <c r="B134" s="55"/>
      <c r="C134" s="21"/>
      <c r="D134" s="21"/>
      <c r="E134" s="88"/>
      <c r="F134" s="31"/>
      <c r="G134" s="48"/>
    </row>
    <row r="135" spans="1:7" ht="15" customHeight="1" x14ac:dyDescent="0.25">
      <c r="A135" s="30"/>
      <c r="B135" s="24" t="s">
        <v>30</v>
      </c>
      <c r="C135" s="20"/>
      <c r="D135" s="20"/>
      <c r="E135" s="87"/>
      <c r="F135" s="25">
        <f>SUM(F115:F134)</f>
        <v>0</v>
      </c>
      <c r="G135" s="48"/>
    </row>
    <row r="136" spans="1:7" ht="15.75" thickBot="1" x14ac:dyDescent="0.3">
      <c r="A136" s="32"/>
      <c r="B136" s="33"/>
      <c r="C136" s="33"/>
      <c r="D136" s="33"/>
      <c r="E136" s="92"/>
      <c r="F136" s="34"/>
      <c r="G136" s="48"/>
    </row>
    <row r="137" spans="1:7" ht="15" customHeight="1" x14ac:dyDescent="0.25">
      <c r="A137" s="35">
        <v>7</v>
      </c>
      <c r="B137" s="36" t="s">
        <v>278</v>
      </c>
      <c r="C137" s="11"/>
      <c r="D137" s="11"/>
      <c r="E137" s="93"/>
      <c r="F137" s="12"/>
      <c r="G137" s="48"/>
    </row>
    <row r="138" spans="1:7" ht="15" customHeight="1" x14ac:dyDescent="0.25">
      <c r="A138" s="13" t="s">
        <v>13</v>
      </c>
      <c r="B138" s="14" t="s">
        <v>14</v>
      </c>
      <c r="C138" s="52" t="s">
        <v>273</v>
      </c>
      <c r="D138" s="51">
        <v>1</v>
      </c>
      <c r="E138" s="86"/>
      <c r="F138" s="53">
        <f t="shared" ref="F138" si="11">D138*E138</f>
        <v>0</v>
      </c>
      <c r="G138" s="48"/>
    </row>
    <row r="139" spans="1:7" ht="15" customHeight="1" x14ac:dyDescent="0.25">
      <c r="A139" s="13"/>
      <c r="B139" s="19" t="s">
        <v>52</v>
      </c>
      <c r="C139" s="15"/>
      <c r="D139" s="14"/>
      <c r="E139" s="87"/>
      <c r="F139" s="17"/>
      <c r="G139" s="48"/>
    </row>
    <row r="140" spans="1:7" ht="30" customHeight="1" x14ac:dyDescent="0.25">
      <c r="A140" s="18"/>
      <c r="B140" s="19" t="s">
        <v>53</v>
      </c>
      <c r="C140" s="21"/>
      <c r="D140" s="23"/>
      <c r="E140" s="88"/>
      <c r="F140" s="17"/>
      <c r="G140" s="48"/>
    </row>
    <row r="141" spans="1:7" ht="16.5" customHeight="1" x14ac:dyDescent="0.25">
      <c r="A141" s="13"/>
      <c r="B141" s="19" t="s">
        <v>54</v>
      </c>
      <c r="C141" s="21"/>
      <c r="D141" s="23"/>
      <c r="E141" s="88"/>
      <c r="F141" s="17"/>
      <c r="G141" s="48"/>
    </row>
    <row r="142" spans="1:7" ht="30.75" customHeight="1" x14ac:dyDescent="0.25">
      <c r="A142" s="13"/>
      <c r="B142" s="19" t="s">
        <v>126</v>
      </c>
      <c r="C142" s="21"/>
      <c r="D142" s="23"/>
      <c r="E142" s="88"/>
      <c r="F142" s="17"/>
      <c r="G142" s="48"/>
    </row>
    <row r="143" spans="1:7" ht="15" customHeight="1" x14ac:dyDescent="0.25">
      <c r="A143" s="13"/>
      <c r="B143" s="59" t="s">
        <v>55</v>
      </c>
      <c r="C143" s="21"/>
      <c r="D143" s="23"/>
      <c r="E143" s="88"/>
      <c r="F143" s="17"/>
      <c r="G143" s="48"/>
    </row>
    <row r="144" spans="1:7" ht="15" customHeight="1" x14ac:dyDescent="0.25">
      <c r="A144" s="13"/>
      <c r="B144" s="59" t="s">
        <v>123</v>
      </c>
      <c r="C144" s="21"/>
      <c r="D144" s="23"/>
      <c r="E144" s="88"/>
      <c r="F144" s="17"/>
      <c r="G144" s="48"/>
    </row>
    <row r="145" spans="1:7" ht="15" customHeight="1" x14ac:dyDescent="0.25">
      <c r="A145" s="13"/>
      <c r="B145" s="59" t="s">
        <v>124</v>
      </c>
      <c r="C145" s="21"/>
      <c r="D145" s="23"/>
      <c r="E145" s="88"/>
      <c r="F145" s="17"/>
      <c r="G145" s="48"/>
    </row>
    <row r="146" spans="1:7" ht="15" customHeight="1" x14ac:dyDescent="0.25">
      <c r="A146" s="13"/>
      <c r="B146" s="59" t="s">
        <v>125</v>
      </c>
      <c r="C146" s="21"/>
      <c r="D146" s="23"/>
      <c r="E146" s="88"/>
      <c r="F146" s="17"/>
      <c r="G146" s="48"/>
    </row>
    <row r="147" spans="1:7" ht="15" customHeight="1" x14ac:dyDescent="0.25">
      <c r="A147" s="13"/>
      <c r="B147" s="59" t="s">
        <v>127</v>
      </c>
      <c r="C147" s="21"/>
      <c r="D147" s="23"/>
      <c r="E147" s="88"/>
      <c r="F147" s="17"/>
      <c r="G147" s="48"/>
    </row>
    <row r="148" spans="1:7" ht="15" customHeight="1" x14ac:dyDescent="0.25">
      <c r="A148" s="13"/>
      <c r="B148" s="57" t="s">
        <v>128</v>
      </c>
      <c r="C148" s="21"/>
      <c r="D148" s="23"/>
      <c r="E148" s="88"/>
      <c r="F148" s="17"/>
      <c r="G148" s="48"/>
    </row>
    <row r="149" spans="1:7" ht="30.75" customHeight="1" x14ac:dyDescent="0.25">
      <c r="A149" s="18"/>
      <c r="B149" s="58" t="s">
        <v>279</v>
      </c>
      <c r="C149" s="21"/>
      <c r="D149" s="23"/>
      <c r="E149" s="88"/>
      <c r="F149" s="17"/>
      <c r="G149" s="48"/>
    </row>
    <row r="150" spans="1:7" ht="15.75" x14ac:dyDescent="0.25">
      <c r="A150" s="13"/>
      <c r="B150" s="60" t="s">
        <v>14</v>
      </c>
      <c r="C150" s="15" t="s">
        <v>273</v>
      </c>
      <c r="D150" s="14">
        <v>1</v>
      </c>
      <c r="E150" s="87"/>
      <c r="F150" s="17">
        <f t="shared" ref="F150" si="12">D150*E150</f>
        <v>0</v>
      </c>
      <c r="G150" s="48"/>
    </row>
    <row r="151" spans="1:7" ht="16.5" customHeight="1" x14ac:dyDescent="0.25">
      <c r="A151" s="18"/>
      <c r="B151" s="56" t="s">
        <v>243</v>
      </c>
      <c r="C151" s="21"/>
      <c r="D151" s="23"/>
      <c r="E151" s="88"/>
      <c r="F151" s="17"/>
      <c r="G151" s="48"/>
    </row>
    <row r="152" spans="1:7" ht="15.75" customHeight="1" x14ac:dyDescent="0.25">
      <c r="A152" s="18"/>
      <c r="B152" s="67" t="s">
        <v>23</v>
      </c>
      <c r="C152" s="21"/>
      <c r="D152" s="23"/>
      <c r="E152" s="88"/>
      <c r="F152" s="17"/>
      <c r="G152" s="48"/>
    </row>
    <row r="153" spans="1:7" ht="13.5" customHeight="1" x14ac:dyDescent="0.25">
      <c r="A153" s="18"/>
      <c r="B153" s="67" t="s">
        <v>244</v>
      </c>
      <c r="C153" s="21"/>
      <c r="D153" s="23"/>
      <c r="E153" s="88"/>
      <c r="F153" s="17"/>
      <c r="G153" s="48"/>
    </row>
    <row r="154" spans="1:7" ht="18" customHeight="1" x14ac:dyDescent="0.25">
      <c r="A154" s="18"/>
      <c r="B154" s="67" t="s">
        <v>245</v>
      </c>
      <c r="C154" s="21"/>
      <c r="D154" s="23"/>
      <c r="E154" s="88"/>
      <c r="F154" s="17"/>
      <c r="G154" s="48"/>
    </row>
    <row r="155" spans="1:7" ht="18" customHeight="1" x14ac:dyDescent="0.25">
      <c r="A155" s="18"/>
      <c r="B155" s="67" t="s">
        <v>107</v>
      </c>
      <c r="C155" s="21"/>
      <c r="D155" s="23"/>
      <c r="E155" s="88"/>
      <c r="F155" s="17"/>
      <c r="G155" s="48"/>
    </row>
    <row r="156" spans="1:7" ht="15" customHeight="1" x14ac:dyDescent="0.25">
      <c r="A156" s="30"/>
      <c r="B156" s="21"/>
      <c r="C156" s="21"/>
      <c r="D156" s="21"/>
      <c r="E156" s="88"/>
      <c r="F156" s="31"/>
      <c r="G156" s="48"/>
    </row>
    <row r="157" spans="1:7" ht="15" customHeight="1" x14ac:dyDescent="0.25">
      <c r="A157" s="30"/>
      <c r="B157" s="24" t="s">
        <v>32</v>
      </c>
      <c r="C157" s="20"/>
      <c r="D157" s="20"/>
      <c r="E157" s="87"/>
      <c r="F157" s="25">
        <f>SUM(F138:F156)</f>
        <v>0</v>
      </c>
      <c r="G157" s="48"/>
    </row>
    <row r="158" spans="1:7" ht="15.75" thickBot="1" x14ac:dyDescent="0.3">
      <c r="A158" s="32"/>
      <c r="B158" s="33"/>
      <c r="C158" s="33"/>
      <c r="D158" s="33"/>
      <c r="E158" s="92"/>
      <c r="F158" s="34"/>
      <c r="G158" s="48"/>
    </row>
    <row r="159" spans="1:7" ht="15" customHeight="1" x14ac:dyDescent="0.25">
      <c r="A159" s="35">
        <v>8</v>
      </c>
      <c r="B159" s="36" t="s">
        <v>57</v>
      </c>
      <c r="C159" s="11"/>
      <c r="D159" s="11"/>
      <c r="E159" s="93"/>
      <c r="F159" s="12"/>
      <c r="G159" s="48"/>
    </row>
    <row r="160" spans="1:7" ht="15" customHeight="1" x14ac:dyDescent="0.25">
      <c r="A160" s="13" t="s">
        <v>15</v>
      </c>
      <c r="B160" s="14" t="s">
        <v>14</v>
      </c>
      <c r="C160" s="52" t="s">
        <v>273</v>
      </c>
      <c r="D160" s="51">
        <v>1</v>
      </c>
      <c r="E160" s="86"/>
      <c r="F160" s="53">
        <f t="shared" ref="F160" si="13">D160*E160</f>
        <v>0</v>
      </c>
      <c r="G160" s="48"/>
    </row>
    <row r="161" spans="1:7" ht="34.5" customHeight="1" x14ac:dyDescent="0.25">
      <c r="A161" s="18"/>
      <c r="B161" s="19" t="s">
        <v>53</v>
      </c>
      <c r="C161" s="21"/>
      <c r="D161" s="23"/>
      <c r="E161" s="88"/>
      <c r="F161" s="17"/>
      <c r="G161" s="48"/>
    </row>
    <row r="162" spans="1:7" ht="16.5" customHeight="1" x14ac:dyDescent="0.25">
      <c r="A162" s="13"/>
      <c r="B162" s="19" t="s">
        <v>54</v>
      </c>
      <c r="C162" s="21"/>
      <c r="D162" s="23"/>
      <c r="E162" s="88"/>
      <c r="F162" s="17"/>
      <c r="G162" s="48"/>
    </row>
    <row r="163" spans="1:7" ht="15" customHeight="1" x14ac:dyDescent="0.25">
      <c r="A163" s="13"/>
      <c r="B163" s="19" t="s">
        <v>31</v>
      </c>
      <c r="C163" s="21"/>
      <c r="D163" s="23"/>
      <c r="E163" s="88"/>
      <c r="F163" s="17"/>
      <c r="G163" s="48"/>
    </row>
    <row r="164" spans="1:7" ht="15" customHeight="1" x14ac:dyDescent="0.25">
      <c r="A164" s="13"/>
      <c r="B164" s="59" t="s">
        <v>124</v>
      </c>
      <c r="C164" s="21"/>
      <c r="D164" s="23"/>
      <c r="E164" s="88"/>
      <c r="F164" s="17"/>
      <c r="G164" s="48"/>
    </row>
    <row r="165" spans="1:7" ht="15" customHeight="1" x14ac:dyDescent="0.25">
      <c r="A165" s="13"/>
      <c r="B165" s="59" t="s">
        <v>129</v>
      </c>
      <c r="C165" s="21"/>
      <c r="D165" s="23"/>
      <c r="E165" s="88"/>
      <c r="F165" s="17"/>
      <c r="G165" s="48"/>
    </row>
    <row r="166" spans="1:7" ht="15" customHeight="1" x14ac:dyDescent="0.25">
      <c r="A166" s="13"/>
      <c r="B166" s="59" t="s">
        <v>130</v>
      </c>
      <c r="C166" s="21"/>
      <c r="D166" s="23"/>
      <c r="E166" s="88"/>
      <c r="F166" s="17"/>
      <c r="G166" s="48"/>
    </row>
    <row r="167" spans="1:7" ht="15.75" x14ac:dyDescent="0.25">
      <c r="A167" s="13"/>
      <c r="B167" s="60" t="s">
        <v>14</v>
      </c>
      <c r="C167" s="15" t="s">
        <v>273</v>
      </c>
      <c r="D167" s="14">
        <v>1</v>
      </c>
      <c r="E167" s="87"/>
      <c r="F167" s="17">
        <f t="shared" ref="F167" si="14">D167*E167</f>
        <v>0</v>
      </c>
      <c r="G167" s="48"/>
    </row>
    <row r="168" spans="1:7" ht="14.25" customHeight="1" x14ac:dyDescent="0.25">
      <c r="A168" s="13"/>
      <c r="B168" s="56" t="s">
        <v>58</v>
      </c>
      <c r="C168" s="21"/>
      <c r="D168" s="23"/>
      <c r="E168" s="88"/>
      <c r="F168" s="17"/>
      <c r="G168" s="48"/>
    </row>
    <row r="169" spans="1:7" ht="15" customHeight="1" x14ac:dyDescent="0.25">
      <c r="A169" s="13"/>
      <c r="B169" s="67" t="s">
        <v>59</v>
      </c>
      <c r="C169" s="21"/>
      <c r="D169" s="23"/>
      <c r="E169" s="88"/>
      <c r="F169" s="17"/>
      <c r="G169" s="48"/>
    </row>
    <row r="170" spans="1:7" ht="15" customHeight="1" x14ac:dyDescent="0.25">
      <c r="A170" s="13"/>
      <c r="B170" s="67" t="s">
        <v>280</v>
      </c>
      <c r="C170" s="21"/>
      <c r="D170" s="23"/>
      <c r="E170" s="88"/>
      <c r="F170" s="17"/>
      <c r="G170" s="48"/>
    </row>
    <row r="171" spans="1:7" ht="15" customHeight="1" x14ac:dyDescent="0.25">
      <c r="A171" s="30"/>
      <c r="B171" s="21"/>
      <c r="C171" s="21"/>
      <c r="D171" s="21"/>
      <c r="E171" s="88"/>
      <c r="F171" s="31"/>
      <c r="G171" s="48"/>
    </row>
    <row r="172" spans="1:7" ht="15" customHeight="1" x14ac:dyDescent="0.25">
      <c r="A172" s="30"/>
      <c r="B172" s="24" t="s">
        <v>33</v>
      </c>
      <c r="C172" s="20"/>
      <c r="D172" s="20"/>
      <c r="E172" s="87"/>
      <c r="F172" s="25">
        <f>SUM(F160:F171)</f>
        <v>0</v>
      </c>
      <c r="G172" s="48"/>
    </row>
    <row r="173" spans="1:7" ht="15.75" thickBot="1" x14ac:dyDescent="0.3">
      <c r="A173" s="32"/>
      <c r="B173" s="33"/>
      <c r="C173" s="33"/>
      <c r="D173" s="33"/>
      <c r="E173" s="92"/>
      <c r="F173" s="34"/>
      <c r="G173" s="48"/>
    </row>
    <row r="174" spans="1:7" ht="15" customHeight="1" x14ac:dyDescent="0.25">
      <c r="A174" s="63">
        <v>9</v>
      </c>
      <c r="B174" s="36" t="s">
        <v>61</v>
      </c>
      <c r="C174" s="65"/>
      <c r="D174" s="65"/>
      <c r="E174" s="95"/>
      <c r="F174" s="66"/>
      <c r="G174" s="48"/>
    </row>
    <row r="175" spans="1:7" ht="15" customHeight="1" x14ac:dyDescent="0.25">
      <c r="A175" s="13" t="s">
        <v>16</v>
      </c>
      <c r="B175" s="14" t="s">
        <v>14</v>
      </c>
      <c r="C175" s="52" t="s">
        <v>273</v>
      </c>
      <c r="D175" s="51">
        <v>1</v>
      </c>
      <c r="E175" s="86"/>
      <c r="F175" s="53">
        <f t="shared" ref="F175" si="15">D175*E175</f>
        <v>0</v>
      </c>
      <c r="G175" s="48"/>
    </row>
    <row r="176" spans="1:7" ht="33.75" customHeight="1" x14ac:dyDescent="0.25">
      <c r="A176" s="13"/>
      <c r="B176" s="76" t="s">
        <v>62</v>
      </c>
      <c r="C176" s="15"/>
      <c r="D176" s="14"/>
      <c r="E176" s="87"/>
      <c r="F176" s="17"/>
      <c r="G176" s="48"/>
    </row>
    <row r="177" spans="1:7" ht="30" customHeight="1" x14ac:dyDescent="0.25">
      <c r="A177" s="18"/>
      <c r="B177" s="19" t="s">
        <v>63</v>
      </c>
      <c r="C177" s="21"/>
      <c r="D177" s="23"/>
      <c r="E177" s="88"/>
      <c r="F177" s="17"/>
      <c r="G177" s="48"/>
    </row>
    <row r="178" spans="1:7" ht="30.75" customHeight="1" x14ac:dyDescent="0.25">
      <c r="A178" s="13"/>
      <c r="B178" s="19" t="s">
        <v>64</v>
      </c>
      <c r="C178" s="21"/>
      <c r="D178" s="23"/>
      <c r="E178" s="88"/>
      <c r="F178" s="17"/>
      <c r="G178" s="48"/>
    </row>
    <row r="179" spans="1:7" ht="15" customHeight="1" x14ac:dyDescent="0.25">
      <c r="A179" s="30"/>
      <c r="B179" s="21"/>
      <c r="C179" s="21"/>
      <c r="D179" s="21"/>
      <c r="E179" s="88"/>
      <c r="F179" s="31"/>
      <c r="G179" s="48"/>
    </row>
    <row r="180" spans="1:7" ht="15" customHeight="1" x14ac:dyDescent="0.25">
      <c r="A180" s="30"/>
      <c r="B180" s="24" t="s">
        <v>34</v>
      </c>
      <c r="C180" s="20"/>
      <c r="D180" s="20"/>
      <c r="E180" s="87"/>
      <c r="F180" s="25">
        <f>SUM(F175:F179)</f>
        <v>0</v>
      </c>
      <c r="G180" s="48"/>
    </row>
    <row r="181" spans="1:7" ht="15.75" thickBot="1" x14ac:dyDescent="0.3">
      <c r="A181" s="32"/>
      <c r="B181" s="33"/>
      <c r="C181" s="33"/>
      <c r="D181" s="33"/>
      <c r="E181" s="92"/>
      <c r="F181" s="34"/>
      <c r="G181" s="48"/>
    </row>
    <row r="182" spans="1:7" ht="15" customHeight="1" x14ac:dyDescent="0.25">
      <c r="A182" s="63">
        <v>10</v>
      </c>
      <c r="B182" s="64" t="s">
        <v>65</v>
      </c>
      <c r="C182" s="65"/>
      <c r="D182" s="65"/>
      <c r="E182" s="95"/>
      <c r="F182" s="66"/>
      <c r="G182" s="48"/>
    </row>
    <row r="183" spans="1:7" ht="15" customHeight="1" x14ac:dyDescent="0.25">
      <c r="A183" s="13" t="s">
        <v>35</v>
      </c>
      <c r="B183" s="14" t="s">
        <v>14</v>
      </c>
      <c r="C183" s="52" t="s">
        <v>273</v>
      </c>
      <c r="D183" s="51">
        <v>1</v>
      </c>
      <c r="E183" s="86"/>
      <c r="F183" s="53">
        <f t="shared" ref="F183" si="16">D183*E183</f>
        <v>0</v>
      </c>
      <c r="G183" s="48"/>
    </row>
    <row r="184" spans="1:7" ht="15" customHeight="1" x14ac:dyDescent="0.25">
      <c r="A184" s="13"/>
      <c r="B184" s="54"/>
      <c r="C184" s="15"/>
      <c r="D184" s="14"/>
      <c r="E184" s="87"/>
      <c r="F184" s="17"/>
      <c r="G184" s="48"/>
    </row>
    <row r="185" spans="1:7" ht="47.25" customHeight="1" x14ac:dyDescent="0.25">
      <c r="A185" s="18"/>
      <c r="B185" s="55" t="s">
        <v>256</v>
      </c>
      <c r="C185" s="21"/>
      <c r="D185" s="23"/>
      <c r="E185" s="88"/>
      <c r="F185" s="17"/>
      <c r="G185" s="48"/>
    </row>
    <row r="186" spans="1:7" ht="15" customHeight="1" x14ac:dyDescent="0.25">
      <c r="A186" s="13"/>
      <c r="B186" s="55" t="s">
        <v>66</v>
      </c>
      <c r="C186" s="21"/>
      <c r="D186" s="23"/>
      <c r="E186" s="88"/>
      <c r="F186" s="17"/>
      <c r="G186" s="48"/>
    </row>
    <row r="187" spans="1:7" ht="15" customHeight="1" x14ac:dyDescent="0.25">
      <c r="A187" s="13"/>
      <c r="B187" s="55" t="s">
        <v>257</v>
      </c>
      <c r="C187" s="21"/>
      <c r="D187" s="23"/>
      <c r="E187" s="88"/>
      <c r="F187" s="17"/>
      <c r="G187" s="48"/>
    </row>
    <row r="188" spans="1:7" ht="18.75" customHeight="1" x14ac:dyDescent="0.25">
      <c r="A188" s="13"/>
      <c r="B188" s="62" t="s">
        <v>67</v>
      </c>
      <c r="C188" s="21"/>
      <c r="D188" s="23"/>
      <c r="E188" s="88"/>
      <c r="F188" s="17"/>
      <c r="G188" s="48"/>
    </row>
    <row r="189" spans="1:7" ht="18.75" customHeight="1" x14ac:dyDescent="0.25">
      <c r="A189" s="13"/>
      <c r="B189" s="62" t="s">
        <v>141</v>
      </c>
      <c r="C189" s="21"/>
      <c r="D189" s="23"/>
      <c r="E189" s="88"/>
      <c r="F189" s="17"/>
      <c r="G189" s="48"/>
    </row>
    <row r="190" spans="1:7" ht="15.75" x14ac:dyDescent="0.25">
      <c r="A190" s="30"/>
      <c r="B190" s="57" t="s">
        <v>72</v>
      </c>
      <c r="C190" s="21"/>
      <c r="D190" s="21"/>
      <c r="E190" s="88"/>
      <c r="F190" s="31"/>
      <c r="G190" s="48"/>
    </row>
    <row r="191" spans="1:7" ht="16.5" customHeight="1" x14ac:dyDescent="0.25">
      <c r="A191" s="30"/>
      <c r="B191" s="67" t="s">
        <v>142</v>
      </c>
      <c r="C191" s="21"/>
      <c r="D191" s="21"/>
      <c r="E191" s="88"/>
      <c r="F191" s="31"/>
      <c r="G191" s="48"/>
    </row>
    <row r="192" spans="1:7" ht="18.75" customHeight="1" x14ac:dyDescent="0.25">
      <c r="A192" s="13"/>
      <c r="B192" s="62" t="s">
        <v>68</v>
      </c>
      <c r="C192" s="21"/>
      <c r="D192" s="23"/>
      <c r="E192" s="88"/>
      <c r="F192" s="17"/>
      <c r="G192" s="48"/>
    </row>
    <row r="193" spans="1:7" ht="18.75" customHeight="1" x14ac:dyDescent="0.25">
      <c r="A193" s="13"/>
      <c r="B193" s="62" t="s">
        <v>143</v>
      </c>
      <c r="C193" s="21"/>
      <c r="D193" s="23"/>
      <c r="E193" s="88"/>
      <c r="F193" s="17"/>
      <c r="G193" s="48"/>
    </row>
    <row r="194" spans="1:7" ht="18.75" customHeight="1" x14ac:dyDescent="0.25">
      <c r="A194" s="13"/>
      <c r="B194" s="62" t="s">
        <v>144</v>
      </c>
      <c r="C194" s="21"/>
      <c r="D194" s="23"/>
      <c r="E194" s="88"/>
      <c r="F194" s="17"/>
      <c r="G194" s="48"/>
    </row>
    <row r="195" spans="1:7" ht="15" customHeight="1" x14ac:dyDescent="0.25">
      <c r="A195" s="30"/>
      <c r="B195" s="21"/>
      <c r="C195" s="21"/>
      <c r="D195" s="21"/>
      <c r="E195" s="88"/>
      <c r="F195" s="31"/>
      <c r="G195" s="48"/>
    </row>
    <row r="196" spans="1:7" ht="15" customHeight="1" x14ac:dyDescent="0.25">
      <c r="A196" s="30"/>
      <c r="B196" s="24" t="s">
        <v>69</v>
      </c>
      <c r="C196" s="20"/>
      <c r="D196" s="20"/>
      <c r="E196" s="87"/>
      <c r="F196" s="25">
        <f>SUM(F183:F195)</f>
        <v>0</v>
      </c>
      <c r="G196" s="48"/>
    </row>
    <row r="197" spans="1:7" ht="15" customHeight="1" thickBot="1" x14ac:dyDescent="0.3">
      <c r="A197" s="30"/>
      <c r="B197" s="24"/>
      <c r="C197" s="20"/>
      <c r="D197" s="20"/>
      <c r="E197" s="87"/>
      <c r="F197" s="25"/>
      <c r="G197" s="48"/>
    </row>
    <row r="198" spans="1:7" ht="15" customHeight="1" x14ac:dyDescent="0.25">
      <c r="A198" s="35">
        <v>11</v>
      </c>
      <c r="B198" s="64" t="s">
        <v>70</v>
      </c>
      <c r="C198" s="11"/>
      <c r="D198" s="11"/>
      <c r="E198" s="93"/>
      <c r="F198" s="12"/>
      <c r="G198" s="48"/>
    </row>
    <row r="199" spans="1:7" ht="15" customHeight="1" x14ac:dyDescent="0.25">
      <c r="A199" s="13" t="s">
        <v>36</v>
      </c>
      <c r="B199" s="14" t="s">
        <v>14</v>
      </c>
      <c r="C199" s="52" t="s">
        <v>273</v>
      </c>
      <c r="D199" s="51">
        <v>1</v>
      </c>
      <c r="E199" s="86"/>
      <c r="F199" s="53">
        <f t="shared" ref="F199" si="17">D199*E199</f>
        <v>0</v>
      </c>
      <c r="G199" s="48"/>
    </row>
    <row r="200" spans="1:7" ht="15" customHeight="1" x14ac:dyDescent="0.25">
      <c r="A200" s="13"/>
      <c r="B200" s="54"/>
      <c r="C200" s="15"/>
      <c r="D200" s="14"/>
      <c r="E200" s="87"/>
      <c r="F200" s="17"/>
      <c r="G200" s="48"/>
    </row>
    <row r="201" spans="1:7" ht="34.5" customHeight="1" x14ac:dyDescent="0.25">
      <c r="A201" s="18"/>
      <c r="B201" s="55" t="s">
        <v>246</v>
      </c>
      <c r="C201" s="21"/>
      <c r="D201" s="23"/>
      <c r="E201" s="88"/>
      <c r="F201" s="17"/>
      <c r="G201" s="48"/>
    </row>
    <row r="202" spans="1:7" ht="14.25" customHeight="1" x14ac:dyDescent="0.25">
      <c r="A202" s="13"/>
      <c r="B202" s="55" t="s">
        <v>247</v>
      </c>
      <c r="C202" s="21"/>
      <c r="D202" s="23"/>
      <c r="E202" s="88"/>
      <c r="F202" s="17"/>
      <c r="G202" s="48"/>
    </row>
    <row r="203" spans="1:7" ht="12.75" customHeight="1" x14ac:dyDescent="0.25">
      <c r="A203" s="13"/>
      <c r="B203" s="62" t="s">
        <v>71</v>
      </c>
      <c r="C203" s="21"/>
      <c r="D203" s="23"/>
      <c r="E203" s="88"/>
      <c r="F203" s="17"/>
      <c r="G203" s="48"/>
    </row>
    <row r="204" spans="1:7" ht="15" customHeight="1" x14ac:dyDescent="0.25">
      <c r="A204" s="13"/>
      <c r="B204" s="60"/>
      <c r="C204" s="21"/>
      <c r="D204" s="23"/>
      <c r="E204" s="88"/>
      <c r="F204" s="17"/>
      <c r="G204" s="48"/>
    </row>
    <row r="205" spans="1:7" ht="15" customHeight="1" x14ac:dyDescent="0.25">
      <c r="A205" s="30"/>
      <c r="B205" s="21"/>
      <c r="C205" s="21"/>
      <c r="D205" s="21"/>
      <c r="E205" s="88"/>
      <c r="F205" s="31"/>
      <c r="G205" s="48"/>
    </row>
    <row r="206" spans="1:7" ht="15" customHeight="1" x14ac:dyDescent="0.25">
      <c r="A206" s="30"/>
      <c r="B206" s="24" t="s">
        <v>37</v>
      </c>
      <c r="C206" s="20"/>
      <c r="D206" s="20"/>
      <c r="E206" s="87"/>
      <c r="F206" s="25">
        <f>SUM(F199:F205)</f>
        <v>0</v>
      </c>
      <c r="G206" s="48"/>
    </row>
    <row r="207" spans="1:7" ht="15.75" thickBot="1" x14ac:dyDescent="0.3">
      <c r="A207" s="32"/>
      <c r="B207" s="33"/>
      <c r="C207" s="33"/>
      <c r="D207" s="33"/>
      <c r="E207" s="92"/>
      <c r="F207" s="34"/>
      <c r="G207" s="48"/>
    </row>
    <row r="208" spans="1:7" ht="15" customHeight="1" x14ac:dyDescent="0.25">
      <c r="A208" s="35">
        <v>12</v>
      </c>
      <c r="B208" s="64" t="s">
        <v>248</v>
      </c>
      <c r="C208" s="11"/>
      <c r="D208" s="11"/>
      <c r="E208" s="93"/>
      <c r="F208" s="12"/>
      <c r="G208" s="48"/>
    </row>
    <row r="209" spans="1:7" ht="15" customHeight="1" x14ac:dyDescent="0.25">
      <c r="A209" s="13" t="s">
        <v>40</v>
      </c>
      <c r="B209" s="14" t="s">
        <v>14</v>
      </c>
      <c r="C209" s="52" t="s">
        <v>273</v>
      </c>
      <c r="D209" s="51">
        <v>1</v>
      </c>
      <c r="E209" s="86"/>
      <c r="F209" s="53">
        <f t="shared" ref="F209" si="18">D209*E209</f>
        <v>0</v>
      </c>
      <c r="G209" s="48"/>
    </row>
    <row r="210" spans="1:7" ht="30" customHeight="1" x14ac:dyDescent="0.25">
      <c r="A210" s="13"/>
      <c r="B210" s="19" t="s">
        <v>145</v>
      </c>
      <c r="C210" s="21"/>
      <c r="D210" s="23"/>
      <c r="E210" s="88"/>
      <c r="F210" s="17"/>
      <c r="G210" s="48"/>
    </row>
    <row r="211" spans="1:7" ht="15" customHeight="1" x14ac:dyDescent="0.25">
      <c r="A211" s="13"/>
      <c r="B211" s="19" t="s">
        <v>149</v>
      </c>
      <c r="C211" s="21"/>
      <c r="D211" s="23"/>
      <c r="E211" s="88"/>
      <c r="F211" s="17"/>
      <c r="G211" s="48"/>
    </row>
    <row r="212" spans="1:7" ht="15" customHeight="1" x14ac:dyDescent="0.25">
      <c r="A212" s="13"/>
      <c r="B212" s="59" t="s">
        <v>146</v>
      </c>
      <c r="C212" s="21"/>
      <c r="D212" s="23"/>
      <c r="E212" s="88"/>
      <c r="F212" s="17"/>
      <c r="G212" s="48"/>
    </row>
    <row r="213" spans="1:7" ht="15" customHeight="1" x14ac:dyDescent="0.25">
      <c r="A213" s="13"/>
      <c r="B213" s="58" t="s">
        <v>59</v>
      </c>
      <c r="C213" s="21"/>
      <c r="D213" s="23"/>
      <c r="E213" s="88"/>
      <c r="F213" s="17"/>
      <c r="G213" s="48"/>
    </row>
    <row r="214" spans="1:7" ht="15" customHeight="1" x14ac:dyDescent="0.25">
      <c r="A214" s="13"/>
      <c r="B214" s="58" t="s">
        <v>147</v>
      </c>
      <c r="C214" s="21"/>
      <c r="D214" s="23"/>
      <c r="E214" s="88"/>
      <c r="F214" s="17"/>
      <c r="G214" s="48"/>
    </row>
    <row r="215" spans="1:7" ht="15" customHeight="1" x14ac:dyDescent="0.25">
      <c r="A215" s="13"/>
      <c r="B215" s="58" t="s">
        <v>148</v>
      </c>
      <c r="C215" s="21"/>
      <c r="D215" s="23"/>
      <c r="E215" s="88"/>
      <c r="F215" s="17"/>
      <c r="G215" s="48"/>
    </row>
    <row r="216" spans="1:7" ht="15" customHeight="1" x14ac:dyDescent="0.25">
      <c r="A216" s="30"/>
      <c r="B216" s="21"/>
      <c r="C216" s="21"/>
      <c r="D216" s="21"/>
      <c r="E216" s="88"/>
      <c r="F216" s="31"/>
      <c r="G216" s="48"/>
    </row>
    <row r="217" spans="1:7" ht="15" customHeight="1" x14ac:dyDescent="0.25">
      <c r="A217" s="30"/>
      <c r="B217" s="24" t="s">
        <v>41</v>
      </c>
      <c r="C217" s="20"/>
      <c r="D217" s="20"/>
      <c r="E217" s="87"/>
      <c r="F217" s="25">
        <f>SUM(F209:F216)</f>
        <v>0</v>
      </c>
      <c r="G217" s="48"/>
    </row>
    <row r="218" spans="1:7" ht="15.75" thickBot="1" x14ac:dyDescent="0.3">
      <c r="A218" s="32"/>
      <c r="B218" s="33"/>
      <c r="C218" s="33"/>
      <c r="D218" s="33"/>
      <c r="E218" s="92"/>
      <c r="F218" s="34"/>
      <c r="G218" s="48"/>
    </row>
    <row r="219" spans="1:7" ht="15" customHeight="1" x14ac:dyDescent="0.25">
      <c r="A219" s="63">
        <v>13</v>
      </c>
      <c r="B219" s="64" t="s">
        <v>73</v>
      </c>
      <c r="C219" s="11"/>
      <c r="D219" s="11"/>
      <c r="E219" s="93"/>
      <c r="F219" s="12"/>
      <c r="G219" s="48"/>
    </row>
    <row r="220" spans="1:7" ht="15" customHeight="1" x14ac:dyDescent="0.25">
      <c r="A220" s="13" t="s">
        <v>74</v>
      </c>
      <c r="B220" s="79" t="s">
        <v>14</v>
      </c>
      <c r="C220" s="52" t="s">
        <v>273</v>
      </c>
      <c r="D220" s="51">
        <v>1</v>
      </c>
      <c r="E220" s="86"/>
      <c r="F220" s="53">
        <f t="shared" ref="F220" si="19">D220*E220</f>
        <v>0</v>
      </c>
      <c r="G220" s="48"/>
    </row>
    <row r="221" spans="1:7" ht="15" customHeight="1" x14ac:dyDescent="0.25">
      <c r="A221" s="13"/>
      <c r="B221" s="58" t="s">
        <v>249</v>
      </c>
      <c r="C221" s="15"/>
      <c r="D221" s="14"/>
      <c r="E221" s="87"/>
      <c r="F221" s="17"/>
      <c r="G221" s="48"/>
    </row>
    <row r="222" spans="1:7" ht="15" customHeight="1" x14ac:dyDescent="0.25">
      <c r="A222" s="13"/>
      <c r="B222" s="58" t="s">
        <v>250</v>
      </c>
      <c r="C222" s="15"/>
      <c r="D222" s="14"/>
      <c r="E222" s="87"/>
      <c r="F222" s="17"/>
      <c r="G222" s="48"/>
    </row>
    <row r="223" spans="1:7" ht="15" customHeight="1" x14ac:dyDescent="0.25">
      <c r="A223" s="13"/>
      <c r="B223" s="58" t="s">
        <v>251</v>
      </c>
      <c r="C223" s="15"/>
      <c r="D223" s="14"/>
      <c r="E223" s="87"/>
      <c r="F223" s="17"/>
      <c r="G223" s="48"/>
    </row>
    <row r="224" spans="1:7" ht="15" customHeight="1" x14ac:dyDescent="0.25">
      <c r="A224" s="13"/>
      <c r="B224" s="58" t="s">
        <v>281</v>
      </c>
      <c r="C224" s="15"/>
      <c r="D224" s="14"/>
      <c r="E224" s="87"/>
      <c r="F224" s="17"/>
      <c r="G224" s="48"/>
    </row>
    <row r="225" spans="1:7" ht="15" customHeight="1" x14ac:dyDescent="0.25">
      <c r="A225" s="13"/>
      <c r="B225" s="58" t="s">
        <v>252</v>
      </c>
      <c r="C225" s="15"/>
      <c r="D225" s="14"/>
      <c r="E225" s="87"/>
      <c r="F225" s="17"/>
      <c r="G225" s="48"/>
    </row>
    <row r="226" spans="1:7" s="75" customFormat="1" ht="15" customHeight="1" x14ac:dyDescent="0.25">
      <c r="A226" s="70"/>
      <c r="B226" s="58" t="s">
        <v>253</v>
      </c>
      <c r="C226" s="81"/>
      <c r="D226" s="79"/>
      <c r="E226" s="89"/>
      <c r="F226" s="73"/>
      <c r="G226" s="74"/>
    </row>
    <row r="227" spans="1:7" s="75" customFormat="1" ht="15" customHeight="1" x14ac:dyDescent="0.25">
      <c r="A227" s="70"/>
      <c r="B227" s="58" t="s">
        <v>282</v>
      </c>
      <c r="C227" s="81"/>
      <c r="D227" s="79"/>
      <c r="E227" s="89"/>
      <c r="F227" s="73"/>
      <c r="G227" s="74"/>
    </row>
    <row r="228" spans="1:7" ht="15" customHeight="1" x14ac:dyDescent="0.25">
      <c r="A228" s="13"/>
      <c r="B228" s="79" t="s">
        <v>254</v>
      </c>
      <c r="C228" s="15"/>
      <c r="D228" s="14"/>
      <c r="E228" s="87"/>
      <c r="F228" s="17"/>
      <c r="G228" s="48"/>
    </row>
    <row r="229" spans="1:7" ht="15.75" customHeight="1" x14ac:dyDescent="0.25">
      <c r="A229" s="13"/>
      <c r="B229" s="58" t="s">
        <v>255</v>
      </c>
      <c r="C229" s="15"/>
      <c r="D229" s="14"/>
      <c r="E229" s="87"/>
      <c r="F229" s="17"/>
      <c r="G229" s="48"/>
    </row>
    <row r="230" spans="1:7" ht="15" customHeight="1" x14ac:dyDescent="0.25">
      <c r="A230" s="13"/>
      <c r="B230" s="19"/>
      <c r="C230" s="21"/>
      <c r="D230" s="23"/>
      <c r="E230" s="88"/>
      <c r="F230" s="17"/>
      <c r="G230" s="48"/>
    </row>
    <row r="231" spans="1:7" ht="15" customHeight="1" x14ac:dyDescent="0.25">
      <c r="A231" s="13"/>
      <c r="B231" s="59"/>
      <c r="C231" s="21"/>
      <c r="D231" s="23"/>
      <c r="E231" s="88"/>
      <c r="F231" s="17"/>
      <c r="G231" s="48"/>
    </row>
    <row r="232" spans="1:7" ht="15" customHeight="1" x14ac:dyDescent="0.25">
      <c r="A232" s="30"/>
      <c r="B232" s="24" t="s">
        <v>77</v>
      </c>
      <c r="C232" s="20"/>
      <c r="D232" s="20"/>
      <c r="E232" s="87"/>
      <c r="F232" s="25">
        <f>SUM(F220:F231)</f>
        <v>0</v>
      </c>
      <c r="G232" s="48"/>
    </row>
    <row r="233" spans="1:7" ht="15.75" thickBot="1" x14ac:dyDescent="0.3">
      <c r="A233" s="32"/>
      <c r="B233" s="33"/>
      <c r="C233" s="33"/>
      <c r="D233" s="33"/>
      <c r="E233" s="92"/>
      <c r="F233" s="34"/>
      <c r="G233" s="48"/>
    </row>
    <row r="234" spans="1:7" ht="15.75" x14ac:dyDescent="0.25">
      <c r="A234" s="35">
        <v>14</v>
      </c>
      <c r="B234" s="36" t="s">
        <v>38</v>
      </c>
      <c r="C234" s="44"/>
      <c r="D234" s="44"/>
      <c r="E234" s="97"/>
      <c r="F234" s="31"/>
      <c r="G234" s="48"/>
    </row>
    <row r="235" spans="1:7" x14ac:dyDescent="0.25">
      <c r="A235" s="30"/>
      <c r="B235" s="61" t="s">
        <v>39</v>
      </c>
      <c r="C235" s="61" t="s">
        <v>272</v>
      </c>
      <c r="D235" s="61">
        <v>200</v>
      </c>
      <c r="E235" s="96"/>
      <c r="F235" s="53">
        <f t="shared" ref="F235" si="20">D235*E235</f>
        <v>0</v>
      </c>
      <c r="G235" s="48"/>
    </row>
    <row r="236" spans="1:7" x14ac:dyDescent="0.25">
      <c r="A236" s="30"/>
      <c r="B236" s="21"/>
      <c r="C236" s="21"/>
      <c r="D236" s="21"/>
      <c r="E236" s="88"/>
      <c r="F236" s="31"/>
      <c r="G236" s="48"/>
    </row>
    <row r="237" spans="1:7" ht="15" customHeight="1" x14ac:dyDescent="0.25">
      <c r="A237" s="30"/>
      <c r="B237" s="24" t="s">
        <v>75</v>
      </c>
      <c r="C237" s="20"/>
      <c r="D237" s="20"/>
      <c r="E237" s="87"/>
      <c r="F237" s="25">
        <f>SUM(F235:F236)</f>
        <v>0</v>
      </c>
      <c r="G237" s="48"/>
    </row>
    <row r="238" spans="1:7" x14ac:dyDescent="0.25">
      <c r="A238" s="30"/>
      <c r="B238" s="21"/>
      <c r="C238" s="21"/>
      <c r="D238" s="21"/>
      <c r="E238" s="88"/>
      <c r="F238" s="31"/>
      <c r="G238" s="48"/>
    </row>
    <row r="239" spans="1:7" ht="15.75" thickBot="1" x14ac:dyDescent="0.3">
      <c r="A239" s="32"/>
      <c r="B239" s="33"/>
      <c r="C239" s="33"/>
      <c r="D239" s="33"/>
      <c r="E239" s="92"/>
      <c r="F239" s="34"/>
      <c r="G239" s="48"/>
    </row>
    <row r="240" spans="1:7" x14ac:dyDescent="0.25">
      <c r="A240" s="40"/>
      <c r="B240" s="41"/>
      <c r="C240" s="42"/>
      <c r="D240" s="42"/>
      <c r="E240" s="42"/>
      <c r="F240" s="12"/>
      <c r="G240" s="48"/>
    </row>
    <row r="241" spans="1:7" ht="18" x14ac:dyDescent="0.25">
      <c r="A241" s="30"/>
      <c r="B241" s="43" t="s">
        <v>19</v>
      </c>
      <c r="C241" s="44"/>
      <c r="D241" s="44"/>
      <c r="E241" s="44"/>
      <c r="F241" s="45">
        <f>F237+F206+F217+F180+F172+F157+F135+F112+F99+F75+F33+F232+F196+F53</f>
        <v>0</v>
      </c>
      <c r="G241" s="48"/>
    </row>
    <row r="242" spans="1:7" ht="18" x14ac:dyDescent="0.25">
      <c r="A242" s="30"/>
      <c r="B242" s="43" t="s">
        <v>20</v>
      </c>
      <c r="C242" s="44"/>
      <c r="D242" s="44"/>
      <c r="E242" s="44"/>
      <c r="F242" s="45">
        <f>F241*0.2</f>
        <v>0</v>
      </c>
      <c r="G242" s="48"/>
    </row>
    <row r="243" spans="1:7" ht="18" x14ac:dyDescent="0.25">
      <c r="A243" s="30"/>
      <c r="B243" s="43" t="s">
        <v>4</v>
      </c>
      <c r="C243" s="44"/>
      <c r="D243" s="44"/>
      <c r="E243" s="44"/>
      <c r="F243" s="45">
        <f>SUM(F241:F242)</f>
        <v>0</v>
      </c>
      <c r="G243" s="48"/>
    </row>
    <row r="244" spans="1:7" ht="15.75" thickBot="1" x14ac:dyDescent="0.3">
      <c r="A244" s="32"/>
      <c r="B244" s="46"/>
      <c r="C244" s="47"/>
      <c r="D244" s="47"/>
      <c r="E244" s="47"/>
      <c r="F244" s="34"/>
    </row>
    <row r="245" spans="1:7" x14ac:dyDescent="0.25">
      <c r="A245" s="49"/>
      <c r="B245" s="49"/>
      <c r="C245" s="49"/>
      <c r="D245" s="49"/>
      <c r="E245" s="49"/>
      <c r="F245" s="49"/>
    </row>
  </sheetData>
  <mergeCells count="2">
    <mergeCell ref="A1:F1"/>
    <mergeCell ref="A4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fitToHeight="3" orientation="portrait" r:id="rId1"/>
  <rowBreaks count="3" manualBreakCount="3">
    <brk id="76" max="5" man="1"/>
    <brk id="136" max="5" man="1"/>
    <brk id="181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F6887-55FE-4A25-B2E2-8D08201D4DA8}">
  <dimension ref="A1:G272"/>
  <sheetViews>
    <sheetView topLeftCell="A240" zoomScaleNormal="100" workbookViewId="0">
      <selection activeCell="A254" sqref="A254:XFD254"/>
    </sheetView>
  </sheetViews>
  <sheetFormatPr baseColWidth="10" defaultColWidth="9.140625" defaultRowHeight="15" x14ac:dyDescent="0.25"/>
  <cols>
    <col min="1" max="1" width="10.7109375" bestFit="1" customWidth="1"/>
    <col min="2" max="2" width="75.42578125" customWidth="1"/>
    <col min="5" max="5" width="10.85546875" bestFit="1" customWidth="1"/>
    <col min="6" max="6" width="14" customWidth="1"/>
  </cols>
  <sheetData>
    <row r="1" spans="1:7" ht="72" customHeight="1" x14ac:dyDescent="0.25">
      <c r="A1" s="98" t="s">
        <v>274</v>
      </c>
      <c r="B1" s="99"/>
      <c r="C1" s="99"/>
      <c r="D1" s="99"/>
      <c r="E1" s="99"/>
      <c r="F1" s="100"/>
    </row>
    <row r="2" spans="1:7" ht="16.5" customHeight="1" thickBot="1" x14ac:dyDescent="0.5">
      <c r="A2" s="1"/>
      <c r="B2" s="2"/>
      <c r="C2" s="2"/>
      <c r="D2" s="2"/>
      <c r="E2" s="2"/>
      <c r="F2" s="3"/>
    </row>
    <row r="3" spans="1:7" ht="16.5" customHeight="1" x14ac:dyDescent="0.45">
      <c r="A3" s="4"/>
      <c r="B3" s="4"/>
      <c r="C3" s="4"/>
      <c r="D3" s="4"/>
      <c r="E3" s="4"/>
      <c r="F3" s="4"/>
    </row>
    <row r="4" spans="1:7" ht="22.5" x14ac:dyDescent="0.25">
      <c r="A4" s="101" t="s">
        <v>225</v>
      </c>
      <c r="B4" s="101"/>
      <c r="C4" s="101"/>
      <c r="D4" s="101"/>
      <c r="E4" s="101"/>
      <c r="F4" s="101"/>
    </row>
    <row r="5" spans="1:7" ht="21" thickBot="1" x14ac:dyDescent="0.35">
      <c r="A5" s="5"/>
      <c r="B5" s="6"/>
      <c r="C5" s="5"/>
      <c r="D5" s="5"/>
      <c r="E5" s="5"/>
      <c r="F5" s="5"/>
    </row>
    <row r="6" spans="1:7" ht="16.5" thickBot="1" x14ac:dyDescent="0.3">
      <c r="A6" s="5"/>
      <c r="B6" s="5"/>
      <c r="C6" s="7" t="s">
        <v>17</v>
      </c>
      <c r="D6" s="8" t="s">
        <v>5</v>
      </c>
      <c r="E6" s="9" t="s">
        <v>2</v>
      </c>
      <c r="F6" s="10" t="s">
        <v>3</v>
      </c>
      <c r="G6" s="48"/>
    </row>
    <row r="7" spans="1:7" ht="15.75" x14ac:dyDescent="0.25">
      <c r="A7" s="35">
        <v>1</v>
      </c>
      <c r="B7" s="36" t="s">
        <v>150</v>
      </c>
      <c r="C7" s="50"/>
      <c r="D7" s="50"/>
      <c r="E7" s="37"/>
      <c r="F7" s="38"/>
      <c r="G7" s="48"/>
    </row>
    <row r="8" spans="1:7" ht="15.75" x14ac:dyDescent="0.25">
      <c r="A8" s="39" t="s">
        <v>0</v>
      </c>
      <c r="B8" s="51" t="s">
        <v>14</v>
      </c>
      <c r="C8" s="52" t="s">
        <v>271</v>
      </c>
      <c r="D8" s="51">
        <v>1</v>
      </c>
      <c r="E8" s="86"/>
      <c r="F8" s="53">
        <f t="shared" ref="F8" si="0">D8*E8</f>
        <v>0</v>
      </c>
      <c r="G8" s="48"/>
    </row>
    <row r="9" spans="1:7" ht="15.75" x14ac:dyDescent="0.25">
      <c r="A9" s="13"/>
      <c r="B9" s="22" t="s">
        <v>18</v>
      </c>
      <c r="C9" s="15"/>
      <c r="D9" s="14"/>
      <c r="E9" s="87"/>
      <c r="F9" s="17"/>
      <c r="G9" s="48"/>
    </row>
    <row r="10" spans="1:7" ht="31.5" x14ac:dyDescent="0.25">
      <c r="A10" s="18"/>
      <c r="B10" s="19" t="s">
        <v>151</v>
      </c>
      <c r="C10" s="14"/>
      <c r="D10" s="20"/>
      <c r="E10" s="87"/>
      <c r="F10" s="17"/>
      <c r="G10" s="48"/>
    </row>
    <row r="11" spans="1:7" ht="15.75" x14ac:dyDescent="0.25">
      <c r="A11" s="13"/>
      <c r="B11" s="19" t="s">
        <v>152</v>
      </c>
      <c r="C11" s="14"/>
      <c r="D11" s="14"/>
      <c r="E11" s="88"/>
      <c r="F11" s="17"/>
      <c r="G11" s="48"/>
    </row>
    <row r="12" spans="1:7" ht="15.75" x14ac:dyDescent="0.25">
      <c r="A12" s="13"/>
      <c r="B12" s="22" t="s">
        <v>153</v>
      </c>
      <c r="C12" s="14"/>
      <c r="D12" s="14"/>
      <c r="E12" s="87"/>
      <c r="F12" s="17"/>
      <c r="G12" s="48"/>
    </row>
    <row r="13" spans="1:7" ht="15.75" x14ac:dyDescent="0.25">
      <c r="A13" s="13"/>
      <c r="B13" s="22" t="s">
        <v>124</v>
      </c>
      <c r="C13" s="14"/>
      <c r="D13" s="14"/>
      <c r="E13" s="87"/>
      <c r="F13" s="17"/>
      <c r="G13" s="48"/>
    </row>
    <row r="14" spans="1:7" ht="15.75" x14ac:dyDescent="0.25">
      <c r="A14" s="13"/>
      <c r="B14" s="22" t="s">
        <v>46</v>
      </c>
      <c r="C14" s="14"/>
      <c r="D14" s="14"/>
      <c r="E14" s="87"/>
      <c r="F14" s="17"/>
      <c r="G14" s="48"/>
    </row>
    <row r="15" spans="1:7" ht="15.75" x14ac:dyDescent="0.25">
      <c r="A15" s="13"/>
      <c r="B15" s="22" t="s">
        <v>86</v>
      </c>
      <c r="C15" s="14"/>
      <c r="D15" s="14"/>
      <c r="E15" s="87"/>
      <c r="F15" s="17"/>
      <c r="G15" s="48"/>
    </row>
    <row r="16" spans="1:7" ht="15.75" x14ac:dyDescent="0.25">
      <c r="A16" s="13"/>
      <c r="B16" s="22" t="s">
        <v>154</v>
      </c>
      <c r="C16" s="14"/>
      <c r="D16" s="14"/>
      <c r="E16" s="87"/>
      <c r="F16" s="17"/>
      <c r="G16" s="48"/>
    </row>
    <row r="17" spans="1:7" ht="15.75" x14ac:dyDescent="0.25">
      <c r="A17" s="13"/>
      <c r="B17" s="22" t="s">
        <v>158</v>
      </c>
      <c r="C17" s="14"/>
      <c r="D17" s="14"/>
      <c r="E17" s="87"/>
      <c r="F17" s="17"/>
      <c r="G17" s="48"/>
    </row>
    <row r="18" spans="1:7" ht="15.75" x14ac:dyDescent="0.25">
      <c r="A18" s="13"/>
      <c r="B18" s="22" t="s">
        <v>155</v>
      </c>
      <c r="C18" s="14"/>
      <c r="D18" s="14"/>
      <c r="E18" s="87"/>
      <c r="F18" s="17"/>
      <c r="G18" s="48"/>
    </row>
    <row r="19" spans="1:7" ht="15.75" x14ac:dyDescent="0.25">
      <c r="A19" s="13"/>
      <c r="B19" s="22" t="s">
        <v>156</v>
      </c>
      <c r="C19" s="14"/>
      <c r="D19" s="14"/>
      <c r="E19" s="87"/>
      <c r="F19" s="17"/>
      <c r="G19" s="48"/>
    </row>
    <row r="20" spans="1:7" ht="15.75" x14ac:dyDescent="0.25">
      <c r="A20" s="13"/>
      <c r="B20" s="22" t="s">
        <v>157</v>
      </c>
      <c r="C20" s="14"/>
      <c r="D20" s="14"/>
      <c r="E20" s="87"/>
      <c r="F20" s="17"/>
      <c r="G20" s="48"/>
    </row>
    <row r="21" spans="1:7" ht="15.75" x14ac:dyDescent="0.25">
      <c r="A21" s="13"/>
      <c r="B21" s="69" t="s">
        <v>165</v>
      </c>
      <c r="C21" s="14"/>
      <c r="D21" s="14"/>
      <c r="E21" s="87"/>
      <c r="F21" s="17"/>
      <c r="G21" s="48"/>
    </row>
    <row r="22" spans="1:7" ht="15.75" x14ac:dyDescent="0.25">
      <c r="A22" s="13"/>
      <c r="B22" s="60" t="s">
        <v>14</v>
      </c>
      <c r="C22" s="15" t="s">
        <v>273</v>
      </c>
      <c r="D22" s="14">
        <v>1</v>
      </c>
      <c r="E22" s="87"/>
      <c r="F22" s="17">
        <f t="shared" ref="F22" si="1">D22*E22</f>
        <v>0</v>
      </c>
      <c r="G22" s="48"/>
    </row>
    <row r="23" spans="1:7" ht="15.75" x14ac:dyDescent="0.25">
      <c r="A23" s="13"/>
      <c r="B23" s="58" t="s">
        <v>159</v>
      </c>
      <c r="C23" s="78"/>
      <c r="D23" s="78"/>
      <c r="E23" s="89"/>
      <c r="F23" s="73"/>
      <c r="G23" s="48"/>
    </row>
    <row r="24" spans="1:7" ht="15.75" x14ac:dyDescent="0.25">
      <c r="A24" s="13"/>
      <c r="B24" s="58" t="s">
        <v>160</v>
      </c>
      <c r="C24" s="78"/>
      <c r="D24" s="78"/>
      <c r="E24" s="89"/>
      <c r="F24" s="73"/>
      <c r="G24" s="48"/>
    </row>
    <row r="25" spans="1:7" ht="15.75" x14ac:dyDescent="0.25">
      <c r="A25" s="13"/>
      <c r="B25" s="58" t="s">
        <v>161</v>
      </c>
      <c r="C25" s="78"/>
      <c r="D25" s="78"/>
      <c r="E25" s="89"/>
      <c r="F25" s="73"/>
      <c r="G25" s="48"/>
    </row>
    <row r="26" spans="1:7" ht="15.75" x14ac:dyDescent="0.25">
      <c r="A26" s="13"/>
      <c r="B26" s="58" t="s">
        <v>162</v>
      </c>
      <c r="C26" s="78"/>
      <c r="D26" s="78"/>
      <c r="E26" s="89"/>
      <c r="F26" s="73"/>
      <c r="G26" s="48"/>
    </row>
    <row r="27" spans="1:7" ht="15.75" x14ac:dyDescent="0.25">
      <c r="A27" s="13"/>
      <c r="B27" s="58" t="s">
        <v>163</v>
      </c>
      <c r="C27" s="78"/>
      <c r="D27" s="78"/>
      <c r="E27" s="89"/>
      <c r="F27" s="73"/>
      <c r="G27" s="48"/>
    </row>
    <row r="28" spans="1:7" ht="15.75" x14ac:dyDescent="0.25">
      <c r="A28" s="13"/>
      <c r="B28" s="58" t="s">
        <v>164</v>
      </c>
      <c r="C28" s="78"/>
      <c r="D28" s="78"/>
      <c r="E28" s="89"/>
      <c r="F28" s="73"/>
      <c r="G28" s="48"/>
    </row>
    <row r="29" spans="1:7" ht="15.75" x14ac:dyDescent="0.25">
      <c r="A29" s="13"/>
      <c r="B29" s="58" t="s">
        <v>166</v>
      </c>
      <c r="C29" s="78"/>
      <c r="D29" s="78"/>
      <c r="E29" s="89"/>
      <c r="F29" s="73"/>
      <c r="G29" s="48"/>
    </row>
    <row r="30" spans="1:7" ht="15.75" x14ac:dyDescent="0.25">
      <c r="A30" s="13"/>
      <c r="B30" s="58" t="s">
        <v>167</v>
      </c>
      <c r="C30" s="78"/>
      <c r="D30" s="78"/>
      <c r="E30" s="89"/>
      <c r="F30" s="73"/>
      <c r="G30" s="48"/>
    </row>
    <row r="31" spans="1:7" ht="15.75" x14ac:dyDescent="0.25">
      <c r="A31" s="13"/>
      <c r="B31" s="58" t="s">
        <v>168</v>
      </c>
      <c r="C31" s="78"/>
      <c r="D31" s="78"/>
      <c r="E31" s="89"/>
      <c r="F31" s="73"/>
      <c r="G31" s="48"/>
    </row>
    <row r="32" spans="1:7" ht="15.75" x14ac:dyDescent="0.25">
      <c r="A32" s="13"/>
      <c r="B32" s="14"/>
      <c r="C32" s="20"/>
      <c r="D32" s="20"/>
      <c r="E32" s="87"/>
      <c r="F32" s="17"/>
      <c r="G32" s="48"/>
    </row>
    <row r="33" spans="1:7" ht="15.75" x14ac:dyDescent="0.25">
      <c r="A33" s="18"/>
      <c r="B33" s="24" t="s">
        <v>6</v>
      </c>
      <c r="C33" s="20"/>
      <c r="D33" s="20"/>
      <c r="E33" s="87"/>
      <c r="F33" s="25">
        <f>F8</f>
        <v>0</v>
      </c>
      <c r="G33" s="48"/>
    </row>
    <row r="34" spans="1:7" ht="16.5" thickBot="1" x14ac:dyDescent="0.3">
      <c r="A34" s="26"/>
      <c r="B34" s="27"/>
      <c r="C34" s="28"/>
      <c r="D34" s="28"/>
      <c r="E34" s="90"/>
      <c r="F34" s="29"/>
      <c r="G34" s="48"/>
    </row>
    <row r="35" spans="1:7" ht="15.75" x14ac:dyDescent="0.25">
      <c r="A35" s="35">
        <v>2</v>
      </c>
      <c r="B35" s="36" t="s">
        <v>169</v>
      </c>
      <c r="C35" s="50"/>
      <c r="D35" s="50"/>
      <c r="E35" s="91"/>
      <c r="F35" s="38"/>
      <c r="G35" s="48"/>
    </row>
    <row r="36" spans="1:7" ht="15.75" x14ac:dyDescent="0.25">
      <c r="A36" s="39" t="s">
        <v>1</v>
      </c>
      <c r="B36" s="51" t="s">
        <v>14</v>
      </c>
      <c r="C36" s="52" t="s">
        <v>271</v>
      </c>
      <c r="D36" s="51">
        <v>1</v>
      </c>
      <c r="E36" s="86"/>
      <c r="F36" s="53">
        <f t="shared" ref="F36" si="2">D36*E36</f>
        <v>0</v>
      </c>
      <c r="G36" s="48"/>
    </row>
    <row r="37" spans="1:7" ht="17.25" customHeight="1" x14ac:dyDescent="0.25">
      <c r="A37" s="13"/>
      <c r="B37" s="22" t="s">
        <v>18</v>
      </c>
      <c r="C37" s="20"/>
      <c r="D37" s="20"/>
      <c r="E37" s="87"/>
      <c r="F37" s="17"/>
      <c r="G37" s="48"/>
    </row>
    <row r="38" spans="1:7" ht="31.5" x14ac:dyDescent="0.25">
      <c r="A38" s="13"/>
      <c r="B38" s="19" t="s">
        <v>170</v>
      </c>
      <c r="C38" s="21"/>
      <c r="D38" s="14"/>
      <c r="E38" s="88"/>
      <c r="F38" s="17"/>
      <c r="G38" s="48"/>
    </row>
    <row r="39" spans="1:7" ht="15.75" x14ac:dyDescent="0.25">
      <c r="A39" s="13"/>
      <c r="B39" s="19" t="s">
        <v>44</v>
      </c>
      <c r="C39" s="21"/>
      <c r="D39" s="14"/>
      <c r="E39" s="88"/>
      <c r="F39" s="17"/>
      <c r="G39" s="48"/>
    </row>
    <row r="40" spans="1:7" ht="15.75" x14ac:dyDescent="0.25">
      <c r="A40" s="13"/>
      <c r="B40" s="22" t="s">
        <v>171</v>
      </c>
      <c r="C40" s="14"/>
      <c r="D40" s="14"/>
      <c r="E40" s="87"/>
      <c r="F40" s="17"/>
      <c r="G40" s="48"/>
    </row>
    <row r="41" spans="1:7" ht="15.75" x14ac:dyDescent="0.25">
      <c r="A41" s="13"/>
      <c r="B41" s="22" t="s">
        <v>132</v>
      </c>
      <c r="C41" s="14"/>
      <c r="D41" s="14"/>
      <c r="E41" s="87"/>
      <c r="F41" s="17"/>
      <c r="G41" s="48"/>
    </row>
    <row r="42" spans="1:7" ht="15.75" x14ac:dyDescent="0.25">
      <c r="A42" s="13"/>
      <c r="B42" s="22" t="s">
        <v>172</v>
      </c>
      <c r="C42" s="14"/>
      <c r="D42" s="14"/>
      <c r="E42" s="87"/>
      <c r="F42" s="17"/>
      <c r="G42" s="48"/>
    </row>
    <row r="43" spans="1:7" ht="15.75" x14ac:dyDescent="0.25">
      <c r="A43" s="13"/>
      <c r="B43" s="22" t="s">
        <v>173</v>
      </c>
      <c r="C43" s="14"/>
      <c r="D43" s="14"/>
      <c r="E43" s="87"/>
      <c r="F43" s="17"/>
      <c r="G43" s="48"/>
    </row>
    <row r="44" spans="1:7" ht="15.75" x14ac:dyDescent="0.25">
      <c r="A44" s="13"/>
      <c r="B44" s="69" t="s">
        <v>98</v>
      </c>
      <c r="C44" s="14"/>
      <c r="D44" s="14"/>
      <c r="E44" s="87"/>
      <c r="F44" s="17"/>
      <c r="G44" s="48"/>
    </row>
    <row r="45" spans="1:7" ht="15.75" x14ac:dyDescent="0.25">
      <c r="A45" s="13"/>
      <c r="B45" s="60" t="s">
        <v>14</v>
      </c>
      <c r="C45" s="15" t="s">
        <v>273</v>
      </c>
      <c r="D45" s="14">
        <v>1</v>
      </c>
      <c r="E45" s="87"/>
      <c r="F45" s="17">
        <f t="shared" ref="F45" si="3">D45*E45</f>
        <v>0</v>
      </c>
      <c r="G45" s="48"/>
    </row>
    <row r="46" spans="1:7" ht="15.75" x14ac:dyDescent="0.25">
      <c r="A46" s="13"/>
      <c r="B46" s="55" t="s">
        <v>174</v>
      </c>
      <c r="C46" s="21"/>
      <c r="D46" s="14"/>
      <c r="E46" s="88"/>
      <c r="F46" s="17"/>
      <c r="G46" s="48"/>
    </row>
    <row r="47" spans="1:7" ht="15.75" customHeight="1" x14ac:dyDescent="0.25">
      <c r="A47" s="30"/>
      <c r="B47" s="55" t="s">
        <v>175</v>
      </c>
      <c r="C47" s="21"/>
      <c r="D47" s="21"/>
      <c r="E47" s="88"/>
      <c r="F47" s="31"/>
      <c r="G47" s="48"/>
    </row>
    <row r="48" spans="1:7" ht="15.75" x14ac:dyDescent="0.25">
      <c r="A48" s="30"/>
      <c r="B48" s="55" t="s">
        <v>178</v>
      </c>
      <c r="C48" s="21"/>
      <c r="D48" s="21"/>
      <c r="E48" s="88"/>
      <c r="F48" s="31"/>
      <c r="G48" s="48"/>
    </row>
    <row r="49" spans="1:7" ht="15.75" x14ac:dyDescent="0.25">
      <c r="A49" s="30"/>
      <c r="B49" s="55" t="s">
        <v>176</v>
      </c>
      <c r="C49" s="21"/>
      <c r="D49" s="21"/>
      <c r="E49" s="88"/>
      <c r="F49" s="31"/>
      <c r="G49" s="48"/>
    </row>
    <row r="50" spans="1:7" ht="15.75" x14ac:dyDescent="0.25">
      <c r="A50" s="30"/>
      <c r="B50" s="55" t="s">
        <v>99</v>
      </c>
      <c r="C50" s="21"/>
      <c r="D50" s="21"/>
      <c r="E50" s="88"/>
      <c r="F50" s="31"/>
      <c r="G50" s="48"/>
    </row>
    <row r="51" spans="1:7" ht="15.75" x14ac:dyDescent="0.25">
      <c r="A51" s="18"/>
      <c r="B51" s="55"/>
      <c r="C51" s="20"/>
      <c r="D51" s="20"/>
      <c r="E51" s="87"/>
      <c r="F51" s="25"/>
      <c r="G51" s="48"/>
    </row>
    <row r="52" spans="1:7" ht="15.75" x14ac:dyDescent="0.25">
      <c r="A52" s="18"/>
      <c r="B52" s="24" t="s">
        <v>7</v>
      </c>
      <c r="C52" s="20"/>
      <c r="D52" s="20"/>
      <c r="E52" s="87"/>
      <c r="F52" s="25">
        <f>SUM(F36:F51)</f>
        <v>0</v>
      </c>
      <c r="G52" s="48"/>
    </row>
    <row r="53" spans="1:7" ht="15.75" thickBot="1" x14ac:dyDescent="0.3">
      <c r="A53" s="32"/>
      <c r="B53" s="33"/>
      <c r="C53" s="33"/>
      <c r="D53" s="33"/>
      <c r="E53" s="92"/>
      <c r="F53" s="34"/>
      <c r="G53" s="48"/>
    </row>
    <row r="54" spans="1:7" ht="15" customHeight="1" x14ac:dyDescent="0.25">
      <c r="A54" s="35">
        <v>3</v>
      </c>
      <c r="B54" s="36" t="s">
        <v>177</v>
      </c>
      <c r="C54" s="11"/>
      <c r="D54" s="11"/>
      <c r="E54" s="93"/>
      <c r="F54" s="12"/>
      <c r="G54" s="48"/>
    </row>
    <row r="55" spans="1:7" ht="15" customHeight="1" x14ac:dyDescent="0.25">
      <c r="A55" s="13" t="s">
        <v>8</v>
      </c>
      <c r="B55" s="51" t="s">
        <v>14</v>
      </c>
      <c r="C55" s="52" t="s">
        <v>271</v>
      </c>
      <c r="D55" s="51">
        <v>1</v>
      </c>
      <c r="E55" s="86"/>
      <c r="F55" s="53">
        <f t="shared" ref="F55" si="4">D55*E55</f>
        <v>0</v>
      </c>
      <c r="G55" s="48"/>
    </row>
    <row r="56" spans="1:7" ht="15" customHeight="1" x14ac:dyDescent="0.25">
      <c r="A56" s="13"/>
      <c r="B56" s="22" t="s">
        <v>18</v>
      </c>
      <c r="C56" s="15"/>
      <c r="D56" s="14"/>
      <c r="E56" s="87"/>
      <c r="F56" s="17"/>
      <c r="G56" s="48"/>
    </row>
    <row r="57" spans="1:7" ht="30" customHeight="1" x14ac:dyDescent="0.25">
      <c r="A57" s="18"/>
      <c r="B57" s="19" t="s">
        <v>25</v>
      </c>
      <c r="C57" s="21"/>
      <c r="D57" s="23"/>
      <c r="E57" s="88"/>
      <c r="F57" s="17"/>
      <c r="G57" s="48"/>
    </row>
    <row r="58" spans="1:7" ht="15" customHeight="1" x14ac:dyDescent="0.25">
      <c r="A58" s="13"/>
      <c r="B58" s="19" t="s">
        <v>44</v>
      </c>
      <c r="C58" s="21"/>
      <c r="D58" s="23"/>
      <c r="E58" s="88"/>
      <c r="F58" s="17"/>
      <c r="G58" s="48"/>
    </row>
    <row r="59" spans="1:7" ht="15" customHeight="1" x14ac:dyDescent="0.25">
      <c r="A59" s="13"/>
      <c r="B59" s="19" t="s">
        <v>179</v>
      </c>
      <c r="C59" s="21"/>
      <c r="D59" s="23"/>
      <c r="E59" s="88"/>
      <c r="F59" s="17"/>
      <c r="G59" s="48"/>
    </row>
    <row r="60" spans="1:7" ht="15" customHeight="1" x14ac:dyDescent="0.25">
      <c r="A60" s="13"/>
      <c r="B60" s="22" t="s">
        <v>45</v>
      </c>
      <c r="C60" s="21"/>
      <c r="D60" s="23"/>
      <c r="E60" s="88"/>
      <c r="F60" s="17"/>
      <c r="G60" s="48"/>
    </row>
    <row r="61" spans="1:7" ht="15" customHeight="1" x14ac:dyDescent="0.25">
      <c r="A61" s="13"/>
      <c r="B61" s="22" t="s">
        <v>46</v>
      </c>
      <c r="C61" s="21"/>
      <c r="D61" s="23"/>
      <c r="E61" s="88"/>
      <c r="F61" s="17"/>
      <c r="G61" s="48"/>
    </row>
    <row r="62" spans="1:7" ht="15" customHeight="1" x14ac:dyDescent="0.25">
      <c r="A62" s="13"/>
      <c r="B62" s="22" t="s">
        <v>173</v>
      </c>
      <c r="C62" s="21"/>
      <c r="D62" s="23"/>
      <c r="E62" s="88"/>
      <c r="F62" s="17"/>
      <c r="G62" s="48"/>
    </row>
    <row r="63" spans="1:7" ht="15" customHeight="1" x14ac:dyDescent="0.25">
      <c r="A63" s="13"/>
      <c r="B63" s="69" t="s">
        <v>180</v>
      </c>
      <c r="C63" s="21"/>
      <c r="D63" s="23"/>
      <c r="E63" s="88"/>
      <c r="F63" s="17"/>
      <c r="G63" s="48"/>
    </row>
    <row r="64" spans="1:7" ht="15.75" x14ac:dyDescent="0.25">
      <c r="A64" s="13"/>
      <c r="B64" s="60" t="s">
        <v>14</v>
      </c>
      <c r="C64" s="15" t="s">
        <v>273</v>
      </c>
      <c r="D64" s="14">
        <v>1</v>
      </c>
      <c r="E64" s="87"/>
      <c r="F64" s="17">
        <f t="shared" ref="F64" si="5">D64*E64</f>
        <v>0</v>
      </c>
      <c r="G64" s="48"/>
    </row>
    <row r="65" spans="1:7" ht="15" customHeight="1" x14ac:dyDescent="0.25">
      <c r="A65" s="13"/>
      <c r="B65" s="55" t="s">
        <v>174</v>
      </c>
      <c r="C65" s="21"/>
      <c r="D65" s="23"/>
      <c r="E65" s="88"/>
      <c r="F65" s="17"/>
      <c r="G65" s="48"/>
    </row>
    <row r="66" spans="1:7" ht="15" customHeight="1" x14ac:dyDescent="0.25">
      <c r="A66" s="13"/>
      <c r="B66" s="55" t="s">
        <v>175</v>
      </c>
      <c r="C66" s="21"/>
      <c r="D66" s="23"/>
      <c r="E66" s="88"/>
      <c r="F66" s="17"/>
      <c r="G66" s="48"/>
    </row>
    <row r="67" spans="1:7" ht="15" customHeight="1" x14ac:dyDescent="0.25">
      <c r="A67" s="18"/>
      <c r="B67" s="55" t="s">
        <v>178</v>
      </c>
      <c r="C67" s="21"/>
      <c r="D67" s="23"/>
      <c r="E67" s="88"/>
      <c r="F67" s="17"/>
      <c r="G67" s="48"/>
    </row>
    <row r="68" spans="1:7" ht="15" customHeight="1" x14ac:dyDescent="0.25">
      <c r="A68" s="18"/>
      <c r="B68" s="55" t="s">
        <v>176</v>
      </c>
      <c r="C68" s="21"/>
      <c r="D68" s="23"/>
      <c r="E68" s="88"/>
      <c r="F68" s="17"/>
      <c r="G68" s="48"/>
    </row>
    <row r="69" spans="1:7" ht="15" customHeight="1" x14ac:dyDescent="0.25">
      <c r="A69" s="30"/>
      <c r="B69" s="21"/>
      <c r="C69" s="21"/>
      <c r="D69" s="21"/>
      <c r="E69" s="88"/>
      <c r="F69" s="31"/>
      <c r="G69" s="48"/>
    </row>
    <row r="70" spans="1:7" ht="15" customHeight="1" x14ac:dyDescent="0.25">
      <c r="A70" s="30"/>
      <c r="B70" s="24" t="s">
        <v>9</v>
      </c>
      <c r="C70" s="20"/>
      <c r="D70" s="20"/>
      <c r="E70" s="87"/>
      <c r="F70" s="25">
        <f>SUM(F55:F69)</f>
        <v>0</v>
      </c>
      <c r="G70" s="48"/>
    </row>
    <row r="71" spans="1:7" ht="15.75" thickBot="1" x14ac:dyDescent="0.3">
      <c r="A71" s="32"/>
      <c r="B71" s="33"/>
      <c r="C71" s="33"/>
      <c r="D71" s="33"/>
      <c r="E71" s="92"/>
      <c r="F71" s="34"/>
      <c r="G71" s="48"/>
    </row>
    <row r="72" spans="1:7" ht="15.75" x14ac:dyDescent="0.25">
      <c r="A72" s="35">
        <v>4</v>
      </c>
      <c r="B72" s="36" t="s">
        <v>61</v>
      </c>
      <c r="C72" s="11"/>
      <c r="D72" s="11"/>
      <c r="E72" s="93"/>
      <c r="F72" s="12"/>
      <c r="G72" s="48"/>
    </row>
    <row r="73" spans="1:7" ht="15.75" x14ac:dyDescent="0.25">
      <c r="A73" s="13" t="s">
        <v>10</v>
      </c>
      <c r="B73" s="51" t="s">
        <v>14</v>
      </c>
      <c r="C73" s="52" t="s">
        <v>271</v>
      </c>
      <c r="D73" s="51">
        <v>1</v>
      </c>
      <c r="E73" s="86"/>
      <c r="F73" s="53">
        <f t="shared" ref="F73" si="6">D73*E73</f>
        <v>0</v>
      </c>
      <c r="G73" s="48"/>
    </row>
    <row r="74" spans="1:7" ht="15.75" x14ac:dyDescent="0.25">
      <c r="A74" s="13"/>
      <c r="B74" s="19" t="s">
        <v>131</v>
      </c>
      <c r="C74" s="15"/>
      <c r="D74" s="14"/>
      <c r="E74" s="87"/>
      <c r="F74" s="17"/>
      <c r="G74" s="48"/>
    </row>
    <row r="75" spans="1:7" ht="15.75" x14ac:dyDescent="0.25">
      <c r="A75" s="13"/>
      <c r="B75" s="59" t="s">
        <v>132</v>
      </c>
      <c r="C75" s="15"/>
      <c r="D75" s="14"/>
      <c r="E75" s="87"/>
      <c r="F75" s="17"/>
      <c r="G75" s="48"/>
    </row>
    <row r="76" spans="1:7" ht="15.75" x14ac:dyDescent="0.25">
      <c r="A76" s="18"/>
      <c r="B76" s="59" t="s">
        <v>140</v>
      </c>
      <c r="C76" s="21"/>
      <c r="D76" s="23"/>
      <c r="E76" s="88"/>
      <c r="F76" s="17"/>
      <c r="G76" s="48"/>
    </row>
    <row r="77" spans="1:7" ht="15.75" x14ac:dyDescent="0.25">
      <c r="A77" s="13"/>
      <c r="B77" s="59" t="s">
        <v>133</v>
      </c>
      <c r="C77" s="21"/>
      <c r="D77" s="23"/>
      <c r="E77" s="88"/>
      <c r="F77" s="17"/>
      <c r="G77" s="48"/>
    </row>
    <row r="78" spans="1:7" ht="15.75" x14ac:dyDescent="0.25">
      <c r="A78" s="13"/>
      <c r="B78" s="59" t="s">
        <v>134</v>
      </c>
      <c r="C78" s="21"/>
      <c r="D78" s="23"/>
      <c r="E78" s="88"/>
      <c r="F78" s="17"/>
      <c r="G78" s="48"/>
    </row>
    <row r="79" spans="1:7" ht="15.75" x14ac:dyDescent="0.25">
      <c r="A79" s="13"/>
      <c r="B79" s="59" t="s">
        <v>135</v>
      </c>
      <c r="C79" s="21"/>
      <c r="D79" s="23"/>
      <c r="E79" s="88"/>
      <c r="F79" s="17"/>
      <c r="G79" s="48"/>
    </row>
    <row r="80" spans="1:7" ht="15.75" x14ac:dyDescent="0.25">
      <c r="A80" s="13"/>
      <c r="B80" s="59" t="s">
        <v>122</v>
      </c>
      <c r="C80" s="21"/>
      <c r="D80" s="23"/>
      <c r="E80" s="88"/>
      <c r="F80" s="17"/>
      <c r="G80" s="48"/>
    </row>
    <row r="81" spans="1:7" ht="15.75" x14ac:dyDescent="0.25">
      <c r="A81" s="13"/>
      <c r="B81" s="57" t="s">
        <v>139</v>
      </c>
      <c r="C81" s="21"/>
      <c r="D81" s="23"/>
      <c r="E81" s="88"/>
      <c r="F81" s="17"/>
      <c r="G81" s="48"/>
    </row>
    <row r="82" spans="1:7" ht="15.75" x14ac:dyDescent="0.25">
      <c r="A82" s="13"/>
      <c r="B82" s="60" t="s">
        <v>14</v>
      </c>
      <c r="C82" s="15" t="s">
        <v>273</v>
      </c>
      <c r="D82" s="14">
        <v>1</v>
      </c>
      <c r="E82" s="87"/>
      <c r="F82" s="17">
        <f t="shared" ref="F82" si="7">D82*E82</f>
        <v>0</v>
      </c>
      <c r="G82" s="48"/>
    </row>
    <row r="83" spans="1:7" ht="15.75" x14ac:dyDescent="0.25">
      <c r="A83" s="13"/>
      <c r="B83" s="62" t="s">
        <v>136</v>
      </c>
      <c r="C83" s="21"/>
      <c r="D83" s="23"/>
      <c r="E83" s="88"/>
      <c r="F83" s="17"/>
      <c r="G83" s="48"/>
    </row>
    <row r="84" spans="1:7" ht="15.75" x14ac:dyDescent="0.25">
      <c r="A84" s="13"/>
      <c r="B84" s="77" t="s">
        <v>137</v>
      </c>
      <c r="C84" s="21"/>
      <c r="D84" s="23"/>
      <c r="E84" s="88"/>
      <c r="F84" s="17"/>
      <c r="G84" s="48"/>
    </row>
    <row r="85" spans="1:7" ht="15.75" x14ac:dyDescent="0.25">
      <c r="A85" s="13"/>
      <c r="B85" s="77" t="s">
        <v>138</v>
      </c>
      <c r="C85" s="21"/>
      <c r="D85" s="23"/>
      <c r="E85" s="88"/>
      <c r="F85" s="17"/>
      <c r="G85" s="48"/>
    </row>
    <row r="86" spans="1:7" x14ac:dyDescent="0.25">
      <c r="A86" s="30"/>
      <c r="B86" s="21"/>
      <c r="C86" s="21"/>
      <c r="D86" s="21"/>
      <c r="E86" s="88"/>
      <c r="F86" s="31"/>
      <c r="G86" s="48"/>
    </row>
    <row r="87" spans="1:7" ht="15.75" x14ac:dyDescent="0.25">
      <c r="A87" s="30"/>
      <c r="B87" s="24" t="s">
        <v>26</v>
      </c>
      <c r="C87" s="20"/>
      <c r="D87" s="20"/>
      <c r="E87" s="87"/>
      <c r="F87" s="25">
        <f>SUM(F73:F86)</f>
        <v>0</v>
      </c>
      <c r="G87" s="48"/>
    </row>
    <row r="88" spans="1:7" ht="15.75" thickBot="1" x14ac:dyDescent="0.3">
      <c r="A88" s="32"/>
      <c r="B88" s="33"/>
      <c r="C88" s="33"/>
      <c r="D88" s="33"/>
      <c r="E88" s="92"/>
      <c r="F88" s="34"/>
      <c r="G88" s="48"/>
    </row>
    <row r="89" spans="1:7" ht="15" customHeight="1" x14ac:dyDescent="0.25">
      <c r="A89" s="35">
        <v>5</v>
      </c>
      <c r="B89" s="36" t="s">
        <v>181</v>
      </c>
      <c r="C89" s="11"/>
      <c r="D89" s="11"/>
      <c r="E89" s="93"/>
      <c r="F89" s="12"/>
      <c r="G89" s="48"/>
    </row>
    <row r="90" spans="1:7" ht="15" customHeight="1" x14ac:dyDescent="0.25">
      <c r="A90" s="13" t="s">
        <v>11</v>
      </c>
      <c r="B90" s="51" t="s">
        <v>14</v>
      </c>
      <c r="C90" s="52" t="s">
        <v>271</v>
      </c>
      <c r="D90" s="51">
        <v>1</v>
      </c>
      <c r="E90" s="86"/>
      <c r="F90" s="53">
        <f t="shared" ref="F90" si="8">D90*E90</f>
        <v>0</v>
      </c>
      <c r="G90" s="48"/>
    </row>
    <row r="91" spans="1:7" ht="17.25" customHeight="1" x14ac:dyDescent="0.25">
      <c r="A91" s="13"/>
      <c r="B91" s="22" t="s">
        <v>18</v>
      </c>
      <c r="C91" s="15"/>
      <c r="D91" s="14"/>
      <c r="E91" s="87"/>
      <c r="F91" s="17"/>
      <c r="G91" s="48"/>
    </row>
    <row r="92" spans="1:7" ht="30" customHeight="1" x14ac:dyDescent="0.25">
      <c r="A92" s="18"/>
      <c r="B92" s="19" t="s">
        <v>182</v>
      </c>
      <c r="C92" s="21"/>
      <c r="D92" s="23"/>
      <c r="E92" s="88"/>
      <c r="F92" s="17"/>
      <c r="G92" s="48"/>
    </row>
    <row r="93" spans="1:7" ht="16.5" customHeight="1" x14ac:dyDescent="0.25">
      <c r="A93" s="13"/>
      <c r="B93" s="19" t="s">
        <v>183</v>
      </c>
      <c r="C93" s="21"/>
      <c r="D93" s="23"/>
      <c r="E93" s="88"/>
      <c r="F93" s="17"/>
      <c r="G93" s="48"/>
    </row>
    <row r="94" spans="1:7" ht="15" customHeight="1" x14ac:dyDescent="0.25">
      <c r="A94" s="13"/>
      <c r="B94" s="19" t="s">
        <v>186</v>
      </c>
      <c r="C94" s="21"/>
      <c r="D94" s="23"/>
      <c r="E94" s="88"/>
      <c r="F94" s="17"/>
      <c r="G94" s="48"/>
    </row>
    <row r="95" spans="1:7" ht="15" customHeight="1" x14ac:dyDescent="0.25">
      <c r="A95" s="13"/>
      <c r="B95" s="19" t="s">
        <v>187</v>
      </c>
      <c r="C95" s="21"/>
      <c r="D95" s="23"/>
      <c r="E95" s="88"/>
      <c r="F95" s="17"/>
      <c r="G95" s="48"/>
    </row>
    <row r="96" spans="1:7" ht="15" customHeight="1" x14ac:dyDescent="0.25">
      <c r="A96" s="13"/>
      <c r="B96" s="22" t="s">
        <v>185</v>
      </c>
      <c r="C96" s="21"/>
      <c r="D96" s="23"/>
      <c r="E96" s="88"/>
      <c r="F96" s="17"/>
      <c r="G96" s="48"/>
    </row>
    <row r="97" spans="1:7" ht="15" customHeight="1" x14ac:dyDescent="0.25">
      <c r="A97" s="13"/>
      <c r="B97" s="22" t="s">
        <v>188</v>
      </c>
      <c r="C97" s="21"/>
      <c r="D97" s="23"/>
      <c r="E97" s="88"/>
      <c r="F97" s="17"/>
      <c r="G97" s="48"/>
    </row>
    <row r="98" spans="1:7" ht="15" customHeight="1" x14ac:dyDescent="0.25">
      <c r="A98" s="13"/>
      <c r="B98" s="22" t="s">
        <v>122</v>
      </c>
      <c r="C98" s="21"/>
      <c r="D98" s="23"/>
      <c r="E98" s="88"/>
      <c r="F98" s="17"/>
      <c r="G98" s="48"/>
    </row>
    <row r="99" spans="1:7" ht="15" customHeight="1" x14ac:dyDescent="0.25">
      <c r="A99" s="13"/>
      <c r="B99" s="22" t="s">
        <v>135</v>
      </c>
      <c r="C99" s="21"/>
      <c r="D99" s="23"/>
      <c r="E99" s="88"/>
      <c r="F99" s="17"/>
      <c r="G99" s="48"/>
    </row>
    <row r="100" spans="1:7" ht="15" customHeight="1" x14ac:dyDescent="0.25">
      <c r="A100" s="13"/>
      <c r="B100" s="22" t="s">
        <v>140</v>
      </c>
      <c r="C100" s="21"/>
      <c r="D100" s="23"/>
      <c r="E100" s="88"/>
      <c r="F100" s="17"/>
      <c r="G100" s="48"/>
    </row>
    <row r="101" spans="1:7" ht="15" customHeight="1" x14ac:dyDescent="0.25">
      <c r="A101" s="13"/>
      <c r="B101" s="69" t="s">
        <v>189</v>
      </c>
      <c r="C101" s="21"/>
      <c r="D101" s="23"/>
      <c r="E101" s="88"/>
      <c r="F101" s="17"/>
      <c r="G101" s="48"/>
    </row>
    <row r="102" spans="1:7" ht="15.75" x14ac:dyDescent="0.25">
      <c r="A102" s="13"/>
      <c r="B102" s="60" t="s">
        <v>14</v>
      </c>
      <c r="C102" s="15" t="s">
        <v>273</v>
      </c>
      <c r="D102" s="14">
        <v>1</v>
      </c>
      <c r="E102" s="87"/>
      <c r="F102" s="17">
        <f t="shared" ref="F102" si="9">D102*E102</f>
        <v>0</v>
      </c>
      <c r="G102" s="48"/>
    </row>
    <row r="103" spans="1:7" ht="15" customHeight="1" x14ac:dyDescent="0.25">
      <c r="A103" s="13"/>
      <c r="B103" s="55" t="s">
        <v>184</v>
      </c>
      <c r="C103" s="21"/>
      <c r="D103" s="23"/>
      <c r="E103" s="88"/>
      <c r="F103" s="17"/>
      <c r="G103" s="48"/>
    </row>
    <row r="104" spans="1:7" ht="15" customHeight="1" x14ac:dyDescent="0.25">
      <c r="A104" s="13"/>
      <c r="B104" s="55" t="s">
        <v>190</v>
      </c>
      <c r="C104" s="21"/>
      <c r="D104" s="23"/>
      <c r="E104" s="88"/>
      <c r="F104" s="17"/>
      <c r="G104" s="48"/>
    </row>
    <row r="105" spans="1:7" ht="15" customHeight="1" x14ac:dyDescent="0.25">
      <c r="A105" s="13"/>
      <c r="B105" s="55" t="s">
        <v>191</v>
      </c>
      <c r="C105" s="21"/>
      <c r="D105" s="23"/>
      <c r="E105" s="88"/>
      <c r="F105" s="17"/>
      <c r="G105" s="48"/>
    </row>
    <row r="106" spans="1:7" ht="15" customHeight="1" x14ac:dyDescent="0.25">
      <c r="A106" s="13"/>
      <c r="B106" s="55" t="s">
        <v>192</v>
      </c>
      <c r="C106" s="21"/>
      <c r="D106" s="23"/>
      <c r="E106" s="88"/>
      <c r="F106" s="17"/>
      <c r="G106" s="48"/>
    </row>
    <row r="107" spans="1:7" ht="15" customHeight="1" x14ac:dyDescent="0.25">
      <c r="A107" s="13"/>
      <c r="B107" s="82" t="s">
        <v>194</v>
      </c>
      <c r="C107" s="21"/>
      <c r="D107" s="23"/>
      <c r="E107" s="88"/>
      <c r="F107" s="17"/>
      <c r="G107" s="48"/>
    </row>
    <row r="108" spans="1:7" ht="30" customHeight="1" x14ac:dyDescent="0.25">
      <c r="A108" s="13"/>
      <c r="B108" s="82" t="s">
        <v>258</v>
      </c>
      <c r="C108" s="21"/>
      <c r="D108" s="23"/>
      <c r="E108" s="88"/>
      <c r="F108" s="17"/>
      <c r="G108" s="48"/>
    </row>
    <row r="109" spans="1:7" ht="15" customHeight="1" x14ac:dyDescent="0.25">
      <c r="A109" s="13"/>
      <c r="C109" s="21"/>
      <c r="D109" s="23"/>
      <c r="E109" s="88"/>
      <c r="F109" s="17"/>
      <c r="G109" s="48"/>
    </row>
    <row r="110" spans="1:7" ht="15" customHeight="1" x14ac:dyDescent="0.25">
      <c r="A110" s="30"/>
      <c r="B110" s="24" t="s">
        <v>29</v>
      </c>
      <c r="C110" s="20"/>
      <c r="D110" s="20"/>
      <c r="E110" s="87"/>
      <c r="F110" s="25">
        <f>SUM(F90:F109)</f>
        <v>0</v>
      </c>
      <c r="G110" s="48"/>
    </row>
    <row r="111" spans="1:7" ht="15.75" thickBot="1" x14ac:dyDescent="0.3">
      <c r="A111" s="32"/>
      <c r="B111" s="33"/>
      <c r="C111" s="33"/>
      <c r="D111" s="33"/>
      <c r="E111" s="92"/>
      <c r="F111" s="34"/>
      <c r="G111" s="48"/>
    </row>
    <row r="112" spans="1:7" ht="15" customHeight="1" x14ac:dyDescent="0.25">
      <c r="A112" s="35">
        <v>6</v>
      </c>
      <c r="B112" s="36" t="s">
        <v>193</v>
      </c>
      <c r="C112" s="11"/>
      <c r="D112" s="11"/>
      <c r="E112" s="93"/>
      <c r="F112" s="12"/>
      <c r="G112" s="48"/>
    </row>
    <row r="113" spans="1:7" ht="15" customHeight="1" x14ac:dyDescent="0.25">
      <c r="A113" s="13" t="s">
        <v>12</v>
      </c>
      <c r="B113" s="51" t="s">
        <v>14</v>
      </c>
      <c r="C113" s="52" t="s">
        <v>271</v>
      </c>
      <c r="D113" s="51">
        <v>1</v>
      </c>
      <c r="E113" s="86"/>
      <c r="F113" s="53">
        <f t="shared" ref="F113" si="10">D113*E113</f>
        <v>0</v>
      </c>
      <c r="G113" s="48"/>
    </row>
    <row r="114" spans="1:7" ht="15" customHeight="1" x14ac:dyDescent="0.25">
      <c r="A114" s="13"/>
      <c r="B114" s="22" t="s">
        <v>18</v>
      </c>
      <c r="C114" s="15"/>
      <c r="D114" s="14"/>
      <c r="E114" s="87"/>
      <c r="F114" s="17"/>
      <c r="G114" s="48"/>
    </row>
    <row r="115" spans="1:7" ht="30" customHeight="1" x14ac:dyDescent="0.25">
      <c r="A115" s="18"/>
      <c r="B115" s="19" t="s">
        <v>170</v>
      </c>
      <c r="C115" s="21"/>
      <c r="D115" s="23"/>
      <c r="E115" s="88"/>
      <c r="F115" s="17"/>
      <c r="G115" s="48"/>
    </row>
    <row r="116" spans="1:7" ht="16.5" customHeight="1" x14ac:dyDescent="0.25">
      <c r="A116" s="13"/>
      <c r="B116" s="19" t="s">
        <v>44</v>
      </c>
      <c r="C116" s="21"/>
      <c r="D116" s="23"/>
      <c r="E116" s="88"/>
      <c r="F116" s="17"/>
      <c r="G116" s="48"/>
    </row>
    <row r="117" spans="1:7" ht="15" customHeight="1" x14ac:dyDescent="0.25">
      <c r="A117" s="13"/>
      <c r="B117" s="22" t="s">
        <v>171</v>
      </c>
      <c r="C117" s="21"/>
      <c r="D117" s="23"/>
      <c r="E117" s="88"/>
      <c r="F117" s="17"/>
      <c r="G117" s="48"/>
    </row>
    <row r="118" spans="1:7" ht="15" customHeight="1" x14ac:dyDescent="0.25">
      <c r="A118" s="13"/>
      <c r="B118" s="22" t="s">
        <v>132</v>
      </c>
      <c r="C118" s="21"/>
      <c r="D118" s="23"/>
      <c r="E118" s="88"/>
      <c r="F118" s="17"/>
      <c r="G118" s="48"/>
    </row>
    <row r="119" spans="1:7" ht="15" customHeight="1" x14ac:dyDescent="0.25">
      <c r="A119" s="13"/>
      <c r="B119" s="22" t="s">
        <v>122</v>
      </c>
      <c r="C119" s="21"/>
      <c r="D119" s="23"/>
      <c r="E119" s="88"/>
      <c r="F119" s="17"/>
      <c r="G119" s="48"/>
    </row>
    <row r="120" spans="1:7" ht="15.75" x14ac:dyDescent="0.25">
      <c r="A120" s="13"/>
      <c r="B120" s="22" t="s">
        <v>135</v>
      </c>
      <c r="C120" s="21"/>
      <c r="D120" s="23"/>
      <c r="E120" s="88"/>
      <c r="F120" s="17"/>
      <c r="G120" s="48"/>
    </row>
    <row r="121" spans="1:7" s="75" customFormat="1" ht="15.75" x14ac:dyDescent="0.25">
      <c r="A121" s="70"/>
      <c r="B121" s="22" t="s">
        <v>140</v>
      </c>
      <c r="C121" s="71"/>
      <c r="D121" s="72"/>
      <c r="E121" s="94"/>
      <c r="F121" s="73"/>
      <c r="G121" s="74"/>
    </row>
    <row r="122" spans="1:7" s="75" customFormat="1" ht="15.75" x14ac:dyDescent="0.25">
      <c r="A122" s="70"/>
      <c r="B122" s="22" t="s">
        <v>172</v>
      </c>
      <c r="C122" s="71"/>
      <c r="D122" s="72"/>
      <c r="E122" s="94"/>
      <c r="F122" s="73"/>
      <c r="G122" s="74"/>
    </row>
    <row r="123" spans="1:7" s="75" customFormat="1" ht="15.75" x14ac:dyDescent="0.25">
      <c r="A123" s="70"/>
      <c r="B123" s="22" t="s">
        <v>198</v>
      </c>
      <c r="C123" s="71"/>
      <c r="D123" s="72"/>
      <c r="E123" s="94"/>
      <c r="F123" s="73"/>
      <c r="G123" s="74"/>
    </row>
    <row r="124" spans="1:7" s="75" customFormat="1" ht="15.75" x14ac:dyDescent="0.25">
      <c r="A124" s="70"/>
      <c r="B124" s="69" t="s">
        <v>195</v>
      </c>
      <c r="C124" s="71"/>
      <c r="D124" s="72"/>
      <c r="E124" s="94"/>
      <c r="F124" s="73"/>
      <c r="G124" s="74"/>
    </row>
    <row r="125" spans="1:7" ht="15.75" x14ac:dyDescent="0.25">
      <c r="A125" s="13"/>
      <c r="B125" s="60" t="s">
        <v>14</v>
      </c>
      <c r="C125" s="15" t="s">
        <v>273</v>
      </c>
      <c r="D125" s="14">
        <v>1</v>
      </c>
      <c r="E125" s="87"/>
      <c r="F125" s="17">
        <f t="shared" ref="F125" si="11">D125*E125</f>
        <v>0</v>
      </c>
      <c r="G125" s="48"/>
    </row>
    <row r="126" spans="1:7" ht="15" customHeight="1" x14ac:dyDescent="0.25">
      <c r="A126" s="13"/>
      <c r="B126" s="55" t="s">
        <v>149</v>
      </c>
      <c r="C126" s="21"/>
      <c r="D126" s="23"/>
      <c r="E126" s="88"/>
      <c r="F126" s="17"/>
      <c r="G126" s="48"/>
    </row>
    <row r="127" spans="1:7" ht="19.5" customHeight="1" x14ac:dyDescent="0.25">
      <c r="A127" s="13"/>
      <c r="B127" s="55" t="s">
        <v>196</v>
      </c>
      <c r="C127" s="21"/>
      <c r="D127" s="23"/>
      <c r="E127" s="88"/>
      <c r="F127" s="17"/>
      <c r="G127" s="48"/>
    </row>
    <row r="128" spans="1:7" ht="15" customHeight="1" x14ac:dyDescent="0.25">
      <c r="A128" s="13"/>
      <c r="B128" s="55" t="s">
        <v>197</v>
      </c>
      <c r="C128" s="21"/>
      <c r="D128" s="23"/>
      <c r="E128" s="88"/>
      <c r="F128" s="17"/>
      <c r="G128" s="48"/>
    </row>
    <row r="129" spans="1:7" ht="15" customHeight="1" x14ac:dyDescent="0.25">
      <c r="A129" s="13"/>
      <c r="B129" s="82" t="s">
        <v>200</v>
      </c>
      <c r="C129" s="21"/>
      <c r="D129" s="23"/>
      <c r="E129" s="88"/>
      <c r="F129" s="17"/>
      <c r="G129" s="48"/>
    </row>
    <row r="130" spans="1:7" ht="29.25" customHeight="1" x14ac:dyDescent="0.25">
      <c r="A130" s="18"/>
      <c r="B130" s="82" t="s">
        <v>259</v>
      </c>
      <c r="C130" s="21"/>
      <c r="D130" s="23"/>
      <c r="E130" s="88"/>
      <c r="F130" s="17"/>
      <c r="G130" s="48"/>
    </row>
    <row r="131" spans="1:7" ht="15" customHeight="1" x14ac:dyDescent="0.25">
      <c r="A131" s="30"/>
      <c r="B131" s="55"/>
      <c r="C131" s="21"/>
      <c r="D131" s="21"/>
      <c r="E131" s="88"/>
      <c r="F131" s="31"/>
      <c r="G131" s="48"/>
    </row>
    <row r="132" spans="1:7" ht="15" customHeight="1" x14ac:dyDescent="0.25">
      <c r="A132" s="30"/>
      <c r="B132" s="24" t="s">
        <v>30</v>
      </c>
      <c r="C132" s="20"/>
      <c r="D132" s="20"/>
      <c r="E132" s="87"/>
      <c r="F132" s="25">
        <f>SUM(F113:F131)</f>
        <v>0</v>
      </c>
      <c r="G132" s="48"/>
    </row>
    <row r="133" spans="1:7" ht="15.75" thickBot="1" x14ac:dyDescent="0.3">
      <c r="A133" s="32"/>
      <c r="B133" s="33"/>
      <c r="C133" s="33"/>
      <c r="D133" s="33"/>
      <c r="E133" s="92"/>
      <c r="F133" s="34"/>
      <c r="G133" s="48"/>
    </row>
    <row r="134" spans="1:7" ht="15" customHeight="1" x14ac:dyDescent="0.25">
      <c r="A134" s="35">
        <v>7</v>
      </c>
      <c r="B134" s="36" t="s">
        <v>260</v>
      </c>
      <c r="C134" s="11"/>
      <c r="D134" s="11"/>
      <c r="E134" s="93"/>
      <c r="F134" s="12"/>
      <c r="G134" s="48"/>
    </row>
    <row r="135" spans="1:7" ht="15" customHeight="1" x14ac:dyDescent="0.25">
      <c r="A135" s="13" t="s">
        <v>13</v>
      </c>
      <c r="B135" s="51" t="s">
        <v>14</v>
      </c>
      <c r="C135" s="52" t="s">
        <v>271</v>
      </c>
      <c r="D135" s="51">
        <v>1</v>
      </c>
      <c r="E135" s="86"/>
      <c r="F135" s="53">
        <f t="shared" ref="F135" si="12">D135*E135</f>
        <v>0</v>
      </c>
      <c r="G135" s="48"/>
    </row>
    <row r="136" spans="1:7" ht="15.75" x14ac:dyDescent="0.25">
      <c r="A136" s="30"/>
      <c r="B136" s="55" t="s">
        <v>149</v>
      </c>
      <c r="C136" s="21"/>
      <c r="D136" s="21"/>
      <c r="E136" s="88"/>
      <c r="F136" s="31"/>
      <c r="G136" s="48"/>
    </row>
    <row r="137" spans="1:7" ht="15.75" x14ac:dyDescent="0.25">
      <c r="A137" s="30"/>
      <c r="B137" s="55" t="s">
        <v>196</v>
      </c>
      <c r="C137" s="21"/>
      <c r="D137" s="21"/>
      <c r="E137" s="88"/>
      <c r="F137" s="31"/>
      <c r="G137" s="48"/>
    </row>
    <row r="138" spans="1:7" ht="15.75" x14ac:dyDescent="0.25">
      <c r="A138" s="30"/>
      <c r="B138" s="55" t="s">
        <v>197</v>
      </c>
      <c r="C138" s="21"/>
      <c r="D138" s="21"/>
      <c r="E138" s="88"/>
      <c r="F138" s="31"/>
      <c r="G138" s="48"/>
    </row>
    <row r="139" spans="1:7" ht="15.75" x14ac:dyDescent="0.25">
      <c r="A139" s="30"/>
      <c r="B139" s="82" t="s">
        <v>200</v>
      </c>
      <c r="C139" s="21"/>
      <c r="D139" s="21"/>
      <c r="E139" s="88"/>
      <c r="F139" s="31"/>
      <c r="G139" s="48"/>
    </row>
    <row r="140" spans="1:7" x14ac:dyDescent="0.25">
      <c r="A140" s="30"/>
      <c r="B140" s="21" t="s">
        <v>261</v>
      </c>
      <c r="C140" s="21"/>
      <c r="D140" s="21"/>
      <c r="E140" s="88"/>
      <c r="F140" s="31"/>
      <c r="G140" s="48"/>
    </row>
    <row r="141" spans="1:7" x14ac:dyDescent="0.25">
      <c r="A141" s="30"/>
      <c r="B141" s="21"/>
      <c r="C141" s="21"/>
      <c r="D141" s="21"/>
      <c r="E141" s="88"/>
      <c r="F141" s="31"/>
      <c r="G141" s="48"/>
    </row>
    <row r="142" spans="1:7" ht="15.75" x14ac:dyDescent="0.25">
      <c r="A142" s="30"/>
      <c r="B142" s="24" t="s">
        <v>32</v>
      </c>
      <c r="C142" s="21"/>
      <c r="D142" s="21"/>
      <c r="E142" s="88"/>
      <c r="F142" s="25">
        <f>SUM(F135:F141)</f>
        <v>0</v>
      </c>
      <c r="G142" s="48"/>
    </row>
    <row r="143" spans="1:7" ht="15.75" thickBot="1" x14ac:dyDescent="0.3">
      <c r="A143" s="32"/>
      <c r="B143" s="33"/>
      <c r="C143" s="33"/>
      <c r="D143" s="33"/>
      <c r="E143" s="92"/>
      <c r="F143" s="34"/>
      <c r="G143" s="48"/>
    </row>
    <row r="144" spans="1:7" ht="15" customHeight="1" x14ac:dyDescent="0.25">
      <c r="A144" s="35">
        <v>8</v>
      </c>
      <c r="B144" s="36" t="s">
        <v>201</v>
      </c>
      <c r="C144" s="37"/>
      <c r="D144" s="37"/>
      <c r="E144" s="91"/>
      <c r="F144" s="38"/>
      <c r="G144" s="48"/>
    </row>
    <row r="145" spans="1:7" ht="15" customHeight="1" x14ac:dyDescent="0.25">
      <c r="A145" s="13" t="s">
        <v>15</v>
      </c>
      <c r="B145" s="51" t="s">
        <v>14</v>
      </c>
      <c r="C145" s="52" t="s">
        <v>271</v>
      </c>
      <c r="D145" s="51">
        <v>1</v>
      </c>
      <c r="E145" s="86"/>
      <c r="F145" s="53">
        <f t="shared" ref="F145" si="13">D145*E145</f>
        <v>0</v>
      </c>
      <c r="G145" s="48"/>
    </row>
    <row r="146" spans="1:7" ht="15" customHeight="1" x14ac:dyDescent="0.25">
      <c r="A146" s="13"/>
      <c r="B146" s="22" t="s">
        <v>18</v>
      </c>
      <c r="C146" s="15"/>
      <c r="D146" s="14"/>
      <c r="E146" s="87"/>
      <c r="F146" s="17"/>
      <c r="G146" s="48"/>
    </row>
    <row r="147" spans="1:7" ht="30" customHeight="1" x14ac:dyDescent="0.25">
      <c r="A147" s="18"/>
      <c r="B147" s="19" t="s">
        <v>202</v>
      </c>
      <c r="C147" s="21"/>
      <c r="D147" s="23"/>
      <c r="E147" s="88"/>
      <c r="F147" s="17"/>
      <c r="G147" s="48"/>
    </row>
    <row r="148" spans="1:7" ht="16.5" customHeight="1" x14ac:dyDescent="0.25">
      <c r="A148" s="13"/>
      <c r="B148" s="19" t="s">
        <v>54</v>
      </c>
      <c r="C148" s="21"/>
      <c r="D148" s="23"/>
      <c r="E148" s="88"/>
      <c r="F148" s="17"/>
      <c r="G148" s="48"/>
    </row>
    <row r="149" spans="1:7" ht="13.5" customHeight="1" x14ac:dyDescent="0.25">
      <c r="A149" s="13"/>
      <c r="B149" s="22" t="s">
        <v>203</v>
      </c>
      <c r="C149" s="21"/>
      <c r="D149" s="23"/>
      <c r="E149" s="88"/>
      <c r="F149" s="17"/>
      <c r="G149" s="48"/>
    </row>
    <row r="150" spans="1:7" ht="15" customHeight="1" x14ac:dyDescent="0.25">
      <c r="A150" s="13"/>
      <c r="B150" s="22" t="s">
        <v>55</v>
      </c>
      <c r="C150" s="21"/>
      <c r="D150" s="23"/>
      <c r="E150" s="88"/>
      <c r="F150" s="17"/>
      <c r="G150" s="48"/>
    </row>
    <row r="151" spans="1:7" ht="15" customHeight="1" x14ac:dyDescent="0.25">
      <c r="A151" s="13"/>
      <c r="B151" s="22" t="s">
        <v>205</v>
      </c>
      <c r="C151" s="21"/>
      <c r="D151" s="23"/>
      <c r="E151" s="88"/>
      <c r="F151" s="17"/>
      <c r="G151" s="48"/>
    </row>
    <row r="152" spans="1:7" ht="15.75" customHeight="1" x14ac:dyDescent="0.25">
      <c r="A152" s="18"/>
      <c r="B152" s="69" t="s">
        <v>204</v>
      </c>
      <c r="C152" s="21"/>
      <c r="D152" s="23"/>
      <c r="E152" s="88"/>
      <c r="F152" s="17"/>
      <c r="G152" s="48"/>
    </row>
    <row r="153" spans="1:7" ht="15.75" x14ac:dyDescent="0.25">
      <c r="A153" s="13"/>
      <c r="B153" s="60" t="s">
        <v>14</v>
      </c>
      <c r="C153" s="15" t="s">
        <v>273</v>
      </c>
      <c r="D153" s="14">
        <v>1</v>
      </c>
      <c r="E153" s="87"/>
      <c r="F153" s="17">
        <f t="shared" ref="F153" si="14">D153*E153</f>
        <v>0</v>
      </c>
      <c r="G153" s="48"/>
    </row>
    <row r="154" spans="1:7" ht="16.5" customHeight="1" x14ac:dyDescent="0.25">
      <c r="A154" s="18"/>
      <c r="B154" s="55" t="s">
        <v>149</v>
      </c>
      <c r="C154" s="21"/>
      <c r="D154" s="23"/>
      <c r="E154" s="88"/>
      <c r="F154" s="17"/>
      <c r="G154" s="48"/>
    </row>
    <row r="155" spans="1:7" ht="15.75" customHeight="1" x14ac:dyDescent="0.25">
      <c r="A155" s="18"/>
      <c r="B155" s="55" t="s">
        <v>196</v>
      </c>
      <c r="C155" s="21"/>
      <c r="D155" s="23"/>
      <c r="E155" s="88"/>
      <c r="F155" s="17"/>
      <c r="G155" s="48"/>
    </row>
    <row r="156" spans="1:7" ht="13.5" customHeight="1" x14ac:dyDescent="0.25">
      <c r="A156" s="18"/>
      <c r="B156" s="55" t="s">
        <v>197</v>
      </c>
      <c r="C156" s="21"/>
      <c r="D156" s="23"/>
      <c r="E156" s="88"/>
      <c r="F156" s="17"/>
      <c r="G156" s="48"/>
    </row>
    <row r="157" spans="1:7" ht="18" customHeight="1" x14ac:dyDescent="0.25">
      <c r="A157" s="18"/>
      <c r="B157" s="82" t="s">
        <v>200</v>
      </c>
      <c r="C157" s="21"/>
      <c r="D157" s="23"/>
      <c r="E157" s="88"/>
      <c r="F157" s="17"/>
      <c r="G157" s="48"/>
    </row>
    <row r="158" spans="1:7" ht="15" customHeight="1" x14ac:dyDescent="0.25">
      <c r="A158" s="30"/>
      <c r="B158" s="21"/>
      <c r="C158" s="21"/>
      <c r="D158" s="21"/>
      <c r="E158" s="88"/>
      <c r="F158" s="31"/>
      <c r="G158" s="48"/>
    </row>
    <row r="159" spans="1:7" ht="15" customHeight="1" x14ac:dyDescent="0.25">
      <c r="A159" s="30"/>
      <c r="B159" s="24" t="s">
        <v>33</v>
      </c>
      <c r="C159" s="20"/>
      <c r="D159" s="20"/>
      <c r="E159" s="87"/>
      <c r="F159" s="25">
        <f>SUM(F145:F158)</f>
        <v>0</v>
      </c>
      <c r="G159" s="48"/>
    </row>
    <row r="160" spans="1:7" ht="15.75" thickBot="1" x14ac:dyDescent="0.3">
      <c r="A160" s="32"/>
      <c r="B160" s="33"/>
      <c r="C160" s="33"/>
      <c r="D160" s="33"/>
      <c r="E160" s="92"/>
      <c r="F160" s="34"/>
      <c r="G160" s="48"/>
    </row>
    <row r="161" spans="1:7" ht="15" customHeight="1" x14ac:dyDescent="0.25">
      <c r="A161" s="35">
        <v>9</v>
      </c>
      <c r="B161" s="36" t="s">
        <v>206</v>
      </c>
      <c r="C161" s="11"/>
      <c r="D161" s="11"/>
      <c r="E161" s="93"/>
      <c r="F161" s="12"/>
      <c r="G161" s="48"/>
    </row>
    <row r="162" spans="1:7" ht="15" customHeight="1" x14ac:dyDescent="0.25">
      <c r="A162" s="13" t="s">
        <v>16</v>
      </c>
      <c r="B162" s="51" t="s">
        <v>14</v>
      </c>
      <c r="C162" s="52" t="s">
        <v>271</v>
      </c>
      <c r="D162" s="51">
        <v>1</v>
      </c>
      <c r="E162" s="86"/>
      <c r="F162" s="53">
        <f t="shared" ref="F162" si="15">D162*E162</f>
        <v>0</v>
      </c>
      <c r="G162" s="48"/>
    </row>
    <row r="163" spans="1:7" ht="15" customHeight="1" x14ac:dyDescent="0.25">
      <c r="A163" s="18"/>
      <c r="B163" s="22" t="s">
        <v>18</v>
      </c>
      <c r="C163" s="21"/>
      <c r="D163" s="23"/>
      <c r="E163" s="88"/>
      <c r="F163" s="17"/>
      <c r="G163" s="48"/>
    </row>
    <row r="164" spans="1:7" ht="32.25" customHeight="1" x14ac:dyDescent="0.25">
      <c r="A164" s="13"/>
      <c r="B164" s="83" t="s">
        <v>151</v>
      </c>
      <c r="C164" s="21"/>
      <c r="D164" s="23"/>
      <c r="E164" s="88"/>
      <c r="F164" s="17"/>
      <c r="G164" s="48"/>
    </row>
    <row r="165" spans="1:7" ht="15" customHeight="1" x14ac:dyDescent="0.25">
      <c r="A165" s="13"/>
      <c r="B165" s="19" t="s">
        <v>152</v>
      </c>
      <c r="C165" s="21"/>
      <c r="D165" s="23"/>
      <c r="E165" s="88"/>
      <c r="F165" s="17"/>
      <c r="G165" s="48"/>
    </row>
    <row r="166" spans="1:7" ht="15" customHeight="1" x14ac:dyDescent="0.25">
      <c r="A166" s="13"/>
      <c r="B166" s="22" t="s">
        <v>207</v>
      </c>
      <c r="C166" s="21"/>
      <c r="D166" s="23"/>
      <c r="E166" s="88"/>
      <c r="F166" s="17"/>
      <c r="G166" s="48"/>
    </row>
    <row r="167" spans="1:7" ht="15" customHeight="1" x14ac:dyDescent="0.25">
      <c r="A167" s="13"/>
      <c r="B167" s="22" t="s">
        <v>208</v>
      </c>
      <c r="C167" s="21"/>
      <c r="D167" s="23"/>
      <c r="E167" s="88"/>
      <c r="F167" s="17"/>
      <c r="G167" s="48"/>
    </row>
    <row r="168" spans="1:7" ht="15" customHeight="1" x14ac:dyDescent="0.25">
      <c r="A168" s="13"/>
      <c r="B168" s="22" t="s">
        <v>172</v>
      </c>
      <c r="C168" s="21"/>
      <c r="D168" s="23"/>
      <c r="E168" s="88"/>
      <c r="F168" s="17"/>
      <c r="G168" s="48"/>
    </row>
    <row r="169" spans="1:7" ht="15" customHeight="1" x14ac:dyDescent="0.25">
      <c r="A169" s="13"/>
      <c r="B169" s="22" t="s">
        <v>198</v>
      </c>
      <c r="C169" s="21"/>
      <c r="D169" s="23"/>
      <c r="E169" s="88"/>
      <c r="F169" s="17"/>
      <c r="G169" s="48"/>
    </row>
    <row r="170" spans="1:7" ht="15" customHeight="1" x14ac:dyDescent="0.25">
      <c r="A170" s="13"/>
      <c r="B170" s="22" t="s">
        <v>212</v>
      </c>
      <c r="C170" s="21"/>
      <c r="D170" s="23"/>
      <c r="E170" s="88"/>
      <c r="F170" s="17"/>
      <c r="G170" s="48"/>
    </row>
    <row r="171" spans="1:7" ht="30" customHeight="1" x14ac:dyDescent="0.25">
      <c r="A171" s="13"/>
      <c r="B171" s="57" t="s">
        <v>215</v>
      </c>
      <c r="C171" s="21"/>
      <c r="D171" s="23"/>
      <c r="E171" s="88"/>
      <c r="F171" s="17"/>
      <c r="G171" s="48"/>
    </row>
    <row r="172" spans="1:7" ht="15.75" x14ac:dyDescent="0.25">
      <c r="A172" s="13"/>
      <c r="B172" s="60" t="s">
        <v>14</v>
      </c>
      <c r="C172" s="15" t="s">
        <v>273</v>
      </c>
      <c r="D172" s="14">
        <v>1</v>
      </c>
      <c r="E172" s="87"/>
      <c r="F172" s="17">
        <f t="shared" ref="F172" si="16">D172*E172</f>
        <v>0</v>
      </c>
      <c r="G172" s="48"/>
    </row>
    <row r="173" spans="1:7" ht="15" customHeight="1" x14ac:dyDescent="0.25">
      <c r="A173" s="13"/>
      <c r="B173" s="55" t="s">
        <v>209</v>
      </c>
      <c r="C173" s="21"/>
      <c r="D173" s="23"/>
      <c r="E173" s="88"/>
      <c r="F173" s="17"/>
      <c r="G173" s="48"/>
    </row>
    <row r="174" spans="1:7" ht="15" customHeight="1" x14ac:dyDescent="0.25">
      <c r="A174" s="13"/>
      <c r="B174" s="55" t="s">
        <v>210</v>
      </c>
      <c r="C174" s="21"/>
      <c r="D174" s="23"/>
      <c r="E174" s="88"/>
      <c r="F174" s="17"/>
      <c r="G174" s="48"/>
    </row>
    <row r="175" spans="1:7" ht="15" customHeight="1" x14ac:dyDescent="0.25">
      <c r="A175" s="13"/>
      <c r="B175" s="55" t="s">
        <v>211</v>
      </c>
      <c r="C175" s="21"/>
      <c r="D175" s="23"/>
      <c r="E175" s="88"/>
      <c r="F175" s="17"/>
      <c r="G175" s="48"/>
    </row>
    <row r="176" spans="1:7" ht="15" customHeight="1" x14ac:dyDescent="0.25">
      <c r="A176" s="13"/>
      <c r="B176" s="82" t="s">
        <v>178</v>
      </c>
      <c r="C176" s="21"/>
      <c r="D176" s="23"/>
      <c r="E176" s="88"/>
      <c r="F176" s="17"/>
      <c r="G176" s="48"/>
    </row>
    <row r="177" spans="1:7" ht="15" customHeight="1" x14ac:dyDescent="0.25">
      <c r="A177" s="13"/>
      <c r="B177" s="67" t="s">
        <v>199</v>
      </c>
      <c r="C177" s="21"/>
      <c r="D177" s="23"/>
      <c r="E177" s="88"/>
      <c r="F177" s="17"/>
      <c r="G177" s="48"/>
    </row>
    <row r="178" spans="1:7" ht="15" customHeight="1" x14ac:dyDescent="0.25">
      <c r="A178" s="13"/>
      <c r="B178" s="67" t="s">
        <v>213</v>
      </c>
      <c r="C178" s="21"/>
      <c r="D178" s="23"/>
      <c r="E178" s="88"/>
      <c r="F178" s="17"/>
      <c r="G178" s="48"/>
    </row>
    <row r="179" spans="1:7" ht="15" customHeight="1" x14ac:dyDescent="0.25">
      <c r="A179" s="30"/>
      <c r="B179" s="21"/>
      <c r="C179" s="21"/>
      <c r="D179" s="21"/>
      <c r="E179" s="88"/>
      <c r="F179" s="31"/>
      <c r="G179" s="48"/>
    </row>
    <row r="180" spans="1:7" ht="15" customHeight="1" x14ac:dyDescent="0.25">
      <c r="A180" s="30"/>
      <c r="B180" s="24" t="s">
        <v>34</v>
      </c>
      <c r="C180" s="20"/>
      <c r="D180" s="20"/>
      <c r="E180" s="87"/>
      <c r="F180" s="25">
        <f>SUM(F162:F179)</f>
        <v>0</v>
      </c>
      <c r="G180" s="48"/>
    </row>
    <row r="181" spans="1:7" ht="15.75" thickBot="1" x14ac:dyDescent="0.3">
      <c r="A181" s="32"/>
      <c r="B181" s="33"/>
      <c r="C181" s="33"/>
      <c r="D181" s="33"/>
      <c r="E181" s="92"/>
      <c r="F181" s="34"/>
      <c r="G181" s="48"/>
    </row>
    <row r="182" spans="1:7" ht="15" customHeight="1" x14ac:dyDescent="0.25">
      <c r="A182" s="63">
        <v>10</v>
      </c>
      <c r="B182" s="64" t="s">
        <v>214</v>
      </c>
      <c r="C182" s="65"/>
      <c r="D182" s="65"/>
      <c r="E182" s="95"/>
      <c r="F182" s="66"/>
      <c r="G182" s="48"/>
    </row>
    <row r="183" spans="1:7" ht="15" customHeight="1" x14ac:dyDescent="0.25">
      <c r="A183" s="13" t="s">
        <v>35</v>
      </c>
      <c r="B183" s="51" t="s">
        <v>14</v>
      </c>
      <c r="C183" s="52" t="s">
        <v>271</v>
      </c>
      <c r="D183" s="51">
        <v>1</v>
      </c>
      <c r="E183" s="86"/>
      <c r="F183" s="53">
        <f t="shared" ref="F183" si="17">D183*E183</f>
        <v>0</v>
      </c>
      <c r="G183" s="48"/>
    </row>
    <row r="184" spans="1:7" ht="16.5" customHeight="1" x14ac:dyDescent="0.25">
      <c r="A184" s="13"/>
      <c r="B184" s="22" t="s">
        <v>18</v>
      </c>
      <c r="C184" s="15"/>
      <c r="D184" s="14"/>
      <c r="E184" s="87"/>
      <c r="F184" s="17"/>
      <c r="G184" s="48"/>
    </row>
    <row r="185" spans="1:7" ht="30" customHeight="1" x14ac:dyDescent="0.25">
      <c r="A185" s="18"/>
      <c r="B185" s="83" t="s">
        <v>216</v>
      </c>
      <c r="C185" s="21"/>
      <c r="D185" s="23"/>
      <c r="E185" s="88"/>
      <c r="F185" s="17"/>
      <c r="G185" s="48"/>
    </row>
    <row r="186" spans="1:7" ht="15" customHeight="1" x14ac:dyDescent="0.25">
      <c r="A186" s="13"/>
      <c r="B186" s="19" t="s">
        <v>183</v>
      </c>
      <c r="C186" s="21"/>
      <c r="D186" s="23"/>
      <c r="E186" s="88"/>
      <c r="F186" s="17"/>
      <c r="G186" s="48"/>
    </row>
    <row r="187" spans="1:7" ht="12.75" customHeight="1" x14ac:dyDescent="0.25">
      <c r="A187" s="13"/>
      <c r="B187" s="22" t="s">
        <v>217</v>
      </c>
      <c r="C187" s="21"/>
      <c r="D187" s="23"/>
      <c r="E187" s="88"/>
      <c r="F187" s="17"/>
      <c r="G187" s="48"/>
    </row>
    <row r="188" spans="1:7" ht="12.75" customHeight="1" x14ac:dyDescent="0.25">
      <c r="A188" s="13"/>
      <c r="B188" s="22" t="s">
        <v>220</v>
      </c>
      <c r="C188" s="21"/>
      <c r="D188" s="23"/>
      <c r="E188" s="88"/>
      <c r="F188" s="17"/>
      <c r="G188" s="48"/>
    </row>
    <row r="189" spans="1:7" ht="12.75" customHeight="1" x14ac:dyDescent="0.25">
      <c r="A189" s="13"/>
      <c r="B189" s="22" t="s">
        <v>135</v>
      </c>
      <c r="C189" s="21"/>
      <c r="D189" s="23"/>
      <c r="E189" s="88"/>
      <c r="F189" s="17"/>
      <c r="G189" s="48"/>
    </row>
    <row r="190" spans="1:7" ht="15" customHeight="1" x14ac:dyDescent="0.25">
      <c r="A190" s="13"/>
      <c r="B190" s="22" t="s">
        <v>218</v>
      </c>
      <c r="C190" s="21"/>
      <c r="D190" s="23"/>
      <c r="E190" s="88"/>
      <c r="F190" s="17"/>
      <c r="G190" s="48"/>
    </row>
    <row r="191" spans="1:7" ht="15" customHeight="1" x14ac:dyDescent="0.25">
      <c r="A191" s="13"/>
      <c r="B191" s="22" t="s">
        <v>172</v>
      </c>
      <c r="C191" s="21"/>
      <c r="D191" s="23"/>
      <c r="E191" s="88"/>
      <c r="F191" s="17"/>
      <c r="G191" s="48"/>
    </row>
    <row r="192" spans="1:7" ht="15" customHeight="1" x14ac:dyDescent="0.25">
      <c r="A192" s="13"/>
      <c r="B192" s="22" t="s">
        <v>219</v>
      </c>
      <c r="C192" s="21"/>
      <c r="D192" s="23"/>
      <c r="E192" s="88"/>
      <c r="F192" s="17"/>
      <c r="G192" s="48"/>
    </row>
    <row r="193" spans="1:7" ht="15" customHeight="1" x14ac:dyDescent="0.25">
      <c r="A193" s="13"/>
      <c r="B193" s="22" t="s">
        <v>156</v>
      </c>
      <c r="C193" s="21"/>
      <c r="D193" s="23"/>
      <c r="E193" s="88"/>
      <c r="F193" s="17"/>
      <c r="G193" s="48"/>
    </row>
    <row r="194" spans="1:7" ht="15" customHeight="1" x14ac:dyDescent="0.25">
      <c r="A194" s="13"/>
      <c r="B194" s="57" t="s">
        <v>221</v>
      </c>
      <c r="C194" s="21"/>
      <c r="D194" s="23"/>
      <c r="E194" s="88"/>
      <c r="F194" s="17"/>
      <c r="G194" s="48"/>
    </row>
    <row r="195" spans="1:7" ht="15.75" x14ac:dyDescent="0.25">
      <c r="A195" s="13"/>
      <c r="B195" s="60" t="s">
        <v>14</v>
      </c>
      <c r="C195" s="15" t="s">
        <v>273</v>
      </c>
      <c r="D195" s="14">
        <v>1</v>
      </c>
      <c r="E195" s="87"/>
      <c r="F195" s="17">
        <f t="shared" ref="F195" si="18">D195*E195</f>
        <v>0</v>
      </c>
      <c r="G195" s="48"/>
    </row>
    <row r="196" spans="1:7" ht="15" customHeight="1" x14ac:dyDescent="0.25">
      <c r="A196" s="13"/>
      <c r="B196" s="55" t="s">
        <v>91</v>
      </c>
      <c r="C196" s="21"/>
      <c r="D196" s="23"/>
      <c r="E196" s="88"/>
      <c r="F196" s="17"/>
      <c r="G196" s="48"/>
    </row>
    <row r="197" spans="1:7" ht="15" customHeight="1" x14ac:dyDescent="0.25">
      <c r="A197" s="13"/>
      <c r="B197" s="55" t="s">
        <v>92</v>
      </c>
      <c r="C197" s="21"/>
      <c r="D197" s="23"/>
      <c r="E197" s="88"/>
      <c r="F197" s="17"/>
      <c r="G197" s="48"/>
    </row>
    <row r="198" spans="1:7" ht="13.5" customHeight="1" x14ac:dyDescent="0.25">
      <c r="A198" s="13"/>
      <c r="B198" s="55" t="s">
        <v>94</v>
      </c>
      <c r="C198" s="21"/>
      <c r="D198" s="23"/>
      <c r="E198" s="88"/>
      <c r="F198" s="17"/>
      <c r="G198" s="48"/>
    </row>
    <row r="199" spans="1:7" ht="15" customHeight="1" x14ac:dyDescent="0.25">
      <c r="A199" s="13"/>
      <c r="B199" s="82" t="s">
        <v>191</v>
      </c>
      <c r="C199" s="21"/>
      <c r="D199" s="23"/>
      <c r="E199" s="88"/>
      <c r="F199" s="17"/>
      <c r="G199" s="48"/>
    </row>
    <row r="200" spans="1:7" ht="15" customHeight="1" x14ac:dyDescent="0.25">
      <c r="A200" s="13"/>
      <c r="B200" s="67" t="s">
        <v>199</v>
      </c>
      <c r="C200" s="21"/>
      <c r="D200" s="23"/>
      <c r="E200" s="88"/>
      <c r="F200" s="17"/>
      <c r="G200" s="48"/>
    </row>
    <row r="201" spans="1:7" ht="15" customHeight="1" x14ac:dyDescent="0.25">
      <c r="A201" s="13"/>
      <c r="B201" s="67" t="s">
        <v>167</v>
      </c>
      <c r="C201" s="21"/>
      <c r="D201" s="23"/>
      <c r="E201" s="88"/>
      <c r="F201" s="17"/>
      <c r="G201" s="48"/>
    </row>
    <row r="202" spans="1:7" ht="15" customHeight="1" x14ac:dyDescent="0.25">
      <c r="A202" s="13"/>
      <c r="B202" s="84" t="s">
        <v>222</v>
      </c>
      <c r="C202" s="21"/>
      <c r="D202" s="23"/>
      <c r="E202" s="88"/>
      <c r="F202" s="17"/>
      <c r="G202" s="48"/>
    </row>
    <row r="203" spans="1:7" ht="15" customHeight="1" x14ac:dyDescent="0.25">
      <c r="A203" s="30"/>
      <c r="B203" s="21"/>
      <c r="C203" s="21"/>
      <c r="D203" s="21"/>
      <c r="E203" s="88"/>
      <c r="F203" s="31"/>
      <c r="G203" s="48"/>
    </row>
    <row r="204" spans="1:7" ht="15" customHeight="1" x14ac:dyDescent="0.25">
      <c r="A204" s="30"/>
      <c r="B204" s="24" t="s">
        <v>69</v>
      </c>
      <c r="C204" s="20"/>
      <c r="D204" s="20"/>
      <c r="E204" s="87"/>
      <c r="F204" s="25">
        <f>SUM(F183:F203)</f>
        <v>0</v>
      </c>
      <c r="G204" s="48"/>
    </row>
    <row r="205" spans="1:7" ht="15.75" thickBot="1" x14ac:dyDescent="0.3">
      <c r="A205" s="32"/>
      <c r="B205" s="33"/>
      <c r="C205" s="33"/>
      <c r="D205" s="33"/>
      <c r="E205" s="92"/>
      <c r="F205" s="34"/>
      <c r="G205" s="48"/>
    </row>
    <row r="206" spans="1:7" ht="15" customHeight="1" x14ac:dyDescent="0.25">
      <c r="A206" s="63">
        <v>11</v>
      </c>
      <c r="B206" s="64" t="s">
        <v>223</v>
      </c>
      <c r="C206" s="65"/>
      <c r="D206" s="65"/>
      <c r="E206" s="95"/>
      <c r="F206" s="66"/>
      <c r="G206" s="48"/>
    </row>
    <row r="207" spans="1:7" ht="15" customHeight="1" x14ac:dyDescent="0.25">
      <c r="A207" s="13" t="s">
        <v>36</v>
      </c>
      <c r="B207" s="51" t="s">
        <v>14</v>
      </c>
      <c r="C207" s="52" t="s">
        <v>271</v>
      </c>
      <c r="D207" s="51">
        <v>1</v>
      </c>
      <c r="E207" s="86"/>
      <c r="F207" s="53">
        <f t="shared" ref="F207" si="19">D207*E207</f>
        <v>0</v>
      </c>
      <c r="G207" s="48"/>
    </row>
    <row r="208" spans="1:7" ht="15" customHeight="1" x14ac:dyDescent="0.25">
      <c r="A208" s="13"/>
      <c r="B208" s="22" t="s">
        <v>18</v>
      </c>
      <c r="C208" s="15"/>
      <c r="D208" s="14"/>
      <c r="E208" s="87"/>
      <c r="F208" s="17"/>
      <c r="G208" s="48"/>
    </row>
    <row r="209" spans="1:7" ht="30" customHeight="1" x14ac:dyDescent="0.25">
      <c r="A209" s="18"/>
      <c r="B209" s="19" t="s">
        <v>202</v>
      </c>
      <c r="C209" s="21"/>
      <c r="D209" s="23"/>
      <c r="E209" s="88"/>
      <c r="F209" s="17"/>
      <c r="G209" s="48"/>
    </row>
    <row r="210" spans="1:7" ht="15" customHeight="1" x14ac:dyDescent="0.25">
      <c r="A210" s="13"/>
      <c r="B210" s="19" t="s">
        <v>54</v>
      </c>
      <c r="C210" s="21"/>
      <c r="D210" s="23"/>
      <c r="E210" s="88"/>
      <c r="F210" s="17"/>
      <c r="G210" s="48"/>
    </row>
    <row r="211" spans="1:7" ht="15" customHeight="1" x14ac:dyDescent="0.25">
      <c r="A211" s="13"/>
      <c r="B211" s="22" t="s">
        <v>203</v>
      </c>
      <c r="C211" s="21"/>
      <c r="D211" s="23"/>
      <c r="E211" s="88"/>
      <c r="F211" s="17"/>
      <c r="G211" s="48"/>
    </row>
    <row r="212" spans="1:7" ht="15" customHeight="1" x14ac:dyDescent="0.25">
      <c r="A212" s="13"/>
      <c r="B212" s="22" t="s">
        <v>55</v>
      </c>
      <c r="C212" s="21"/>
      <c r="D212" s="23"/>
      <c r="E212" s="88"/>
      <c r="F212" s="17"/>
      <c r="G212" s="48"/>
    </row>
    <row r="213" spans="1:7" ht="15" customHeight="1" x14ac:dyDescent="0.25">
      <c r="A213" s="13"/>
      <c r="B213" s="22" t="s">
        <v>205</v>
      </c>
      <c r="C213" s="21"/>
      <c r="D213" s="23"/>
      <c r="E213" s="88"/>
      <c r="F213" s="17"/>
      <c r="G213" s="48"/>
    </row>
    <row r="214" spans="1:7" ht="15" customHeight="1" x14ac:dyDescent="0.25">
      <c r="A214" s="13"/>
      <c r="B214" s="22" t="s">
        <v>172</v>
      </c>
      <c r="C214" s="21"/>
      <c r="D214" s="23"/>
      <c r="E214" s="88"/>
      <c r="F214" s="17"/>
      <c r="G214" s="48"/>
    </row>
    <row r="215" spans="1:7" ht="15.75" x14ac:dyDescent="0.25">
      <c r="A215" s="30"/>
      <c r="B215" s="69" t="s">
        <v>224</v>
      </c>
      <c r="C215" s="21"/>
      <c r="D215" s="21"/>
      <c r="E215" s="88"/>
      <c r="F215" s="31"/>
      <c r="G215" s="48"/>
    </row>
    <row r="216" spans="1:7" ht="15.75" x14ac:dyDescent="0.25">
      <c r="A216" s="13"/>
      <c r="B216" s="60" t="s">
        <v>14</v>
      </c>
      <c r="C216" s="15" t="s">
        <v>273</v>
      </c>
      <c r="D216" s="14">
        <v>1</v>
      </c>
      <c r="E216" s="87"/>
      <c r="F216" s="17">
        <f t="shared" ref="F216" si="20">D216*E216</f>
        <v>0</v>
      </c>
      <c r="G216" s="48"/>
    </row>
    <row r="217" spans="1:7" ht="16.5" customHeight="1" x14ac:dyDescent="0.25">
      <c r="A217" s="30"/>
      <c r="B217" s="55" t="s">
        <v>149</v>
      </c>
      <c r="C217" s="21"/>
      <c r="D217" s="21"/>
      <c r="E217" s="88"/>
      <c r="F217" s="31"/>
      <c r="G217" s="48"/>
    </row>
    <row r="218" spans="1:7" ht="16.5" customHeight="1" x14ac:dyDescent="0.25">
      <c r="A218" s="13"/>
      <c r="B218" s="55" t="s">
        <v>196</v>
      </c>
      <c r="C218" s="21"/>
      <c r="D218" s="23"/>
      <c r="E218" s="88"/>
      <c r="F218" s="17"/>
      <c r="G218" s="48"/>
    </row>
    <row r="219" spans="1:7" ht="15" customHeight="1" x14ac:dyDescent="0.25">
      <c r="A219" s="13"/>
      <c r="B219" s="55" t="s">
        <v>197</v>
      </c>
      <c r="C219" s="21"/>
      <c r="D219" s="23"/>
      <c r="E219" s="88"/>
      <c r="F219" s="17"/>
      <c r="G219" s="48"/>
    </row>
    <row r="220" spans="1:7" ht="15" customHeight="1" x14ac:dyDescent="0.25">
      <c r="A220" s="13"/>
      <c r="B220" s="82" t="s">
        <v>200</v>
      </c>
      <c r="C220" s="21"/>
      <c r="D220" s="23"/>
      <c r="E220" s="88"/>
      <c r="F220" s="17"/>
      <c r="G220" s="48"/>
    </row>
    <row r="221" spans="1:7" ht="15" customHeight="1" x14ac:dyDescent="0.25">
      <c r="A221" s="13"/>
      <c r="B221" s="82" t="s">
        <v>199</v>
      </c>
      <c r="C221" s="21"/>
      <c r="D221" s="23"/>
      <c r="E221" s="88"/>
      <c r="F221" s="17"/>
      <c r="G221" s="48"/>
    </row>
    <row r="222" spans="1:7" ht="15" customHeight="1" x14ac:dyDescent="0.25">
      <c r="A222" s="30"/>
      <c r="B222" s="21"/>
      <c r="C222" s="21"/>
      <c r="D222" s="21"/>
      <c r="E222" s="88"/>
      <c r="F222" s="31"/>
      <c r="G222" s="48"/>
    </row>
    <row r="223" spans="1:7" ht="15" customHeight="1" x14ac:dyDescent="0.25">
      <c r="A223" s="30"/>
      <c r="B223" s="24" t="s">
        <v>37</v>
      </c>
      <c r="C223" s="20"/>
      <c r="D223" s="20"/>
      <c r="E223" s="87"/>
      <c r="F223" s="25">
        <f>SUM(F207:F222)</f>
        <v>0</v>
      </c>
      <c r="G223" s="48"/>
    </row>
    <row r="224" spans="1:7" ht="15" customHeight="1" thickBot="1" x14ac:dyDescent="0.3">
      <c r="A224" s="30"/>
      <c r="B224" s="24"/>
      <c r="C224" s="20"/>
      <c r="D224" s="20"/>
      <c r="E224" s="87"/>
      <c r="F224" s="25"/>
      <c r="G224" s="48"/>
    </row>
    <row r="225" spans="1:7" ht="15" customHeight="1" x14ac:dyDescent="0.25">
      <c r="A225" s="63">
        <v>12</v>
      </c>
      <c r="B225" s="64" t="s">
        <v>264</v>
      </c>
      <c r="C225" s="65"/>
      <c r="D225" s="65"/>
      <c r="E225" s="95"/>
      <c r="F225" s="66"/>
      <c r="G225" s="48"/>
    </row>
    <row r="226" spans="1:7" ht="15" customHeight="1" x14ac:dyDescent="0.25">
      <c r="A226" s="13" t="s">
        <v>40</v>
      </c>
      <c r="B226" s="51" t="s">
        <v>14</v>
      </c>
      <c r="C226" s="52" t="s">
        <v>271</v>
      </c>
      <c r="D226" s="51">
        <v>1</v>
      </c>
      <c r="E226" s="86"/>
      <c r="F226" s="53">
        <f t="shared" ref="F226" si="21">D226*E226</f>
        <v>0</v>
      </c>
      <c r="G226" s="48"/>
    </row>
    <row r="227" spans="1:7" ht="15" customHeight="1" x14ac:dyDescent="0.25">
      <c r="A227" s="13"/>
      <c r="B227" s="22" t="s">
        <v>18</v>
      </c>
      <c r="C227" s="15"/>
      <c r="D227" s="14"/>
      <c r="E227" s="87"/>
      <c r="F227" s="17"/>
      <c r="G227" s="48"/>
    </row>
    <row r="228" spans="1:7" ht="30" customHeight="1" x14ac:dyDescent="0.25">
      <c r="A228" s="18"/>
      <c r="B228" s="55" t="s">
        <v>25</v>
      </c>
      <c r="C228" s="21"/>
      <c r="D228" s="23"/>
      <c r="E228" s="88"/>
      <c r="F228" s="17"/>
      <c r="G228" s="48"/>
    </row>
    <row r="229" spans="1:7" ht="15" customHeight="1" x14ac:dyDescent="0.25">
      <c r="A229" s="13"/>
      <c r="B229" s="55" t="s">
        <v>265</v>
      </c>
      <c r="C229" s="21"/>
      <c r="D229" s="23"/>
      <c r="E229" s="88"/>
      <c r="F229" s="17"/>
      <c r="G229" s="48"/>
    </row>
    <row r="230" spans="1:7" ht="15" customHeight="1" x14ac:dyDescent="0.25">
      <c r="A230" s="13"/>
      <c r="B230" s="54" t="s">
        <v>185</v>
      </c>
      <c r="C230" s="21"/>
      <c r="D230" s="23"/>
      <c r="E230" s="88"/>
      <c r="F230" s="17"/>
      <c r="G230" s="48"/>
    </row>
    <row r="231" spans="1:7" ht="15" customHeight="1" x14ac:dyDescent="0.25">
      <c r="A231" s="13"/>
      <c r="B231" s="54" t="s">
        <v>218</v>
      </c>
      <c r="C231" s="21"/>
      <c r="D231" s="23"/>
      <c r="E231" s="88"/>
      <c r="F231" s="17"/>
      <c r="G231" s="48"/>
    </row>
    <row r="232" spans="1:7" ht="15" customHeight="1" x14ac:dyDescent="0.25">
      <c r="A232" s="13"/>
      <c r="B232" s="54" t="s">
        <v>266</v>
      </c>
      <c r="C232" s="21"/>
      <c r="D232" s="23"/>
      <c r="E232" s="88"/>
      <c r="F232" s="17"/>
      <c r="G232" s="48"/>
    </row>
    <row r="233" spans="1:7" ht="15.75" x14ac:dyDescent="0.25">
      <c r="A233" s="30"/>
      <c r="B233" s="57" t="s">
        <v>269</v>
      </c>
      <c r="C233" s="21"/>
      <c r="D233" s="21"/>
      <c r="E233" s="88"/>
      <c r="F233" s="31"/>
      <c r="G233" s="48"/>
    </row>
    <row r="234" spans="1:7" ht="15.75" x14ac:dyDescent="0.25">
      <c r="A234" s="13"/>
      <c r="B234" s="60" t="s">
        <v>14</v>
      </c>
      <c r="C234" s="15" t="s">
        <v>273</v>
      </c>
      <c r="D234" s="14">
        <v>1</v>
      </c>
      <c r="E234" s="87"/>
      <c r="F234" s="17">
        <f t="shared" ref="F234" si="22">D234*E234</f>
        <v>0</v>
      </c>
      <c r="G234" s="48"/>
    </row>
    <row r="235" spans="1:7" ht="30" customHeight="1" x14ac:dyDescent="0.25">
      <c r="A235" s="13"/>
      <c r="B235" s="55" t="s">
        <v>267</v>
      </c>
      <c r="C235" s="21"/>
      <c r="D235" s="23"/>
      <c r="E235" s="88"/>
      <c r="F235" s="17"/>
      <c r="G235" s="48"/>
    </row>
    <row r="236" spans="1:7" ht="16.5" customHeight="1" x14ac:dyDescent="0.25">
      <c r="A236" s="30"/>
      <c r="B236" s="55" t="s">
        <v>174</v>
      </c>
      <c r="C236" s="21"/>
      <c r="D236" s="21"/>
      <c r="E236" s="88"/>
      <c r="F236" s="31"/>
      <c r="G236" s="48"/>
    </row>
    <row r="237" spans="1:7" ht="16.5" customHeight="1" x14ac:dyDescent="0.25">
      <c r="A237" s="13"/>
      <c r="B237" s="55" t="s">
        <v>190</v>
      </c>
      <c r="C237" s="21"/>
      <c r="D237" s="23"/>
      <c r="E237" s="88"/>
      <c r="F237" s="17"/>
      <c r="G237" s="48"/>
    </row>
    <row r="238" spans="1:7" ht="15" customHeight="1" x14ac:dyDescent="0.25">
      <c r="A238" s="13"/>
      <c r="B238" s="55" t="s">
        <v>176</v>
      </c>
      <c r="C238" s="21"/>
      <c r="D238" s="23"/>
      <c r="E238" s="88"/>
      <c r="F238" s="17"/>
      <c r="G238" s="48"/>
    </row>
    <row r="239" spans="1:7" ht="15" customHeight="1" x14ac:dyDescent="0.25">
      <c r="A239" s="13"/>
      <c r="B239" s="55" t="s">
        <v>268</v>
      </c>
      <c r="C239" s="21"/>
      <c r="D239" s="23"/>
      <c r="E239" s="88"/>
      <c r="F239" s="17"/>
      <c r="G239" s="48"/>
    </row>
    <row r="240" spans="1:7" ht="15" customHeight="1" x14ac:dyDescent="0.25">
      <c r="A240" s="13"/>
      <c r="B240" s="55" t="s">
        <v>270</v>
      </c>
      <c r="C240" s="21"/>
      <c r="D240" s="23"/>
      <c r="E240" s="88"/>
      <c r="F240" s="17"/>
      <c r="G240" s="48"/>
    </row>
    <row r="241" spans="1:7" ht="15" customHeight="1" x14ac:dyDescent="0.25">
      <c r="A241" s="13"/>
      <c r="B241" s="55" t="s">
        <v>144</v>
      </c>
      <c r="C241" s="21"/>
      <c r="D241" s="23"/>
      <c r="E241" s="88"/>
      <c r="F241" s="17"/>
      <c r="G241" s="48"/>
    </row>
    <row r="242" spans="1:7" ht="15" customHeight="1" x14ac:dyDescent="0.25">
      <c r="A242" s="30"/>
      <c r="B242" s="21"/>
      <c r="C242" s="21"/>
      <c r="D242" s="21"/>
      <c r="E242" s="88"/>
      <c r="F242" s="31"/>
      <c r="G242" s="48"/>
    </row>
    <row r="243" spans="1:7" ht="15" customHeight="1" x14ac:dyDescent="0.25">
      <c r="A243" s="30"/>
      <c r="B243" s="24" t="s">
        <v>41</v>
      </c>
      <c r="C243" s="20"/>
      <c r="D243" s="20"/>
      <c r="E243" s="87"/>
      <c r="F243" s="25">
        <f>SUM(F226:F242)</f>
        <v>0</v>
      </c>
      <c r="G243" s="48"/>
    </row>
    <row r="244" spans="1:7" ht="15" customHeight="1" thickBot="1" x14ac:dyDescent="0.3">
      <c r="A244" s="30"/>
      <c r="B244" s="24"/>
      <c r="C244" s="28"/>
      <c r="D244" s="28"/>
      <c r="E244" s="90"/>
      <c r="F244" s="85"/>
      <c r="G244" s="48"/>
    </row>
    <row r="245" spans="1:7" ht="15" customHeight="1" x14ac:dyDescent="0.25">
      <c r="A245" s="63">
        <v>13</v>
      </c>
      <c r="B245" s="64" t="s">
        <v>262</v>
      </c>
      <c r="C245" s="65"/>
      <c r="D245" s="65"/>
      <c r="E245" s="95"/>
      <c r="F245" s="66"/>
      <c r="G245" s="48"/>
    </row>
    <row r="246" spans="1:7" ht="15" customHeight="1" x14ac:dyDescent="0.25">
      <c r="A246" s="13" t="s">
        <v>74</v>
      </c>
      <c r="B246" s="51" t="s">
        <v>14</v>
      </c>
      <c r="C246" s="52" t="s">
        <v>271</v>
      </c>
      <c r="D246" s="51">
        <v>1</v>
      </c>
      <c r="E246" s="86"/>
      <c r="F246" s="53">
        <f t="shared" ref="F246" si="23">D246*E246</f>
        <v>0</v>
      </c>
      <c r="G246" s="48"/>
    </row>
    <row r="247" spans="1:7" ht="15" customHeight="1" x14ac:dyDescent="0.25">
      <c r="A247" s="13"/>
      <c r="B247" s="22" t="s">
        <v>18</v>
      </c>
      <c r="C247" s="15"/>
      <c r="D247" s="14"/>
      <c r="E247" s="87"/>
      <c r="F247" s="17"/>
      <c r="G247" s="48"/>
    </row>
    <row r="248" spans="1:7" ht="30" customHeight="1" x14ac:dyDescent="0.25">
      <c r="A248" s="18"/>
      <c r="B248" s="55" t="s">
        <v>25</v>
      </c>
      <c r="C248" s="21"/>
      <c r="D248" s="23"/>
      <c r="E248" s="88"/>
      <c r="F248" s="17"/>
      <c r="G248" s="48"/>
    </row>
    <row r="249" spans="1:7" ht="15" customHeight="1" x14ac:dyDescent="0.25">
      <c r="A249" s="13"/>
      <c r="B249" s="55" t="s">
        <v>152</v>
      </c>
      <c r="C249" s="21"/>
      <c r="D249" s="23"/>
      <c r="E249" s="88"/>
      <c r="F249" s="17"/>
      <c r="G249" s="48"/>
    </row>
    <row r="250" spans="1:7" ht="15" customHeight="1" x14ac:dyDescent="0.25">
      <c r="A250" s="13"/>
      <c r="B250" s="54" t="s">
        <v>153</v>
      </c>
      <c r="C250" s="21"/>
      <c r="D250" s="23"/>
      <c r="E250" s="88"/>
      <c r="F250" s="17"/>
      <c r="G250" s="48"/>
    </row>
    <row r="251" spans="1:7" ht="15" customHeight="1" x14ac:dyDescent="0.25">
      <c r="A251" s="13"/>
      <c r="B251" s="54" t="s">
        <v>46</v>
      </c>
      <c r="C251" s="21"/>
      <c r="D251" s="23"/>
      <c r="E251" s="88"/>
      <c r="F251" s="17"/>
      <c r="G251" s="48"/>
    </row>
    <row r="252" spans="1:7" ht="15" customHeight="1" x14ac:dyDescent="0.25">
      <c r="A252" s="13"/>
      <c r="B252" s="54" t="s">
        <v>205</v>
      </c>
      <c r="C252" s="21"/>
      <c r="D252" s="23"/>
      <c r="E252" s="88"/>
      <c r="F252" s="17"/>
      <c r="G252" s="48"/>
    </row>
    <row r="253" spans="1:7" ht="31.5" x14ac:dyDescent="0.25">
      <c r="A253" s="30"/>
      <c r="B253" s="57" t="s">
        <v>263</v>
      </c>
      <c r="C253" s="21"/>
      <c r="D253" s="21"/>
      <c r="E253" s="88"/>
      <c r="F253" s="31"/>
      <c r="G253" s="48"/>
    </row>
    <row r="254" spans="1:7" ht="15.75" x14ac:dyDescent="0.25">
      <c r="A254" s="13"/>
      <c r="B254" s="60" t="s">
        <v>14</v>
      </c>
      <c r="C254" s="15" t="s">
        <v>273</v>
      </c>
      <c r="D254" s="14">
        <v>1</v>
      </c>
      <c r="E254" s="87"/>
      <c r="F254" s="17">
        <f t="shared" ref="F254" si="24">D254*E254</f>
        <v>0</v>
      </c>
      <c r="G254" s="48"/>
    </row>
    <row r="255" spans="1:7" ht="16.5" customHeight="1" x14ac:dyDescent="0.25">
      <c r="A255" s="30"/>
      <c r="B255" s="55" t="s">
        <v>209</v>
      </c>
      <c r="C255" s="21"/>
      <c r="D255" s="21"/>
      <c r="E255" s="88"/>
      <c r="F255" s="31"/>
      <c r="G255" s="48"/>
    </row>
    <row r="256" spans="1:7" ht="16.5" customHeight="1" x14ac:dyDescent="0.25">
      <c r="A256" s="13"/>
      <c r="B256" s="55" t="s">
        <v>160</v>
      </c>
      <c r="C256" s="21"/>
      <c r="D256" s="23"/>
      <c r="E256" s="88"/>
      <c r="F256" s="17"/>
      <c r="G256" s="48"/>
    </row>
    <row r="257" spans="1:7" ht="15" customHeight="1" x14ac:dyDescent="0.25">
      <c r="A257" s="13"/>
      <c r="B257" s="55" t="s">
        <v>211</v>
      </c>
      <c r="C257" s="21"/>
      <c r="D257" s="23"/>
      <c r="E257" s="88"/>
      <c r="F257" s="17"/>
      <c r="G257" s="48"/>
    </row>
    <row r="258" spans="1:7" ht="15" customHeight="1" x14ac:dyDescent="0.25">
      <c r="A258" s="30"/>
      <c r="B258" s="21"/>
      <c r="C258" s="21"/>
      <c r="D258" s="21"/>
      <c r="E258" s="88"/>
      <c r="F258" s="31"/>
      <c r="G258" s="48"/>
    </row>
    <row r="259" spans="1:7" ht="15" customHeight="1" x14ac:dyDescent="0.25">
      <c r="A259" s="30"/>
      <c r="B259" s="24" t="s">
        <v>77</v>
      </c>
      <c r="C259" s="20"/>
      <c r="D259" s="20"/>
      <c r="E259" s="87"/>
      <c r="F259" s="25">
        <f>SUM(F246:F258)</f>
        <v>0</v>
      </c>
      <c r="G259" s="48"/>
    </row>
    <row r="260" spans="1:7" ht="15" customHeight="1" thickBot="1" x14ac:dyDescent="0.3">
      <c r="A260" s="30"/>
      <c r="B260" s="24"/>
      <c r="C260" s="28"/>
      <c r="D260" s="28"/>
      <c r="E260" s="90"/>
      <c r="F260" s="85"/>
      <c r="G260" s="48"/>
    </row>
    <row r="261" spans="1:7" ht="15.75" x14ac:dyDescent="0.25">
      <c r="A261" s="35">
        <v>14</v>
      </c>
      <c r="B261" s="36" t="s">
        <v>38</v>
      </c>
      <c r="C261" s="37"/>
      <c r="D261" s="37"/>
      <c r="E261" s="91"/>
      <c r="F261" s="38"/>
      <c r="G261" s="48"/>
    </row>
    <row r="262" spans="1:7" x14ac:dyDescent="0.25">
      <c r="A262" s="30"/>
      <c r="B262" s="61" t="s">
        <v>39</v>
      </c>
      <c r="C262" s="61" t="s">
        <v>272</v>
      </c>
      <c r="D262" s="61">
        <v>100</v>
      </c>
      <c r="E262" s="96"/>
      <c r="F262" s="53">
        <f t="shared" ref="F262" si="25">D262*E262</f>
        <v>0</v>
      </c>
      <c r="G262" s="48"/>
    </row>
    <row r="263" spans="1:7" x14ac:dyDescent="0.25">
      <c r="A263" s="30"/>
      <c r="B263" s="21"/>
      <c r="C263" s="21"/>
      <c r="D263" s="21"/>
      <c r="E263" s="21"/>
      <c r="F263" s="31"/>
      <c r="G263" s="48"/>
    </row>
    <row r="264" spans="1:7" ht="15" customHeight="1" x14ac:dyDescent="0.25">
      <c r="A264" s="30"/>
      <c r="B264" s="24" t="s">
        <v>75</v>
      </c>
      <c r="C264" s="20"/>
      <c r="D264" s="20"/>
      <c r="E264" s="16"/>
      <c r="F264" s="25">
        <f>SUM(F262:F263)</f>
        <v>0</v>
      </c>
      <c r="G264" s="48"/>
    </row>
    <row r="265" spans="1:7" x14ac:dyDescent="0.25">
      <c r="A265" s="30"/>
      <c r="B265" s="21"/>
      <c r="C265" s="21"/>
      <c r="D265" s="21"/>
      <c r="E265" s="21"/>
      <c r="F265" s="31"/>
      <c r="G265" s="48"/>
    </row>
    <row r="266" spans="1:7" ht="15.75" thickBot="1" x14ac:dyDescent="0.3">
      <c r="A266" s="32"/>
      <c r="B266" s="33"/>
      <c r="C266" s="33"/>
      <c r="D266" s="33"/>
      <c r="E266" s="33"/>
      <c r="F266" s="34"/>
      <c r="G266" s="48"/>
    </row>
    <row r="267" spans="1:7" x14ac:dyDescent="0.25">
      <c r="A267" s="40"/>
      <c r="B267" s="41"/>
      <c r="C267" s="42"/>
      <c r="D267" s="42"/>
      <c r="E267" s="42"/>
      <c r="F267" s="12"/>
      <c r="G267" s="48"/>
    </row>
    <row r="268" spans="1:7" ht="18" x14ac:dyDescent="0.25">
      <c r="A268" s="30"/>
      <c r="B268" s="43" t="s">
        <v>19</v>
      </c>
      <c r="C268" s="44"/>
      <c r="D268" s="44"/>
      <c r="E268" s="44"/>
      <c r="F268" s="45">
        <f>F264+F204+F180+F159+F132+F110+F87+F70+F33+F223+' Lot 01 Déménagement phase 1'!F56+F259+F243+F142</f>
        <v>0</v>
      </c>
      <c r="G268" s="48"/>
    </row>
    <row r="269" spans="1:7" ht="18" x14ac:dyDescent="0.25">
      <c r="A269" s="30"/>
      <c r="B269" s="43" t="s">
        <v>20</v>
      </c>
      <c r="C269" s="44"/>
      <c r="D269" s="44"/>
      <c r="E269" s="44"/>
      <c r="F269" s="45">
        <f>F268*0.2</f>
        <v>0</v>
      </c>
      <c r="G269" s="48"/>
    </row>
    <row r="270" spans="1:7" ht="18" x14ac:dyDescent="0.25">
      <c r="A270" s="30"/>
      <c r="B270" s="43" t="s">
        <v>4</v>
      </c>
      <c r="C270" s="44"/>
      <c r="D270" s="44"/>
      <c r="E270" s="44"/>
      <c r="F270" s="45">
        <f>SUM(F268:F269)</f>
        <v>0</v>
      </c>
      <c r="G270" s="48"/>
    </row>
    <row r="271" spans="1:7" ht="15.75" thickBot="1" x14ac:dyDescent="0.3">
      <c r="A271" s="32"/>
      <c r="B271" s="46"/>
      <c r="C271" s="47"/>
      <c r="D271" s="47"/>
      <c r="E271" s="47"/>
      <c r="F271" s="34"/>
    </row>
    <row r="272" spans="1:7" x14ac:dyDescent="0.25">
      <c r="A272" s="49"/>
      <c r="B272" s="49"/>
      <c r="C272" s="49"/>
      <c r="D272" s="49"/>
      <c r="E272" s="49"/>
      <c r="F272" s="49"/>
    </row>
  </sheetData>
  <mergeCells count="2">
    <mergeCell ref="A1:F1"/>
    <mergeCell ref="A4:F4"/>
  </mergeCells>
  <pageMargins left="0.70866141732283472" right="0.70866141732283472" top="0.74803149606299213" bottom="0.74803149606299213" header="0.31496062992125984" footer="0.31496062992125984"/>
  <pageSetup paperSize="9" scale="63" fitToHeight="4" orientation="portrait" verticalDpi="1200" r:id="rId1"/>
  <rowBreaks count="3" manualBreakCount="3">
    <brk id="71" max="16383" man="1"/>
    <brk id="143" max="16383" man="1"/>
    <brk id="20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 Lot 01 Déménagement phase 1</vt:lpstr>
      <vt:lpstr>Lot 01 Déménagement phase 2</vt:lpstr>
      <vt:lpstr>' Lot 01 Déménagement phase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CRESSENT 661</dc:creator>
  <cp:lastModifiedBy>Celine CRESSENT 661</cp:lastModifiedBy>
  <cp:lastPrinted>2025-03-13T10:10:42Z</cp:lastPrinted>
  <dcterms:created xsi:type="dcterms:W3CDTF">2015-06-05T18:19:34Z</dcterms:created>
  <dcterms:modified xsi:type="dcterms:W3CDTF">2025-03-13T11:17:34Z</dcterms:modified>
</cp:coreProperties>
</file>