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A:\AG-SERVI\SERVICE GESTION DES MOYENS\2025 Agile 3\DOSSIER DE CONSULTATION\"/>
    </mc:Choice>
  </mc:AlternateContent>
  <xr:revisionPtr revIDLastSave="0" documentId="13_ncr:1_{4A7837D1-56BC-4B7A-8810-AF60C12F90BA}" xr6:coauthVersionLast="47" xr6:coauthVersionMax="47" xr10:uidLastSave="{00000000-0000-0000-0000-000000000000}"/>
  <bookViews>
    <workbookView xWindow="330" yWindow="-120" windowWidth="28590" windowHeight="15720" activeTab="1" xr2:uid="{00000000-000D-0000-FFFF-FFFF00000000}"/>
  </bookViews>
  <sheets>
    <sheet name="Lot 2  Sols Peinture Phase 1" sheetId="1" r:id="rId1"/>
    <sheet name="Lot 2 Sols peinture Phase 2" sheetId="2" r:id="rId2"/>
  </sheets>
  <definedNames>
    <definedName name="_xlnm.Print_Area" localSheetId="0">'Lot 2  Sols Peinture Phase 1'!$A$1:$F$70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2" i="1" l="1"/>
  <c r="F53" i="1"/>
  <c r="F54" i="1"/>
  <c r="F55" i="1"/>
  <c r="F47" i="1"/>
  <c r="F63" i="1"/>
  <c r="F41" i="1"/>
  <c r="F35" i="1"/>
  <c r="F29" i="1"/>
  <c r="F23" i="1"/>
  <c r="F17" i="1"/>
  <c r="F11" i="1"/>
  <c r="F86" i="2"/>
  <c r="F83" i="2"/>
  <c r="F77" i="2"/>
  <c r="F71" i="2"/>
  <c r="F65" i="2"/>
  <c r="F59" i="2"/>
  <c r="F53" i="2"/>
  <c r="F47" i="2"/>
  <c r="F41" i="2"/>
  <c r="F35" i="2"/>
  <c r="F29" i="2"/>
  <c r="F23" i="2"/>
  <c r="F17" i="2"/>
  <c r="F11" i="2"/>
  <c r="F81" i="2"/>
  <c r="F80" i="2"/>
  <c r="F75" i="2"/>
  <c r="F74" i="2"/>
  <c r="F45" i="2"/>
  <c r="F44" i="2"/>
  <c r="F61" i="1"/>
  <c r="F60" i="1"/>
  <c r="F69" i="2"/>
  <c r="F68" i="2"/>
  <c r="F63" i="2"/>
  <c r="F62" i="2"/>
  <c r="F57" i="2"/>
  <c r="F56" i="2"/>
  <c r="F51" i="2"/>
  <c r="F50" i="2"/>
  <c r="F39" i="2"/>
  <c r="F38" i="2"/>
  <c r="F33" i="2"/>
  <c r="F32" i="2"/>
  <c r="F27" i="2"/>
  <c r="F26" i="2"/>
  <c r="F21" i="2"/>
  <c r="F20" i="2"/>
  <c r="F15" i="2"/>
  <c r="F14" i="2"/>
  <c r="F9" i="2"/>
  <c r="F8" i="2"/>
  <c r="F45" i="1" l="1"/>
  <c r="F44" i="1"/>
  <c r="F87" i="2" l="1"/>
  <c r="F88" i="2" s="1"/>
  <c r="F51" i="1" l="1"/>
  <c r="F57" i="1" s="1"/>
  <c r="F67" i="1" s="1"/>
  <c r="F50" i="1"/>
  <c r="F9" i="1"/>
  <c r="F8" i="1"/>
  <c r="F39" i="1"/>
  <c r="F38" i="1"/>
  <c r="F14" i="1"/>
  <c r="F27" i="1"/>
  <c r="F33" i="1"/>
  <c r="F32" i="1"/>
  <c r="F20" i="1"/>
  <c r="F15" i="1"/>
  <c r="F21" i="1" l="1"/>
  <c r="F26" i="1"/>
  <c r="F68" i="1" l="1"/>
  <c r="F69" i="1" l="1"/>
</calcChain>
</file>

<file path=xl/sharedStrings.xml><?xml version="1.0" encoding="utf-8"?>
<sst xmlns="http://schemas.openxmlformats.org/spreadsheetml/2006/main" count="158" uniqueCount="53">
  <si>
    <t>P.U H.T</t>
  </si>
  <si>
    <t>Total H.T</t>
  </si>
  <si>
    <t>Quantité</t>
  </si>
  <si>
    <t>Arrachage du revêtement existant - Evacuation - Brossage, grattage et nettoyage du support</t>
  </si>
  <si>
    <t>Ragréage type P3 avec pose de primaire</t>
  </si>
  <si>
    <t>Fourniture et pose de revêtement sol PVC de type FORBO - Coloris à déterminer</t>
  </si>
  <si>
    <t>Peinture murs 2 couches de blanc velours lessivable</t>
  </si>
  <si>
    <t>Unité</t>
  </si>
  <si>
    <t>m²</t>
  </si>
  <si>
    <t>Forfait</t>
  </si>
  <si>
    <t>Sous- Total Zone 1</t>
  </si>
  <si>
    <t>Sous- Total Zone 2</t>
  </si>
  <si>
    <t>Sous- Total Zone 3</t>
  </si>
  <si>
    <t>Sous- Total Zone 4</t>
  </si>
  <si>
    <t>Sous- Total Zone 5</t>
  </si>
  <si>
    <t>Sous- Total Zone 6</t>
  </si>
  <si>
    <t>Sous- Total Zone 7</t>
  </si>
  <si>
    <t>Sous- Total Zone 8</t>
  </si>
  <si>
    <t xml:space="preserve">     Aménagement d'Espaces Agiles au siège de la Caisse d'Allocations Familiales des Pyrénées- Orientales</t>
  </si>
  <si>
    <t>Total Prestation € H.T</t>
  </si>
  <si>
    <t>TVA 20%</t>
  </si>
  <si>
    <t>Total TTC</t>
  </si>
  <si>
    <t>Siège R+1 : Vérification</t>
  </si>
  <si>
    <t>Préparation des supports (protection des sols, recbouchage,…)</t>
  </si>
  <si>
    <t>Siège R+1 : Cellule MDR</t>
  </si>
  <si>
    <t>Siège R+1 : Responsable Comptabilité/Vérification</t>
  </si>
  <si>
    <t>Siège R+1 : Comptabilité</t>
  </si>
  <si>
    <t>Siège R+1 : Bureau Communication</t>
  </si>
  <si>
    <t>Sous- Total Zone 9</t>
  </si>
  <si>
    <t>Siège R+1 : Bureau Informatique 2</t>
  </si>
  <si>
    <t>Siège R+1 : Bureau Informatique 1</t>
  </si>
  <si>
    <t>Siège R+1 : Salle Multimédia</t>
  </si>
  <si>
    <t>Siège R+1 : Bureau Gestion du Personnel</t>
  </si>
  <si>
    <t>Siège R+1 : Bureau Responsable Ressources Humaines</t>
  </si>
  <si>
    <t>Siège R+1 : Bureau Responsable Gestion des Moyens</t>
  </si>
  <si>
    <t>Siège R+1 : Bureau Cellule d'Appui au Pilotage/Contrôle de Gestion</t>
  </si>
  <si>
    <t>Siège R+1 : Bureau Responsable Cellule d'Appui au Pilotage/Contrôle de Gestion</t>
  </si>
  <si>
    <t>Fourniture et pose barre de seuil</t>
  </si>
  <si>
    <t>Siège R+1 : Contrôleurs</t>
  </si>
  <si>
    <t>Siège R+1 : Recouvrement/CRA</t>
  </si>
  <si>
    <t>Bâtiment LE CANIGOU : Salle de repos</t>
  </si>
  <si>
    <t>Peinture murs 2 couches couleur lessivable (Choix de 2 couleurs faites ultérieurement par le MOA)</t>
  </si>
  <si>
    <t>Siège R+2 : Salle NEOULOUS</t>
  </si>
  <si>
    <t>Siège R+1 : Bureau Non identifié</t>
  </si>
  <si>
    <t>Siège R+1 : Bureau Service Achats</t>
  </si>
  <si>
    <t>Siège R-1 : Bureau Responsable Technique et Atelier/Reprographie</t>
  </si>
  <si>
    <t>Sous- Total Zone 10</t>
  </si>
  <si>
    <t>Sous- Total Zone 11</t>
  </si>
  <si>
    <t>Siège R+2 : Bureau Secrétariat de Direction</t>
  </si>
  <si>
    <t>LOT 02 : SOLS / PEINTURE - Phase 1  DCF</t>
  </si>
  <si>
    <t>LOT 02 : SOLS / PEINTURE - Phase 2 RESSOURCES</t>
  </si>
  <si>
    <t>Sous- Total Zone 12</t>
  </si>
  <si>
    <t>Siège R+1 : Bureau Resp. Projets Transversaux (Ancien visio)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</si>
</sst>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26"/>
      <color theme="1"/>
      <name val="Cambria"/>
      <family val="1"/>
    </font>
    <font>
      <b/>
      <sz val="18"/>
      <color theme="1"/>
      <name val="Cambria"/>
      <family val="1"/>
    </font>
    <font>
      <sz val="11"/>
      <color theme="1"/>
      <name val="Cambria"/>
      <family val="1"/>
    </font>
    <font>
      <b/>
      <sz val="16"/>
      <color theme="1"/>
      <name val="Cambria"/>
      <family val="1"/>
    </font>
    <font>
      <sz val="12"/>
      <color theme="1"/>
      <name val="Cambria"/>
      <family val="1"/>
    </font>
    <font>
      <b/>
      <sz val="11"/>
      <color theme="1"/>
      <name val="Cambria"/>
      <family val="1"/>
    </font>
    <font>
      <b/>
      <sz val="12"/>
      <color theme="1"/>
      <name val="Cambria"/>
      <family val="1"/>
    </font>
    <font>
      <b/>
      <sz val="12"/>
      <name val="Cambria"/>
      <family val="1"/>
    </font>
    <font>
      <sz val="12"/>
      <name val="Cambria"/>
      <family val="1"/>
    </font>
    <font>
      <sz val="24"/>
      <color theme="1"/>
      <name val="Cambria"/>
      <family val="1"/>
    </font>
    <font>
      <b/>
      <sz val="14"/>
      <color theme="1"/>
      <name val="Cambria"/>
      <family val="1"/>
    </font>
    <font>
      <sz val="11"/>
      <name val="Cambria"/>
      <family val="1"/>
    </font>
    <font>
      <b/>
      <sz val="12"/>
      <color rgb="FF00B050"/>
      <name val="Cambria"/>
      <family val="1"/>
    </font>
    <font>
      <sz val="11"/>
      <color rgb="FF00B050"/>
      <name val="Cambria"/>
      <family val="1"/>
    </font>
    <font>
      <sz val="12"/>
      <color rgb="FF00B050"/>
      <name val="Cambria"/>
      <family val="1"/>
    </font>
    <font>
      <i/>
      <sz val="12"/>
      <color rgb="FF00B050"/>
      <name val="Cambria"/>
      <family val="1"/>
    </font>
    <font>
      <b/>
      <sz val="11"/>
      <color rgb="FF00B050"/>
      <name val="Cambria"/>
      <family val="1"/>
    </font>
    <font>
      <sz val="11"/>
      <name val="Calibri"/>
      <family val="2"/>
      <scheme val="minor"/>
    </font>
    <font>
      <b/>
      <sz val="11"/>
      <name val="Cambria"/>
      <family val="1"/>
    </font>
    <font>
      <i/>
      <sz val="12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5">
    <xf numFmtId="0" fontId="0" fillId="0" borderId="0" xfId="0"/>
    <xf numFmtId="0" fontId="1" fillId="0" borderId="0" xfId="0" applyFont="1"/>
    <xf numFmtId="0" fontId="2" fillId="0" borderId="0" xfId="0" applyFont="1"/>
    <xf numFmtId="44" fontId="0" fillId="0" borderId="0" xfId="1" applyFont="1" applyAlignment="1">
      <alignment vertical="center"/>
    </xf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0" fontId="11" fillId="0" borderId="1" xfId="0" applyFont="1" applyBorder="1" applyAlignment="1">
      <alignment vertical="center"/>
    </xf>
    <xf numFmtId="0" fontId="13" fillId="0" borderId="2" xfId="0" applyFont="1" applyBorder="1" applyAlignment="1">
      <alignment wrapText="1"/>
    </xf>
    <xf numFmtId="0" fontId="11" fillId="0" borderId="2" xfId="0" applyFont="1" applyBorder="1" applyAlignment="1">
      <alignment vertical="center"/>
    </xf>
    <xf numFmtId="44" fontId="12" fillId="0" borderId="3" xfId="1" applyFont="1" applyBorder="1" applyAlignment="1">
      <alignment vertical="center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0" fillId="0" borderId="0" xfId="0" applyFill="1"/>
    <xf numFmtId="0" fontId="13" fillId="0" borderId="10" xfId="0" applyFont="1" applyBorder="1"/>
    <xf numFmtId="0" fontId="13" fillId="0" borderId="11" xfId="0" applyFont="1" applyBorder="1"/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10" xfId="0" applyFont="1" applyBorder="1" applyAlignment="1">
      <alignment horizontal="left"/>
    </xf>
    <xf numFmtId="0" fontId="11" fillId="0" borderId="11" xfId="0" applyFont="1" applyBorder="1" applyAlignment="1">
      <alignment vertical="center"/>
    </xf>
    <xf numFmtId="44" fontId="9" fillId="0" borderId="12" xfId="1" applyFont="1" applyBorder="1" applyAlignment="1">
      <alignment vertical="center"/>
    </xf>
    <xf numFmtId="0" fontId="11" fillId="0" borderId="2" xfId="0" applyFont="1" applyBorder="1" applyAlignment="1">
      <alignment wrapText="1"/>
    </xf>
    <xf numFmtId="0" fontId="9" fillId="0" borderId="2" xfId="0" applyFont="1" applyBorder="1"/>
    <xf numFmtId="0" fontId="11" fillId="0" borderId="2" xfId="0" applyFont="1" applyFill="1" applyBorder="1" applyAlignment="1">
      <alignment vertical="center"/>
    </xf>
    <xf numFmtId="44" fontId="9" fillId="0" borderId="3" xfId="1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14" xfId="0" applyFont="1" applyBorder="1" applyAlignment="1">
      <alignment wrapText="1"/>
    </xf>
    <xf numFmtId="0" fontId="11" fillId="0" borderId="14" xfId="0" applyFont="1" applyBorder="1" applyAlignment="1">
      <alignment vertical="center"/>
    </xf>
    <xf numFmtId="44" fontId="9" fillId="0" borderId="14" xfId="1" applyFont="1" applyBorder="1" applyAlignment="1">
      <alignment vertical="center"/>
    </xf>
    <xf numFmtId="44" fontId="9" fillId="0" borderId="15" xfId="1" applyFont="1" applyBorder="1" applyAlignment="1">
      <alignment vertical="center"/>
    </xf>
    <xf numFmtId="0" fontId="11" fillId="0" borderId="11" xfId="0" applyFont="1" applyBorder="1"/>
    <xf numFmtId="0" fontId="9" fillId="0" borderId="11" xfId="0" applyFont="1" applyBorder="1"/>
    <xf numFmtId="0" fontId="9" fillId="0" borderId="12" xfId="0" applyFont="1" applyBorder="1"/>
    <xf numFmtId="0" fontId="9" fillId="0" borderId="2" xfId="0" applyFont="1" applyBorder="1" applyAlignment="1">
      <alignment vertical="center"/>
    </xf>
    <xf numFmtId="0" fontId="11" fillId="0" borderId="2" xfId="0" applyFont="1" applyBorder="1"/>
    <xf numFmtId="0" fontId="11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1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vertical="center" wrapText="1"/>
    </xf>
    <xf numFmtId="0" fontId="9" fillId="0" borderId="14" xfId="0" applyFont="1" applyBorder="1"/>
    <xf numFmtId="0" fontId="9" fillId="0" borderId="11" xfId="0" applyFont="1" applyBorder="1" applyAlignment="1">
      <alignment vertical="center"/>
    </xf>
    <xf numFmtId="0" fontId="14" fillId="0" borderId="10" xfId="0" applyFont="1" applyBorder="1" applyAlignment="1">
      <alignment horizontal="left"/>
    </xf>
    <xf numFmtId="0" fontId="15" fillId="0" borderId="1" xfId="0" applyFont="1" applyBorder="1"/>
    <xf numFmtId="0" fontId="15" fillId="0" borderId="2" xfId="0" applyFont="1" applyBorder="1" applyAlignment="1">
      <alignment wrapText="1"/>
    </xf>
    <xf numFmtId="0" fontId="9" fillId="0" borderId="1" xfId="0" applyFont="1" applyBorder="1"/>
    <xf numFmtId="0" fontId="9" fillId="0" borderId="13" xfId="0" applyFont="1" applyBorder="1"/>
    <xf numFmtId="0" fontId="9" fillId="0" borderId="15" xfId="0" applyFont="1" applyBorder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vertical="center"/>
    </xf>
    <xf numFmtId="44" fontId="0" fillId="0" borderId="3" xfId="1" applyFont="1" applyBorder="1" applyAlignment="1">
      <alignment vertical="center"/>
    </xf>
    <xf numFmtId="0" fontId="13" fillId="0" borderId="14" xfId="0" applyFont="1" applyBorder="1" applyAlignment="1">
      <alignment wrapText="1"/>
    </xf>
    <xf numFmtId="44" fontId="12" fillId="0" borderId="15" xfId="1" applyFont="1" applyBorder="1" applyAlignment="1">
      <alignment vertical="center"/>
    </xf>
    <xf numFmtId="0" fontId="9" fillId="0" borderId="10" xfId="0" applyFont="1" applyBorder="1"/>
    <xf numFmtId="0" fontId="9" fillId="0" borderId="16" xfId="0" applyFont="1" applyBorder="1"/>
    <xf numFmtId="0" fontId="9" fillId="0" borderId="5" xfId="0" applyFont="1" applyBorder="1"/>
    <xf numFmtId="0" fontId="12" fillId="0" borderId="17" xfId="0" applyFont="1" applyBorder="1"/>
    <xf numFmtId="44" fontId="17" fillId="0" borderId="3" xfId="0" applyNumberFormat="1" applyFont="1" applyBorder="1"/>
    <xf numFmtId="0" fontId="9" fillId="0" borderId="18" xfId="0" applyFont="1" applyBorder="1"/>
    <xf numFmtId="0" fontId="9" fillId="0" borderId="8" xfId="0" applyFont="1" applyBorder="1"/>
    <xf numFmtId="0" fontId="18" fillId="0" borderId="2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/>
    <xf numFmtId="0" fontId="21" fillId="0" borderId="2" xfId="0" applyFont="1" applyBorder="1" applyAlignment="1">
      <alignment vertical="center"/>
    </xf>
    <xf numFmtId="44" fontId="23" fillId="0" borderId="3" xfId="1" applyFont="1" applyBorder="1" applyAlignment="1">
      <alignment vertical="center"/>
    </xf>
    <xf numFmtId="0" fontId="22" fillId="0" borderId="14" xfId="0" applyFont="1" applyBorder="1"/>
    <xf numFmtId="0" fontId="20" fillId="0" borderId="14" xfId="0" applyFont="1" applyBorder="1"/>
    <xf numFmtId="0" fontId="20" fillId="0" borderId="14" xfId="0" applyFont="1" applyBorder="1" applyAlignment="1">
      <alignment vertical="center"/>
    </xf>
    <xf numFmtId="44" fontId="20" fillId="0" borderId="15" xfId="1" applyFont="1" applyBorder="1" applyAlignment="1">
      <alignment vertical="center"/>
    </xf>
    <xf numFmtId="0" fontId="20" fillId="0" borderId="1" xfId="0" applyFont="1" applyBorder="1"/>
    <xf numFmtId="0" fontId="20" fillId="0" borderId="13" xfId="0" applyFont="1" applyBorder="1"/>
    <xf numFmtId="0" fontId="20" fillId="0" borderId="15" xfId="0" applyFont="1" applyBorder="1"/>
    <xf numFmtId="0" fontId="19" fillId="0" borderId="2" xfId="0" applyFont="1" applyFill="1" applyBorder="1" applyAlignment="1">
      <alignment wrapText="1"/>
    </xf>
    <xf numFmtId="0" fontId="14" fillId="0" borderId="11" xfId="0" applyFont="1" applyBorder="1"/>
    <xf numFmtId="0" fontId="18" fillId="0" borderId="11" xfId="0" applyFont="1" applyBorder="1"/>
    <xf numFmtId="0" fontId="18" fillId="0" borderId="11" xfId="0" applyFont="1" applyBorder="1" applyAlignment="1">
      <alignment vertical="center"/>
    </xf>
    <xf numFmtId="44" fontId="18" fillId="0" borderId="12" xfId="1" applyFont="1" applyBorder="1" applyAlignment="1">
      <alignment vertical="center"/>
    </xf>
    <xf numFmtId="0" fontId="18" fillId="0" borderId="2" xfId="0" applyFont="1" applyBorder="1"/>
    <xf numFmtId="44" fontId="18" fillId="0" borderId="3" xfId="1" applyFont="1" applyBorder="1" applyAlignment="1">
      <alignment vertical="center"/>
    </xf>
    <xf numFmtId="0" fontId="24" fillId="0" borderId="1" xfId="0" applyFont="1" applyBorder="1"/>
    <xf numFmtId="0" fontId="24" fillId="0" borderId="2" xfId="0" applyFont="1" applyBorder="1"/>
    <xf numFmtId="0" fontId="24" fillId="0" borderId="2" xfId="0" applyFont="1" applyBorder="1" applyAlignment="1">
      <alignment vertical="center"/>
    </xf>
    <xf numFmtId="44" fontId="24" fillId="0" borderId="3" xfId="1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4" fillId="0" borderId="2" xfId="0" applyFont="1" applyBorder="1" applyAlignment="1">
      <alignment wrapText="1"/>
    </xf>
    <xf numFmtId="0" fontId="15" fillId="0" borderId="2" xfId="0" applyFont="1" applyBorder="1" applyAlignment="1">
      <alignment vertical="center"/>
    </xf>
    <xf numFmtId="44" fontId="25" fillId="0" borderId="3" xfId="1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4" fillId="0" borderId="14" xfId="0" applyFont="1" applyBorder="1" applyAlignment="1">
      <alignment wrapText="1"/>
    </xf>
    <xf numFmtId="0" fontId="15" fillId="0" borderId="14" xfId="0" applyFont="1" applyBorder="1" applyAlignment="1">
      <alignment vertical="center"/>
    </xf>
    <xf numFmtId="44" fontId="25" fillId="0" borderId="15" xfId="1" applyFont="1" applyBorder="1" applyAlignment="1">
      <alignment vertical="center"/>
    </xf>
    <xf numFmtId="0" fontId="14" fillId="0" borderId="1" xfId="0" applyFont="1" applyBorder="1" applyAlignment="1">
      <alignment horizontal="left"/>
    </xf>
    <xf numFmtId="0" fontId="18" fillId="0" borderId="1" xfId="0" applyFont="1" applyBorder="1"/>
    <xf numFmtId="0" fontId="18" fillId="0" borderId="3" xfId="0" applyFont="1" applyBorder="1"/>
    <xf numFmtId="0" fontId="15" fillId="0" borderId="2" xfId="0" applyFont="1" applyFill="1" applyBorder="1" applyAlignment="1">
      <alignment vertical="center"/>
    </xf>
    <xf numFmtId="0" fontId="15" fillId="0" borderId="1" xfId="0" applyFont="1" applyBorder="1" applyAlignment="1">
      <alignment horizontal="left"/>
    </xf>
    <xf numFmtId="0" fontId="26" fillId="0" borderId="2" xfId="0" applyFont="1" applyBorder="1"/>
    <xf numFmtId="0" fontId="15" fillId="0" borderId="13" xfId="0" applyFont="1" applyBorder="1"/>
    <xf numFmtId="0" fontId="26" fillId="0" borderId="14" xfId="0" applyFont="1" applyBorder="1"/>
    <xf numFmtId="0" fontId="18" fillId="0" borderId="14" xfId="0" applyFont="1" applyBorder="1"/>
    <xf numFmtId="0" fontId="18" fillId="0" borderId="14" xfId="0" applyFont="1" applyBorder="1" applyAlignment="1">
      <alignment vertical="center"/>
    </xf>
    <xf numFmtId="44" fontId="18" fillId="0" borderId="15" xfId="1" applyFont="1" applyBorder="1" applyAlignment="1">
      <alignment vertical="center"/>
    </xf>
    <xf numFmtId="0" fontId="18" fillId="0" borderId="13" xfId="0" applyFont="1" applyBorder="1"/>
    <xf numFmtId="0" fontId="14" fillId="0" borderId="11" xfId="0" applyFont="1" applyFill="1" applyBorder="1"/>
    <xf numFmtId="0" fontId="15" fillId="0" borderId="2" xfId="0" applyFont="1" applyFill="1" applyBorder="1" applyAlignment="1">
      <alignment wrapText="1"/>
    </xf>
    <xf numFmtId="0" fontId="24" fillId="0" borderId="2" xfId="0" applyFont="1" applyFill="1" applyBorder="1"/>
    <xf numFmtId="0" fontId="14" fillId="0" borderId="2" xfId="0" applyFont="1" applyFill="1" applyBorder="1" applyAlignment="1">
      <alignment wrapText="1"/>
    </xf>
    <xf numFmtId="2" fontId="9" fillId="0" borderId="11" xfId="0" applyNumberFormat="1" applyFont="1" applyBorder="1"/>
    <xf numFmtId="2" fontId="9" fillId="0" borderId="2" xfId="0" applyNumberFormat="1" applyFont="1" applyBorder="1"/>
    <xf numFmtId="2" fontId="9" fillId="0" borderId="2" xfId="1" applyNumberFormat="1" applyFont="1" applyBorder="1" applyAlignment="1">
      <alignment vertical="center"/>
    </xf>
    <xf numFmtId="2" fontId="0" fillId="0" borderId="2" xfId="0" applyNumberFormat="1" applyBorder="1"/>
    <xf numFmtId="2" fontId="9" fillId="0" borderId="14" xfId="1" applyNumberFormat="1" applyFont="1" applyBorder="1" applyAlignment="1">
      <alignment vertical="center"/>
    </xf>
    <xf numFmtId="2" fontId="18" fillId="0" borderId="11" xfId="0" applyNumberFormat="1" applyFont="1" applyBorder="1"/>
    <xf numFmtId="2" fontId="18" fillId="0" borderId="2" xfId="0" applyNumberFormat="1" applyFont="1" applyBorder="1"/>
    <xf numFmtId="2" fontId="18" fillId="0" borderId="2" xfId="1" applyNumberFormat="1" applyFont="1" applyBorder="1" applyAlignment="1">
      <alignment vertical="center"/>
    </xf>
    <xf numFmtId="2" fontId="24" fillId="0" borderId="2" xfId="0" applyNumberFormat="1" applyFont="1" applyBorder="1"/>
    <xf numFmtId="2" fontId="18" fillId="0" borderId="14" xfId="1" applyNumberFormat="1" applyFont="1" applyBorder="1" applyAlignment="1">
      <alignment vertical="center"/>
    </xf>
    <xf numFmtId="2" fontId="9" fillId="0" borderId="14" xfId="0" applyNumberFormat="1" applyFont="1" applyBorder="1"/>
    <xf numFmtId="2" fontId="18" fillId="0" borderId="14" xfId="0" applyNumberFormat="1" applyFont="1" applyBorder="1"/>
    <xf numFmtId="2" fontId="9" fillId="0" borderId="2" xfId="0" applyNumberFormat="1" applyFont="1" applyBorder="1" applyAlignment="1">
      <alignment vertical="center"/>
    </xf>
    <xf numFmtId="2" fontId="9" fillId="0" borderId="14" xfId="0" applyNumberFormat="1" applyFont="1" applyBorder="1" applyAlignment="1">
      <alignment vertical="center"/>
    </xf>
    <xf numFmtId="2" fontId="9" fillId="0" borderId="11" xfId="1" applyNumberFormat="1" applyFont="1" applyBorder="1" applyAlignment="1">
      <alignment vertical="center"/>
    </xf>
    <xf numFmtId="2" fontId="20" fillId="0" borderId="14" xfId="0" applyNumberFormat="1" applyFont="1" applyBorder="1"/>
    <xf numFmtId="2" fontId="20" fillId="0" borderId="2" xfId="1" applyNumberFormat="1" applyFont="1" applyBorder="1" applyAlignment="1">
      <alignment vertical="center"/>
    </xf>
    <xf numFmtId="0" fontId="16" fillId="2" borderId="4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1" fillId="0" borderId="2" xfId="0" applyFont="1" applyFill="1" applyBorder="1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72390</xdr:colOff>
      <xdr:row>2</xdr:row>
      <xdr:rowOff>34853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8AA7039-E43F-91CF-F551-0CB0852E4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" cy="114165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28576</xdr:colOff>
      <xdr:row>0</xdr:row>
      <xdr:rowOff>0</xdr:rowOff>
    </xdr:from>
    <xdr:to>
      <xdr:col>1</xdr:col>
      <xdr:colOff>41911</xdr:colOff>
      <xdr:row>1</xdr:row>
      <xdr:rowOff>186690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C417EC2-C4D9-470B-BCF0-8FB999D469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0"/>
          <a:ext cx="666750" cy="1095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0</xdr:rowOff>
    </xdr:from>
    <xdr:to>
      <xdr:col>0</xdr:col>
      <xdr:colOff>613411</xdr:colOff>
      <xdr:row>2</xdr:row>
      <xdr:rowOff>9525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DEF8F05-71EA-4A7C-92A3-0B160C7227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0"/>
          <a:ext cx="584835" cy="1133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8"/>
  <sheetViews>
    <sheetView topLeftCell="B1" zoomScaleNormal="100" workbookViewId="0">
      <selection activeCell="E54" sqref="E54"/>
    </sheetView>
  </sheetViews>
  <sheetFormatPr baseColWidth="10" defaultColWidth="9.140625" defaultRowHeight="15" x14ac:dyDescent="0.25"/>
  <cols>
    <col min="1" max="1" width="9.7109375" customWidth="1"/>
    <col min="2" max="2" width="68.7109375" customWidth="1"/>
    <col min="4" max="4" width="12.140625" customWidth="1"/>
    <col min="5" max="5" width="10.85546875" bestFit="1" customWidth="1"/>
    <col min="6" max="6" width="14" customWidth="1"/>
    <col min="8" max="8" width="68" customWidth="1"/>
  </cols>
  <sheetData>
    <row r="1" spans="1:6" ht="72" customHeight="1" x14ac:dyDescent="0.4">
      <c r="A1" s="130" t="s">
        <v>18</v>
      </c>
      <c r="B1" s="131"/>
      <c r="C1" s="131"/>
      <c r="D1" s="131"/>
      <c r="E1" s="131"/>
      <c r="F1" s="132"/>
    </row>
    <row r="2" spans="1:6" ht="16.5" customHeight="1" thickBot="1" x14ac:dyDescent="0.5">
      <c r="A2" s="14"/>
      <c r="B2" s="15"/>
      <c r="C2" s="15"/>
      <c r="D2" s="15"/>
      <c r="E2" s="15"/>
      <c r="F2" s="16"/>
    </row>
    <row r="3" spans="1:6" s="18" customFormat="1" ht="16.5" customHeight="1" x14ac:dyDescent="0.45">
      <c r="A3" s="17"/>
      <c r="B3" s="17"/>
      <c r="C3" s="17"/>
      <c r="D3" s="17"/>
      <c r="E3" s="17"/>
      <c r="F3" s="17"/>
    </row>
    <row r="4" spans="1:6" ht="22.5" x14ac:dyDescent="0.25">
      <c r="A4" s="133" t="s">
        <v>49</v>
      </c>
      <c r="B4" s="133"/>
      <c r="C4" s="133"/>
      <c r="D4" s="133"/>
      <c r="E4" s="133"/>
      <c r="F4" s="133"/>
    </row>
    <row r="5" spans="1:6" ht="21" thickBot="1" x14ac:dyDescent="0.35">
      <c r="A5" s="8"/>
      <c r="B5" s="9"/>
      <c r="C5" s="8"/>
      <c r="D5" s="8"/>
      <c r="E5" s="8"/>
      <c r="F5" s="8"/>
    </row>
    <row r="6" spans="1:6" ht="16.5" thickBot="1" x14ac:dyDescent="0.3">
      <c r="A6" s="8"/>
      <c r="B6" s="8"/>
      <c r="C6" s="19" t="s">
        <v>7</v>
      </c>
      <c r="D6" s="20" t="s">
        <v>2</v>
      </c>
      <c r="E6" s="21" t="s">
        <v>0</v>
      </c>
      <c r="F6" s="22" t="s">
        <v>1</v>
      </c>
    </row>
    <row r="7" spans="1:6" ht="20.25" customHeight="1" x14ac:dyDescent="0.25">
      <c r="A7" s="47">
        <v>1</v>
      </c>
      <c r="B7" s="109" t="s">
        <v>52</v>
      </c>
      <c r="C7" s="80"/>
      <c r="D7" s="81"/>
      <c r="E7" s="80"/>
      <c r="F7" s="82"/>
    </row>
    <row r="8" spans="1:6" ht="15.75" x14ac:dyDescent="0.25">
      <c r="A8" s="68"/>
      <c r="B8" s="110" t="s">
        <v>23</v>
      </c>
      <c r="C8" s="83" t="s">
        <v>9</v>
      </c>
      <c r="D8" s="66">
        <v>1</v>
      </c>
      <c r="E8" s="119"/>
      <c r="F8" s="84">
        <f t="shared" ref="F8:F9" si="0">D8*E8</f>
        <v>0</v>
      </c>
    </row>
    <row r="9" spans="1:6" ht="15.75" x14ac:dyDescent="0.25">
      <c r="A9" s="68"/>
      <c r="B9" s="49" t="s">
        <v>6</v>
      </c>
      <c r="C9" s="83" t="s">
        <v>8</v>
      </c>
      <c r="D9" s="66">
        <v>21</v>
      </c>
      <c r="E9" s="119"/>
      <c r="F9" s="84">
        <f t="shared" si="0"/>
        <v>0</v>
      </c>
    </row>
    <row r="10" spans="1:6" x14ac:dyDescent="0.25">
      <c r="A10" s="75"/>
      <c r="B10" s="83"/>
      <c r="C10" s="83"/>
      <c r="D10" s="83"/>
      <c r="E10" s="119"/>
      <c r="F10" s="99"/>
    </row>
    <row r="11" spans="1:6" ht="15.75" x14ac:dyDescent="0.25">
      <c r="A11" s="67"/>
      <c r="B11" s="90" t="s">
        <v>10</v>
      </c>
      <c r="C11" s="91"/>
      <c r="D11" s="91"/>
      <c r="E11" s="120"/>
      <c r="F11" s="92">
        <f>SUM(F8:F10)</f>
        <v>0</v>
      </c>
    </row>
    <row r="12" spans="1:6" ht="15.75" thickBot="1" x14ac:dyDescent="0.3">
      <c r="A12" s="51"/>
      <c r="B12" s="45"/>
      <c r="C12" s="45"/>
      <c r="D12" s="45"/>
      <c r="E12" s="123"/>
      <c r="F12" s="52"/>
    </row>
    <row r="13" spans="1:6" ht="15.75" x14ac:dyDescent="0.25">
      <c r="A13" s="47">
        <v>2</v>
      </c>
      <c r="B13" s="79" t="s">
        <v>25</v>
      </c>
      <c r="C13" s="80"/>
      <c r="D13" s="81"/>
      <c r="E13" s="118"/>
      <c r="F13" s="82"/>
    </row>
    <row r="14" spans="1:6" ht="15.75" x14ac:dyDescent="0.25">
      <c r="A14" s="101"/>
      <c r="B14" s="110" t="s">
        <v>23</v>
      </c>
      <c r="C14" s="83" t="s">
        <v>9</v>
      </c>
      <c r="D14" s="66">
        <v>1</v>
      </c>
      <c r="E14" s="119"/>
      <c r="F14" s="84">
        <f>D14*E14</f>
        <v>0</v>
      </c>
    </row>
    <row r="15" spans="1:6" ht="15.75" x14ac:dyDescent="0.25">
      <c r="A15" s="89"/>
      <c r="B15" s="49" t="s">
        <v>6</v>
      </c>
      <c r="C15" s="83" t="s">
        <v>8</v>
      </c>
      <c r="D15" s="66">
        <v>23</v>
      </c>
      <c r="E15" s="119"/>
      <c r="F15" s="84">
        <f t="shared" ref="F15" si="1">D15*E15</f>
        <v>0</v>
      </c>
    </row>
    <row r="16" spans="1:6" ht="15.75" x14ac:dyDescent="0.25">
      <c r="A16" s="48"/>
      <c r="B16" s="102"/>
      <c r="C16" s="83"/>
      <c r="D16" s="66"/>
      <c r="E16" s="119"/>
      <c r="F16" s="84"/>
    </row>
    <row r="17" spans="1:6" ht="15.75" x14ac:dyDescent="0.25">
      <c r="A17" s="89"/>
      <c r="B17" s="90" t="s">
        <v>11</v>
      </c>
      <c r="C17" s="91"/>
      <c r="D17" s="91"/>
      <c r="E17" s="120"/>
      <c r="F17" s="92">
        <f>SUM(F14:F16)</f>
        <v>0</v>
      </c>
    </row>
    <row r="18" spans="1:6" ht="16.5" thickBot="1" x14ac:dyDescent="0.3">
      <c r="A18" s="103"/>
      <c r="B18" s="104"/>
      <c r="C18" s="105"/>
      <c r="D18" s="106"/>
      <c r="E18" s="124"/>
      <c r="F18" s="107"/>
    </row>
    <row r="19" spans="1:6" ht="15.75" x14ac:dyDescent="0.25">
      <c r="A19" s="23">
        <v>3</v>
      </c>
      <c r="B19" s="79" t="s">
        <v>38</v>
      </c>
      <c r="C19" s="36"/>
      <c r="D19" s="36"/>
      <c r="E19" s="113"/>
      <c r="F19" s="37"/>
    </row>
    <row r="20" spans="1:6" ht="15.75" x14ac:dyDescent="0.25">
      <c r="A20" s="43"/>
      <c r="B20" s="134" t="s">
        <v>23</v>
      </c>
      <c r="C20" s="27" t="s">
        <v>9</v>
      </c>
      <c r="D20" s="12">
        <v>1</v>
      </c>
      <c r="E20" s="125"/>
      <c r="F20" s="29">
        <f>D20*E20</f>
        <v>0</v>
      </c>
    </row>
    <row r="21" spans="1:6" ht="15" customHeight="1" x14ac:dyDescent="0.25">
      <c r="A21" s="10"/>
      <c r="B21" s="26" t="s">
        <v>6</v>
      </c>
      <c r="C21" s="27" t="s">
        <v>8</v>
      </c>
      <c r="D21" s="66">
        <v>41</v>
      </c>
      <c r="E21" s="114"/>
      <c r="F21" s="29">
        <f t="shared" ref="F21" si="2">D21*E21</f>
        <v>0</v>
      </c>
    </row>
    <row r="22" spans="1:6" ht="15.75" customHeight="1" x14ac:dyDescent="0.25">
      <c r="A22" s="10"/>
      <c r="B22" s="44"/>
      <c r="C22" s="27"/>
      <c r="D22" s="38"/>
      <c r="E22" s="114"/>
      <c r="F22" s="29"/>
    </row>
    <row r="23" spans="1:6" ht="15.75" x14ac:dyDescent="0.25">
      <c r="A23" s="10"/>
      <c r="B23" s="11" t="s">
        <v>12</v>
      </c>
      <c r="C23" s="12"/>
      <c r="D23" s="12"/>
      <c r="E23" s="115"/>
      <c r="F23" s="13">
        <f>SUM(F20:F22)</f>
        <v>0</v>
      </c>
    </row>
    <row r="24" spans="1:6" ht="16.5" thickBot="1" x14ac:dyDescent="0.3">
      <c r="A24" s="30"/>
      <c r="B24" s="40"/>
      <c r="C24" s="45"/>
      <c r="D24" s="41"/>
      <c r="E24" s="123"/>
      <c r="F24" s="34"/>
    </row>
    <row r="25" spans="1:6" ht="15.75" x14ac:dyDescent="0.25">
      <c r="A25" s="23">
        <v>4</v>
      </c>
      <c r="B25" s="20" t="s">
        <v>24</v>
      </c>
      <c r="C25" s="35"/>
      <c r="D25" s="35"/>
      <c r="E25" s="113"/>
      <c r="F25" s="37"/>
    </row>
    <row r="26" spans="1:6" ht="15.75" x14ac:dyDescent="0.25">
      <c r="A26" s="10"/>
      <c r="B26" s="26" t="s">
        <v>23</v>
      </c>
      <c r="C26" s="27" t="s">
        <v>9</v>
      </c>
      <c r="D26" s="12">
        <v>1</v>
      </c>
      <c r="E26" s="125"/>
      <c r="F26" s="29">
        <f>D26*E26</f>
        <v>0</v>
      </c>
    </row>
    <row r="27" spans="1:6" ht="15.75" x14ac:dyDescent="0.25">
      <c r="A27" s="10"/>
      <c r="B27" s="26" t="s">
        <v>6</v>
      </c>
      <c r="C27" s="27" t="s">
        <v>8</v>
      </c>
      <c r="D27" s="91">
        <v>22</v>
      </c>
      <c r="E27" s="125"/>
      <c r="F27" s="29">
        <f t="shared" ref="F27" si="3">D27*E27</f>
        <v>0</v>
      </c>
    </row>
    <row r="28" spans="1:6" ht="15.75" x14ac:dyDescent="0.25">
      <c r="A28" s="10"/>
      <c r="B28" s="26"/>
      <c r="C28" s="39"/>
      <c r="D28" s="12"/>
      <c r="E28" s="125"/>
      <c r="F28" s="29"/>
    </row>
    <row r="29" spans="1:6" ht="15.75" x14ac:dyDescent="0.25">
      <c r="A29" s="10"/>
      <c r="B29" s="11" t="s">
        <v>13</v>
      </c>
      <c r="C29" s="12"/>
      <c r="D29" s="12"/>
      <c r="E29" s="115"/>
      <c r="F29" s="13">
        <f>SUM(F26:F28)</f>
        <v>0</v>
      </c>
    </row>
    <row r="30" spans="1:6" ht="16.5" thickBot="1" x14ac:dyDescent="0.3">
      <c r="A30" s="30"/>
      <c r="B30" s="40"/>
      <c r="C30" s="32"/>
      <c r="D30" s="32"/>
      <c r="E30" s="126"/>
      <c r="F30" s="34"/>
    </row>
    <row r="31" spans="1:6" ht="15.75" x14ac:dyDescent="0.25">
      <c r="A31" s="23">
        <v>5</v>
      </c>
      <c r="B31" s="20" t="s">
        <v>22</v>
      </c>
      <c r="C31" s="24"/>
      <c r="D31" s="24"/>
      <c r="E31" s="127"/>
      <c r="F31" s="25"/>
    </row>
    <row r="32" spans="1:6" ht="15.75" x14ac:dyDescent="0.25">
      <c r="A32" s="10"/>
      <c r="B32" s="26" t="s">
        <v>23</v>
      </c>
      <c r="C32" s="27" t="s">
        <v>9</v>
      </c>
      <c r="D32" s="28">
        <v>1</v>
      </c>
      <c r="E32" s="115"/>
      <c r="F32" s="29">
        <f t="shared" ref="F32:F33" si="4">D32*E32</f>
        <v>0</v>
      </c>
    </row>
    <row r="33" spans="1:6" ht="15.75" x14ac:dyDescent="0.25">
      <c r="A33" s="10"/>
      <c r="B33" s="26" t="s">
        <v>6</v>
      </c>
      <c r="C33" s="27" t="s">
        <v>8</v>
      </c>
      <c r="D33" s="100">
        <v>50</v>
      </c>
      <c r="E33" s="115"/>
      <c r="F33" s="29">
        <f t="shared" si="4"/>
        <v>0</v>
      </c>
    </row>
    <row r="34" spans="1:6" ht="15.75" x14ac:dyDescent="0.25">
      <c r="A34" s="10"/>
      <c r="B34" s="26"/>
      <c r="C34" s="27"/>
      <c r="D34" s="28"/>
      <c r="E34" s="115"/>
      <c r="F34" s="29"/>
    </row>
    <row r="35" spans="1:6" ht="15.75" x14ac:dyDescent="0.25">
      <c r="A35" s="10"/>
      <c r="B35" s="11" t="s">
        <v>14</v>
      </c>
      <c r="C35" s="12"/>
      <c r="D35" s="12"/>
      <c r="E35" s="115"/>
      <c r="F35" s="13">
        <f>SUM(F32:F34)</f>
        <v>0</v>
      </c>
    </row>
    <row r="36" spans="1:6" ht="16.5" thickBot="1" x14ac:dyDescent="0.3">
      <c r="A36" s="30"/>
      <c r="B36" s="31"/>
      <c r="C36" s="32"/>
      <c r="D36" s="32"/>
      <c r="E36" s="117"/>
      <c r="F36" s="34"/>
    </row>
    <row r="37" spans="1:6" ht="15.75" x14ac:dyDescent="0.25">
      <c r="A37" s="47">
        <v>6</v>
      </c>
      <c r="B37" s="79" t="s">
        <v>26</v>
      </c>
      <c r="C37" s="80"/>
      <c r="D37" s="81"/>
      <c r="E37" s="118"/>
      <c r="F37" s="82"/>
    </row>
    <row r="38" spans="1:6" ht="15.75" x14ac:dyDescent="0.25">
      <c r="A38" s="48"/>
      <c r="B38" s="49" t="s">
        <v>23</v>
      </c>
      <c r="C38" s="83" t="s">
        <v>9</v>
      </c>
      <c r="D38" s="66">
        <v>1</v>
      </c>
      <c r="E38" s="119"/>
      <c r="F38" s="84">
        <f t="shared" ref="F38:F39" si="5">D38*E38</f>
        <v>0</v>
      </c>
    </row>
    <row r="39" spans="1:6" ht="15.75" x14ac:dyDescent="0.25">
      <c r="A39" s="48"/>
      <c r="B39" s="49" t="s">
        <v>6</v>
      </c>
      <c r="C39" s="83" t="s">
        <v>8</v>
      </c>
      <c r="D39" s="66">
        <v>50</v>
      </c>
      <c r="E39" s="119"/>
      <c r="F39" s="84">
        <f t="shared" si="5"/>
        <v>0</v>
      </c>
    </row>
    <row r="40" spans="1:6" ht="15.75" x14ac:dyDescent="0.25">
      <c r="A40" s="48"/>
      <c r="B40" s="102"/>
      <c r="C40" s="83"/>
      <c r="D40" s="66"/>
      <c r="E40" s="119"/>
      <c r="F40" s="84"/>
    </row>
    <row r="41" spans="1:6" ht="15.75" x14ac:dyDescent="0.25">
      <c r="A41" s="89"/>
      <c r="B41" s="90" t="s">
        <v>15</v>
      </c>
      <c r="C41" s="91"/>
      <c r="D41" s="91"/>
      <c r="E41" s="120"/>
      <c r="F41" s="92">
        <f>SUM(F38:F40)</f>
        <v>0</v>
      </c>
    </row>
    <row r="42" spans="1:6" ht="16.5" thickBot="1" x14ac:dyDescent="0.3">
      <c r="A42" s="103"/>
      <c r="B42" s="71"/>
      <c r="C42" s="72"/>
      <c r="D42" s="73"/>
      <c r="E42" s="128"/>
      <c r="F42" s="74"/>
    </row>
    <row r="43" spans="1:6" ht="15.75" x14ac:dyDescent="0.25">
      <c r="A43" s="47">
        <v>7</v>
      </c>
      <c r="B43" s="79" t="s">
        <v>39</v>
      </c>
      <c r="C43" s="80"/>
      <c r="D43" s="81"/>
      <c r="E43" s="118"/>
      <c r="F43" s="82"/>
    </row>
    <row r="44" spans="1:6" ht="15.75" x14ac:dyDescent="0.25">
      <c r="A44" s="97"/>
      <c r="B44" s="49" t="s">
        <v>23</v>
      </c>
      <c r="C44" s="83" t="s">
        <v>9</v>
      </c>
      <c r="D44" s="66">
        <v>1</v>
      </c>
      <c r="E44" s="119"/>
      <c r="F44" s="84">
        <f t="shared" ref="F44:F45" si="6">D44*E44</f>
        <v>0</v>
      </c>
    </row>
    <row r="45" spans="1:6" ht="15.75" x14ac:dyDescent="0.25">
      <c r="A45" s="97"/>
      <c r="B45" s="49" t="s">
        <v>6</v>
      </c>
      <c r="C45" s="83" t="s">
        <v>8</v>
      </c>
      <c r="D45" s="66">
        <v>51</v>
      </c>
      <c r="E45" s="119"/>
      <c r="F45" s="84">
        <f t="shared" si="6"/>
        <v>0</v>
      </c>
    </row>
    <row r="46" spans="1:6" x14ac:dyDescent="0.25">
      <c r="A46" s="98"/>
      <c r="B46" s="83"/>
      <c r="C46" s="83"/>
      <c r="D46" s="83"/>
      <c r="E46" s="119"/>
      <c r="F46" s="99"/>
    </row>
    <row r="47" spans="1:6" ht="15.75" x14ac:dyDescent="0.25">
      <c r="A47" s="89"/>
      <c r="B47" s="90" t="s">
        <v>16</v>
      </c>
      <c r="C47" s="91"/>
      <c r="D47" s="91"/>
      <c r="E47" s="120"/>
      <c r="F47" s="92">
        <f>SUM(F44:F46)</f>
        <v>0</v>
      </c>
    </row>
    <row r="48" spans="1:6" ht="15.75" thickBot="1" x14ac:dyDescent="0.3">
      <c r="A48" s="108"/>
      <c r="B48" s="72"/>
      <c r="C48" s="72"/>
      <c r="D48" s="72"/>
      <c r="E48" s="128"/>
      <c r="F48" s="77"/>
    </row>
    <row r="49" spans="1:6" ht="15.75" x14ac:dyDescent="0.25">
      <c r="A49" s="47">
        <v>8</v>
      </c>
      <c r="B49" s="109" t="s">
        <v>42</v>
      </c>
      <c r="C49" s="80"/>
      <c r="D49" s="81"/>
      <c r="E49" s="118"/>
      <c r="F49" s="82"/>
    </row>
    <row r="50" spans="1:6" ht="15.75" x14ac:dyDescent="0.25">
      <c r="A50" s="48"/>
      <c r="B50" s="110" t="s">
        <v>23</v>
      </c>
      <c r="C50" s="83" t="s">
        <v>9</v>
      </c>
      <c r="D50" s="66">
        <v>1</v>
      </c>
      <c r="E50" s="119"/>
      <c r="F50" s="84">
        <f t="shared" ref="F50:F55" si="7">D50*E50</f>
        <v>0</v>
      </c>
    </row>
    <row r="51" spans="1:6" ht="15.75" x14ac:dyDescent="0.25">
      <c r="A51" s="48"/>
      <c r="B51" s="110" t="s">
        <v>6</v>
      </c>
      <c r="C51" s="83" t="s">
        <v>8</v>
      </c>
      <c r="D51" s="66">
        <v>40</v>
      </c>
      <c r="E51" s="120"/>
      <c r="F51" s="84">
        <f t="shared" si="7"/>
        <v>0</v>
      </c>
    </row>
    <row r="52" spans="1:6" ht="31.5" x14ac:dyDescent="0.25">
      <c r="A52" s="85"/>
      <c r="B52" s="49" t="s">
        <v>3</v>
      </c>
      <c r="C52" s="83" t="s">
        <v>8</v>
      </c>
      <c r="D52" s="87">
        <v>55.12</v>
      </c>
      <c r="E52" s="121"/>
      <c r="F52" s="84">
        <f t="shared" si="7"/>
        <v>0</v>
      </c>
    </row>
    <row r="53" spans="1:6" ht="15.75" x14ac:dyDescent="0.25">
      <c r="A53" s="85"/>
      <c r="B53" s="49" t="s">
        <v>4</v>
      </c>
      <c r="C53" s="83" t="s">
        <v>8</v>
      </c>
      <c r="D53" s="87">
        <v>55.12</v>
      </c>
      <c r="E53" s="121"/>
      <c r="F53" s="84">
        <f t="shared" si="7"/>
        <v>0</v>
      </c>
    </row>
    <row r="54" spans="1:6" ht="31.5" x14ac:dyDescent="0.25">
      <c r="A54" s="85"/>
      <c r="B54" s="49" t="s">
        <v>5</v>
      </c>
      <c r="C54" s="83" t="s">
        <v>8</v>
      </c>
      <c r="D54" s="87">
        <v>55.12</v>
      </c>
      <c r="E54" s="121"/>
      <c r="F54" s="84">
        <f t="shared" si="7"/>
        <v>0</v>
      </c>
    </row>
    <row r="55" spans="1:6" x14ac:dyDescent="0.25">
      <c r="A55" s="85"/>
      <c r="B55" s="111" t="s">
        <v>37</v>
      </c>
      <c r="C55" s="86" t="s">
        <v>7</v>
      </c>
      <c r="D55" s="87">
        <v>1</v>
      </c>
      <c r="E55" s="121"/>
      <c r="F55" s="84">
        <f t="shared" si="7"/>
        <v>0</v>
      </c>
    </row>
    <row r="56" spans="1:6" x14ac:dyDescent="0.25">
      <c r="A56" s="85"/>
      <c r="B56" s="111"/>
      <c r="C56" s="86"/>
      <c r="D56" s="87"/>
      <c r="E56" s="121"/>
      <c r="F56" s="88"/>
    </row>
    <row r="57" spans="1:6" ht="15.75" x14ac:dyDescent="0.25">
      <c r="A57" s="89"/>
      <c r="B57" s="112" t="s">
        <v>17</v>
      </c>
      <c r="C57" s="91"/>
      <c r="D57" s="91"/>
      <c r="E57" s="120"/>
      <c r="F57" s="92">
        <f>SUM(F50:F56)</f>
        <v>0</v>
      </c>
    </row>
    <row r="58" spans="1:6" ht="16.5" thickBot="1" x14ac:dyDescent="0.3">
      <c r="A58" s="67"/>
      <c r="B58" s="78"/>
      <c r="C58" s="69"/>
      <c r="D58" s="69"/>
      <c r="E58" s="129"/>
      <c r="F58" s="70"/>
    </row>
    <row r="59" spans="1:6" ht="15.75" x14ac:dyDescent="0.25">
      <c r="A59" s="47">
        <v>9</v>
      </c>
      <c r="B59" s="79" t="s">
        <v>40</v>
      </c>
      <c r="C59" s="80"/>
      <c r="D59" s="81"/>
      <c r="E59" s="118"/>
      <c r="F59" s="82"/>
    </row>
    <row r="60" spans="1:6" ht="15.75" x14ac:dyDescent="0.25">
      <c r="A60" s="97"/>
      <c r="B60" s="49" t="s">
        <v>23</v>
      </c>
      <c r="C60" s="83" t="s">
        <v>9</v>
      </c>
      <c r="D60" s="66">
        <v>1</v>
      </c>
      <c r="E60" s="119"/>
      <c r="F60" s="84">
        <f t="shared" ref="F60:F61" si="8">D60*E60</f>
        <v>0</v>
      </c>
    </row>
    <row r="61" spans="1:6" ht="31.5" x14ac:dyDescent="0.25">
      <c r="A61" s="97"/>
      <c r="B61" s="49" t="s">
        <v>41</v>
      </c>
      <c r="C61" s="66" t="s">
        <v>8</v>
      </c>
      <c r="D61" s="66">
        <v>80</v>
      </c>
      <c r="E61" s="119"/>
      <c r="F61" s="84">
        <f t="shared" si="8"/>
        <v>0</v>
      </c>
    </row>
    <row r="62" spans="1:6" x14ac:dyDescent="0.25">
      <c r="A62" s="98"/>
      <c r="B62" s="83"/>
      <c r="C62" s="83"/>
      <c r="D62" s="83"/>
      <c r="E62" s="119"/>
      <c r="F62" s="99"/>
    </row>
    <row r="63" spans="1:6" ht="15.75" x14ac:dyDescent="0.25">
      <c r="A63" s="89"/>
      <c r="B63" s="90" t="s">
        <v>28</v>
      </c>
      <c r="C63" s="91"/>
      <c r="D63" s="91"/>
      <c r="E63" s="120"/>
      <c r="F63" s="92">
        <f>SUM(F60:F62)</f>
        <v>0</v>
      </c>
    </row>
    <row r="64" spans="1:6" ht="15.75" thickBot="1" x14ac:dyDescent="0.3">
      <c r="A64" s="76"/>
      <c r="B64" s="72"/>
      <c r="C64" s="72"/>
      <c r="D64" s="72"/>
      <c r="E64" s="128"/>
      <c r="F64" s="77"/>
    </row>
    <row r="65" spans="1:6" ht="16.5" thickBot="1" x14ac:dyDescent="0.3">
      <c r="A65" s="30"/>
      <c r="B65" s="57"/>
      <c r="C65" s="32"/>
      <c r="D65" s="32"/>
      <c r="E65" s="33"/>
      <c r="F65" s="58"/>
    </row>
    <row r="66" spans="1:6" x14ac:dyDescent="0.25">
      <c r="A66" s="59"/>
      <c r="B66" s="60"/>
      <c r="C66" s="61"/>
      <c r="D66" s="61"/>
      <c r="E66" s="61"/>
      <c r="F66" s="37"/>
    </row>
    <row r="67" spans="1:6" ht="18" x14ac:dyDescent="0.25">
      <c r="A67" s="50"/>
      <c r="B67" s="62" t="s">
        <v>19</v>
      </c>
      <c r="C67" s="8"/>
      <c r="D67" s="8"/>
      <c r="E67" s="8"/>
      <c r="F67" s="63">
        <f>F57+F11+F47+F41+F17+F23+F29+F35+F63</f>
        <v>0</v>
      </c>
    </row>
    <row r="68" spans="1:6" ht="18" x14ac:dyDescent="0.25">
      <c r="A68" s="50"/>
      <c r="B68" s="62" t="s">
        <v>20</v>
      </c>
      <c r="C68" s="8"/>
      <c r="D68" s="8"/>
      <c r="E68" s="8"/>
      <c r="F68" s="63">
        <f>F67*0.2</f>
        <v>0</v>
      </c>
    </row>
    <row r="69" spans="1:6" ht="18" x14ac:dyDescent="0.25">
      <c r="A69" s="50"/>
      <c r="B69" s="62" t="s">
        <v>21</v>
      </c>
      <c r="C69" s="8"/>
      <c r="D69" s="8"/>
      <c r="E69" s="8"/>
      <c r="F69" s="63">
        <f>SUM(F67:F68)</f>
        <v>0</v>
      </c>
    </row>
    <row r="70" spans="1:6" ht="15.75" thickBot="1" x14ac:dyDescent="0.3">
      <c r="A70" s="51"/>
      <c r="B70" s="64"/>
      <c r="C70" s="65"/>
      <c r="D70" s="65"/>
      <c r="E70" s="65"/>
      <c r="F70" s="52"/>
    </row>
    <row r="71" spans="1:6" ht="15.75" x14ac:dyDescent="0.25">
      <c r="C71" s="1"/>
      <c r="D71" s="1"/>
      <c r="E71" s="3"/>
      <c r="F71" s="3"/>
    </row>
    <row r="72" spans="1:6" ht="15.75" x14ac:dyDescent="0.25">
      <c r="A72" s="4"/>
      <c r="B72" s="2"/>
    </row>
    <row r="73" spans="1:6" ht="15.75" x14ac:dyDescent="0.25">
      <c r="A73" s="1"/>
      <c r="B73" s="1"/>
    </row>
    <row r="74" spans="1:6" x14ac:dyDescent="0.25">
      <c r="B74" s="5"/>
    </row>
    <row r="75" spans="1:6" x14ac:dyDescent="0.25">
      <c r="B75" s="5"/>
    </row>
    <row r="76" spans="1:6" x14ac:dyDescent="0.25">
      <c r="B76" s="5"/>
    </row>
    <row r="77" spans="1:6" x14ac:dyDescent="0.25">
      <c r="B77" s="5"/>
    </row>
    <row r="78" spans="1:6" x14ac:dyDescent="0.25">
      <c r="B78" s="5"/>
    </row>
    <row r="79" spans="1:6" ht="15.75" x14ac:dyDescent="0.25">
      <c r="C79" s="1"/>
      <c r="D79" s="1"/>
      <c r="E79" s="3"/>
      <c r="F79" s="3"/>
    </row>
    <row r="80" spans="1:6" ht="15.75" x14ac:dyDescent="0.25">
      <c r="A80" s="4"/>
      <c r="B80" s="2"/>
    </row>
    <row r="81" spans="1:6" ht="15.75" x14ac:dyDescent="0.25">
      <c r="A81" s="1"/>
      <c r="B81" s="1"/>
    </row>
    <row r="82" spans="1:6" x14ac:dyDescent="0.25">
      <c r="B82" s="6"/>
    </row>
    <row r="83" spans="1:6" x14ac:dyDescent="0.25">
      <c r="B83" s="6"/>
    </row>
    <row r="84" spans="1:6" x14ac:dyDescent="0.25">
      <c r="B84" s="5"/>
    </row>
    <row r="85" spans="1:6" x14ac:dyDescent="0.25">
      <c r="B85" s="5"/>
    </row>
    <row r="86" spans="1:6" x14ac:dyDescent="0.25">
      <c r="B86" s="5"/>
    </row>
    <row r="87" spans="1:6" ht="15.75" x14ac:dyDescent="0.25">
      <c r="C87" s="1"/>
      <c r="D87" s="1"/>
      <c r="E87" s="3"/>
      <c r="F87" s="3"/>
    </row>
    <row r="88" spans="1:6" ht="15.75" x14ac:dyDescent="0.25">
      <c r="A88" s="4"/>
      <c r="B88" s="2"/>
    </row>
    <row r="89" spans="1:6" ht="15.75" x14ac:dyDescent="0.25">
      <c r="A89" s="1"/>
      <c r="B89" s="1"/>
    </row>
    <row r="90" spans="1:6" x14ac:dyDescent="0.25">
      <c r="B90" s="6"/>
    </row>
    <row r="91" spans="1:6" x14ac:dyDescent="0.25">
      <c r="B91" s="6"/>
    </row>
    <row r="92" spans="1:6" x14ac:dyDescent="0.25">
      <c r="B92" s="6"/>
    </row>
    <row r="93" spans="1:6" x14ac:dyDescent="0.25">
      <c r="B93" s="6"/>
    </row>
    <row r="94" spans="1:6" x14ac:dyDescent="0.25">
      <c r="B94" s="6"/>
    </row>
    <row r="96" spans="1:6" ht="15.75" x14ac:dyDescent="0.25">
      <c r="A96" s="4"/>
      <c r="B96" s="2"/>
    </row>
    <row r="97" spans="1:2" ht="15.75" x14ac:dyDescent="0.25">
      <c r="A97" s="1"/>
      <c r="B97" s="1"/>
    </row>
    <row r="98" spans="1:2" x14ac:dyDescent="0.25">
      <c r="B98" s="7"/>
    </row>
  </sheetData>
  <mergeCells count="2">
    <mergeCell ref="A1:F1"/>
    <mergeCell ref="A4:F4"/>
  </mergeCells>
  <phoneticPr fontId="6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fitToHeight="2" orientation="portrait" r:id="rId1"/>
  <rowBreaks count="1" manualBreakCount="1">
    <brk id="42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AABFB-DA31-4D70-92E9-5D6B6EF8202C}">
  <dimension ref="A1:F117"/>
  <sheetViews>
    <sheetView tabSelected="1" zoomScaleNormal="100" workbookViewId="0">
      <selection activeCell="F87" sqref="F87"/>
    </sheetView>
  </sheetViews>
  <sheetFormatPr baseColWidth="10" defaultColWidth="9.140625" defaultRowHeight="15" x14ac:dyDescent="0.25"/>
  <cols>
    <col min="1" max="1" width="9.7109375" customWidth="1"/>
    <col min="2" max="2" width="68.7109375" customWidth="1"/>
    <col min="4" max="4" width="12.140625" customWidth="1"/>
    <col min="5" max="5" width="10.85546875" bestFit="1" customWidth="1"/>
    <col min="6" max="6" width="14" customWidth="1"/>
    <col min="8" max="8" width="68" customWidth="1"/>
  </cols>
  <sheetData>
    <row r="1" spans="1:6" ht="72" customHeight="1" x14ac:dyDescent="0.4">
      <c r="A1" s="130" t="s">
        <v>18</v>
      </c>
      <c r="B1" s="131"/>
      <c r="C1" s="131"/>
      <c r="D1" s="131"/>
      <c r="E1" s="131"/>
      <c r="F1" s="132"/>
    </row>
    <row r="2" spans="1:6" ht="16.5" customHeight="1" thickBot="1" x14ac:dyDescent="0.5">
      <c r="A2" s="14"/>
      <c r="B2" s="15"/>
      <c r="C2" s="15"/>
      <c r="D2" s="15"/>
      <c r="E2" s="15"/>
      <c r="F2" s="16"/>
    </row>
    <row r="3" spans="1:6" s="18" customFormat="1" ht="16.5" customHeight="1" x14ac:dyDescent="0.45">
      <c r="A3" s="17"/>
      <c r="B3" s="17"/>
      <c r="C3" s="17"/>
      <c r="D3" s="17"/>
      <c r="E3" s="17"/>
      <c r="F3" s="17"/>
    </row>
    <row r="4" spans="1:6" ht="22.5" x14ac:dyDescent="0.25">
      <c r="A4" s="133" t="s">
        <v>50</v>
      </c>
      <c r="B4" s="133"/>
      <c r="C4" s="133"/>
      <c r="D4" s="133"/>
      <c r="E4" s="133"/>
      <c r="F4" s="133"/>
    </row>
    <row r="5" spans="1:6" ht="21" thickBot="1" x14ac:dyDescent="0.35">
      <c r="A5" s="8"/>
      <c r="B5" s="9"/>
      <c r="C5" s="8"/>
      <c r="D5" s="8"/>
      <c r="E5" s="8"/>
      <c r="F5" s="8"/>
    </row>
    <row r="6" spans="1:6" ht="16.5" thickBot="1" x14ac:dyDescent="0.3">
      <c r="A6" s="8"/>
      <c r="B6" s="8"/>
      <c r="C6" s="19" t="s">
        <v>7</v>
      </c>
      <c r="D6" s="20" t="s">
        <v>2</v>
      </c>
      <c r="E6" s="21" t="s">
        <v>0</v>
      </c>
      <c r="F6" s="22" t="s">
        <v>1</v>
      </c>
    </row>
    <row r="7" spans="1:6" ht="15.75" x14ac:dyDescent="0.25">
      <c r="A7" s="47">
        <v>1</v>
      </c>
      <c r="B7" s="20" t="s">
        <v>27</v>
      </c>
      <c r="C7" s="36"/>
      <c r="D7" s="46"/>
      <c r="E7" s="113"/>
      <c r="F7" s="25"/>
    </row>
    <row r="8" spans="1:6" ht="15.75" x14ac:dyDescent="0.25">
      <c r="A8" s="48"/>
      <c r="B8" s="26" t="s">
        <v>23</v>
      </c>
      <c r="C8" s="27" t="s">
        <v>9</v>
      </c>
      <c r="D8" s="38">
        <v>1</v>
      </c>
      <c r="E8" s="114"/>
      <c r="F8" s="29">
        <f t="shared" ref="F8:F9" si="0">D8*E8</f>
        <v>0</v>
      </c>
    </row>
    <row r="9" spans="1:6" ht="15.75" x14ac:dyDescent="0.25">
      <c r="A9" s="48"/>
      <c r="B9" s="26" t="s">
        <v>6</v>
      </c>
      <c r="C9" s="27" t="s">
        <v>8</v>
      </c>
      <c r="D9" s="38">
        <v>33</v>
      </c>
      <c r="E9" s="115"/>
      <c r="F9" s="29">
        <f t="shared" si="0"/>
        <v>0</v>
      </c>
    </row>
    <row r="10" spans="1:6" x14ac:dyDescent="0.25">
      <c r="A10" s="53"/>
      <c r="B10" s="54"/>
      <c r="C10" s="54"/>
      <c r="D10" s="55"/>
      <c r="E10" s="116"/>
      <c r="F10" s="56"/>
    </row>
    <row r="11" spans="1:6" ht="15.75" x14ac:dyDescent="0.25">
      <c r="A11" s="10"/>
      <c r="B11" s="11" t="s">
        <v>10</v>
      </c>
      <c r="C11" s="12"/>
      <c r="D11" s="12"/>
      <c r="E11" s="115"/>
      <c r="F11" s="13">
        <f>SUM(F8:F10)</f>
        <v>0</v>
      </c>
    </row>
    <row r="12" spans="1:6" ht="16.5" thickBot="1" x14ac:dyDescent="0.3">
      <c r="A12" s="30"/>
      <c r="B12" s="57"/>
      <c r="C12" s="32"/>
      <c r="D12" s="32"/>
      <c r="E12" s="117"/>
      <c r="F12" s="58"/>
    </row>
    <row r="13" spans="1:6" ht="15.75" x14ac:dyDescent="0.25">
      <c r="A13" s="47">
        <v>2</v>
      </c>
      <c r="B13" s="20" t="s">
        <v>29</v>
      </c>
      <c r="C13" s="36"/>
      <c r="D13" s="46"/>
      <c r="E13" s="113"/>
      <c r="F13" s="25"/>
    </row>
    <row r="14" spans="1:6" ht="15.75" x14ac:dyDescent="0.25">
      <c r="A14" s="48"/>
      <c r="B14" s="26" t="s">
        <v>23</v>
      </c>
      <c r="C14" s="27" t="s">
        <v>9</v>
      </c>
      <c r="D14" s="38">
        <v>1</v>
      </c>
      <c r="E14" s="114"/>
      <c r="F14" s="29">
        <f t="shared" ref="F14:F15" si="1">D14*E14</f>
        <v>0</v>
      </c>
    </row>
    <row r="15" spans="1:6" ht="15.75" x14ac:dyDescent="0.25">
      <c r="A15" s="48"/>
      <c r="B15" s="26" t="s">
        <v>6</v>
      </c>
      <c r="C15" s="27" t="s">
        <v>8</v>
      </c>
      <c r="D15" s="38">
        <v>12</v>
      </c>
      <c r="E15" s="115"/>
      <c r="F15" s="29">
        <f t="shared" si="1"/>
        <v>0</v>
      </c>
    </row>
    <row r="16" spans="1:6" x14ac:dyDescent="0.25">
      <c r="A16" s="53"/>
      <c r="B16" s="54"/>
      <c r="C16" s="54"/>
      <c r="D16" s="55"/>
      <c r="E16" s="116"/>
      <c r="F16" s="56"/>
    </row>
    <row r="17" spans="1:6" ht="15.75" x14ac:dyDescent="0.25">
      <c r="A17" s="10"/>
      <c r="B17" s="11" t="s">
        <v>11</v>
      </c>
      <c r="C17" s="12"/>
      <c r="D17" s="12"/>
      <c r="E17" s="115"/>
      <c r="F17" s="13">
        <f>SUM(F14:F16)</f>
        <v>0</v>
      </c>
    </row>
    <row r="18" spans="1:6" ht="16.5" thickBot="1" x14ac:dyDescent="0.3">
      <c r="A18" s="30"/>
      <c r="B18" s="57"/>
      <c r="C18" s="32"/>
      <c r="D18" s="32"/>
      <c r="E18" s="117"/>
      <c r="F18" s="58"/>
    </row>
    <row r="19" spans="1:6" ht="15.75" x14ac:dyDescent="0.25">
      <c r="A19" s="47">
        <v>3</v>
      </c>
      <c r="B19" s="20" t="s">
        <v>30</v>
      </c>
      <c r="C19" s="36"/>
      <c r="D19" s="46"/>
      <c r="E19" s="113"/>
      <c r="F19" s="25"/>
    </row>
    <row r="20" spans="1:6" ht="15.75" x14ac:dyDescent="0.25">
      <c r="A20" s="48"/>
      <c r="B20" s="26" t="s">
        <v>23</v>
      </c>
      <c r="C20" s="27" t="s">
        <v>9</v>
      </c>
      <c r="D20" s="38">
        <v>1</v>
      </c>
      <c r="E20" s="114"/>
      <c r="F20" s="29">
        <f t="shared" ref="F20:F21" si="2">D20*E20</f>
        <v>0</v>
      </c>
    </row>
    <row r="21" spans="1:6" ht="15.75" x14ac:dyDescent="0.25">
      <c r="A21" s="48"/>
      <c r="B21" s="26" t="s">
        <v>6</v>
      </c>
      <c r="C21" s="27" t="s">
        <v>8</v>
      </c>
      <c r="D21" s="38">
        <v>14</v>
      </c>
      <c r="E21" s="115"/>
      <c r="F21" s="29">
        <f t="shared" si="2"/>
        <v>0</v>
      </c>
    </row>
    <row r="22" spans="1:6" x14ac:dyDescent="0.25">
      <c r="A22" s="53"/>
      <c r="B22" s="54"/>
      <c r="C22" s="54"/>
      <c r="D22" s="55"/>
      <c r="E22" s="116"/>
      <c r="F22" s="56"/>
    </row>
    <row r="23" spans="1:6" ht="15.75" x14ac:dyDescent="0.25">
      <c r="A23" s="10"/>
      <c r="B23" s="11" t="s">
        <v>12</v>
      </c>
      <c r="C23" s="12"/>
      <c r="D23" s="12"/>
      <c r="E23" s="115"/>
      <c r="F23" s="13">
        <f>SUM(F20:F22)</f>
        <v>0</v>
      </c>
    </row>
    <row r="24" spans="1:6" ht="16.5" thickBot="1" x14ac:dyDescent="0.3">
      <c r="A24" s="30"/>
      <c r="B24" s="57"/>
      <c r="C24" s="32"/>
      <c r="D24" s="32"/>
      <c r="E24" s="117"/>
      <c r="F24" s="58"/>
    </row>
    <row r="25" spans="1:6" ht="15.75" x14ac:dyDescent="0.25">
      <c r="A25" s="47">
        <v>4</v>
      </c>
      <c r="B25" s="20" t="s">
        <v>31</v>
      </c>
      <c r="C25" s="36"/>
      <c r="D25" s="46"/>
      <c r="E25" s="113"/>
      <c r="F25" s="25"/>
    </row>
    <row r="26" spans="1:6" ht="15.75" x14ac:dyDescent="0.25">
      <c r="A26" s="48"/>
      <c r="B26" s="26" t="s">
        <v>23</v>
      </c>
      <c r="C26" s="27" t="s">
        <v>9</v>
      </c>
      <c r="D26" s="38">
        <v>1</v>
      </c>
      <c r="E26" s="114"/>
      <c r="F26" s="29">
        <f t="shared" ref="F26:F27" si="3">D26*E26</f>
        <v>0</v>
      </c>
    </row>
    <row r="27" spans="1:6" ht="15.75" x14ac:dyDescent="0.25">
      <c r="A27" s="48"/>
      <c r="B27" s="26" t="s">
        <v>6</v>
      </c>
      <c r="C27" s="27" t="s">
        <v>8</v>
      </c>
      <c r="D27" s="38">
        <v>29</v>
      </c>
      <c r="E27" s="115"/>
      <c r="F27" s="29">
        <f t="shared" si="3"/>
        <v>0</v>
      </c>
    </row>
    <row r="28" spans="1:6" x14ac:dyDescent="0.25">
      <c r="A28" s="53"/>
      <c r="B28" s="54"/>
      <c r="C28" s="54"/>
      <c r="D28" s="55"/>
      <c r="E28" s="116"/>
      <c r="F28" s="56"/>
    </row>
    <row r="29" spans="1:6" ht="15.75" x14ac:dyDescent="0.25">
      <c r="A29" s="10"/>
      <c r="B29" s="11" t="s">
        <v>13</v>
      </c>
      <c r="C29" s="12"/>
      <c r="D29" s="12"/>
      <c r="E29" s="115"/>
      <c r="F29" s="13">
        <f>SUM(F26:F28)</f>
        <v>0</v>
      </c>
    </row>
    <row r="30" spans="1:6" ht="16.5" thickBot="1" x14ac:dyDescent="0.3">
      <c r="A30" s="30"/>
      <c r="B30" s="57"/>
      <c r="C30" s="32"/>
      <c r="D30" s="32"/>
      <c r="E30" s="117"/>
      <c r="F30" s="58"/>
    </row>
    <row r="31" spans="1:6" ht="15.75" x14ac:dyDescent="0.25">
      <c r="A31" s="47">
        <v>5</v>
      </c>
      <c r="B31" s="79" t="s">
        <v>32</v>
      </c>
      <c r="C31" s="80"/>
      <c r="D31" s="81"/>
      <c r="E31" s="118"/>
      <c r="F31" s="82"/>
    </row>
    <row r="32" spans="1:6" ht="15.75" x14ac:dyDescent="0.25">
      <c r="A32" s="48"/>
      <c r="B32" s="49" t="s">
        <v>23</v>
      </c>
      <c r="C32" s="83" t="s">
        <v>9</v>
      </c>
      <c r="D32" s="66">
        <v>1</v>
      </c>
      <c r="E32" s="119"/>
      <c r="F32" s="84">
        <f t="shared" ref="F32:F33" si="4">D32*E32</f>
        <v>0</v>
      </c>
    </row>
    <row r="33" spans="1:6" ht="15.75" x14ac:dyDescent="0.25">
      <c r="A33" s="48"/>
      <c r="B33" s="49" t="s">
        <v>6</v>
      </c>
      <c r="C33" s="83" t="s">
        <v>8</v>
      </c>
      <c r="D33" s="66">
        <v>24</v>
      </c>
      <c r="E33" s="120"/>
      <c r="F33" s="84">
        <f t="shared" si="4"/>
        <v>0</v>
      </c>
    </row>
    <row r="34" spans="1:6" x14ac:dyDescent="0.25">
      <c r="A34" s="85"/>
      <c r="B34" s="86"/>
      <c r="C34" s="86"/>
      <c r="D34" s="87"/>
      <c r="E34" s="121"/>
      <c r="F34" s="88"/>
    </row>
    <row r="35" spans="1:6" ht="15.75" x14ac:dyDescent="0.25">
      <c r="A35" s="89"/>
      <c r="B35" s="90" t="s">
        <v>14</v>
      </c>
      <c r="C35" s="91"/>
      <c r="D35" s="91"/>
      <c r="E35" s="120"/>
      <c r="F35" s="92">
        <f>SUM(F32:F34)</f>
        <v>0</v>
      </c>
    </row>
    <row r="36" spans="1:6" ht="16.5" thickBot="1" x14ac:dyDescent="0.3">
      <c r="A36" s="93"/>
      <c r="B36" s="94"/>
      <c r="C36" s="95"/>
      <c r="D36" s="95"/>
      <c r="E36" s="122"/>
      <c r="F36" s="96"/>
    </row>
    <row r="37" spans="1:6" ht="15.75" x14ac:dyDescent="0.25">
      <c r="A37" s="47">
        <v>5</v>
      </c>
      <c r="B37" s="20" t="s">
        <v>33</v>
      </c>
      <c r="C37" s="36"/>
      <c r="D37" s="46"/>
      <c r="E37" s="113"/>
      <c r="F37" s="25"/>
    </row>
    <row r="38" spans="1:6" ht="15.75" x14ac:dyDescent="0.25">
      <c r="A38" s="48"/>
      <c r="B38" s="26" t="s">
        <v>23</v>
      </c>
      <c r="C38" s="27" t="s">
        <v>9</v>
      </c>
      <c r="D38" s="38">
        <v>1</v>
      </c>
      <c r="E38" s="114"/>
      <c r="F38" s="29">
        <f t="shared" ref="F38:F39" si="5">D38*E38</f>
        <v>0</v>
      </c>
    </row>
    <row r="39" spans="1:6" ht="15.75" x14ac:dyDescent="0.25">
      <c r="A39" s="48"/>
      <c r="B39" s="26" t="s">
        <v>6</v>
      </c>
      <c r="C39" s="27" t="s">
        <v>8</v>
      </c>
      <c r="D39" s="66">
        <v>7</v>
      </c>
      <c r="E39" s="115"/>
      <c r="F39" s="29">
        <f t="shared" si="5"/>
        <v>0</v>
      </c>
    </row>
    <row r="40" spans="1:6" x14ac:dyDescent="0.25">
      <c r="A40" s="53"/>
      <c r="B40" s="54"/>
      <c r="C40" s="54"/>
      <c r="D40" s="55"/>
      <c r="E40" s="116"/>
      <c r="F40" s="56"/>
    </row>
    <row r="41" spans="1:6" ht="15.75" x14ac:dyDescent="0.25">
      <c r="A41" s="10"/>
      <c r="B41" s="11" t="s">
        <v>14</v>
      </c>
      <c r="C41" s="12"/>
      <c r="D41" s="12"/>
      <c r="E41" s="115"/>
      <c r="F41" s="13">
        <f>SUM(F38:F40)</f>
        <v>0</v>
      </c>
    </row>
    <row r="42" spans="1:6" ht="16.5" thickBot="1" x14ac:dyDescent="0.3">
      <c r="A42" s="30"/>
      <c r="B42" s="57"/>
      <c r="C42" s="32"/>
      <c r="D42" s="32"/>
      <c r="E42" s="117"/>
      <c r="F42" s="58"/>
    </row>
    <row r="43" spans="1:6" ht="15.75" x14ac:dyDescent="0.25">
      <c r="A43" s="47">
        <v>6</v>
      </c>
      <c r="B43" s="20" t="s">
        <v>43</v>
      </c>
      <c r="C43" s="36"/>
      <c r="D43" s="46"/>
      <c r="E43" s="113"/>
      <c r="F43" s="25"/>
    </row>
    <row r="44" spans="1:6" ht="15.75" x14ac:dyDescent="0.25">
      <c r="A44" s="48"/>
      <c r="B44" s="26" t="s">
        <v>23</v>
      </c>
      <c r="C44" s="27" t="s">
        <v>9</v>
      </c>
      <c r="D44" s="38">
        <v>1</v>
      </c>
      <c r="E44" s="114"/>
      <c r="F44" s="29">
        <f t="shared" ref="F44:F45" si="6">D44*E44</f>
        <v>0</v>
      </c>
    </row>
    <row r="45" spans="1:6" ht="15.75" x14ac:dyDescent="0.25">
      <c r="A45" s="48"/>
      <c r="B45" s="26" t="s">
        <v>6</v>
      </c>
      <c r="C45" s="27" t="s">
        <v>8</v>
      </c>
      <c r="D45" s="66">
        <v>7</v>
      </c>
      <c r="E45" s="115"/>
      <c r="F45" s="29">
        <f t="shared" si="6"/>
        <v>0</v>
      </c>
    </row>
    <row r="46" spans="1:6" x14ac:dyDescent="0.25">
      <c r="A46" s="53"/>
      <c r="B46" s="54"/>
      <c r="C46" s="54"/>
      <c r="D46" s="55"/>
      <c r="E46" s="116"/>
      <c r="F46" s="56"/>
    </row>
    <row r="47" spans="1:6" ht="15.75" x14ac:dyDescent="0.25">
      <c r="A47" s="10"/>
      <c r="B47" s="11" t="s">
        <v>15</v>
      </c>
      <c r="C47" s="12"/>
      <c r="D47" s="12"/>
      <c r="E47" s="115"/>
      <c r="F47" s="13">
        <f>SUM(F44:F46)</f>
        <v>0</v>
      </c>
    </row>
    <row r="48" spans="1:6" ht="16.5" thickBot="1" x14ac:dyDescent="0.3">
      <c r="A48" s="30"/>
      <c r="B48" s="57"/>
      <c r="C48" s="32"/>
      <c r="D48" s="32"/>
      <c r="E48" s="117"/>
      <c r="F48" s="58"/>
    </row>
    <row r="49" spans="1:6" ht="15.75" x14ac:dyDescent="0.25">
      <c r="A49" s="47">
        <v>7</v>
      </c>
      <c r="B49" s="20" t="s">
        <v>34</v>
      </c>
      <c r="C49" s="36"/>
      <c r="D49" s="46"/>
      <c r="E49" s="113"/>
      <c r="F49" s="25"/>
    </row>
    <row r="50" spans="1:6" ht="15.75" x14ac:dyDescent="0.25">
      <c r="A50" s="48"/>
      <c r="B50" s="26" t="s">
        <v>23</v>
      </c>
      <c r="C50" s="27" t="s">
        <v>9</v>
      </c>
      <c r="D50" s="38">
        <v>1</v>
      </c>
      <c r="E50" s="114"/>
      <c r="F50" s="29">
        <f t="shared" ref="F50:F51" si="7">D50*E50</f>
        <v>0</v>
      </c>
    </row>
    <row r="51" spans="1:6" ht="15.75" x14ac:dyDescent="0.25">
      <c r="A51" s="48"/>
      <c r="B51" s="26" t="s">
        <v>6</v>
      </c>
      <c r="C51" s="27" t="s">
        <v>8</v>
      </c>
      <c r="D51" s="66">
        <v>7</v>
      </c>
      <c r="E51" s="115"/>
      <c r="F51" s="29">
        <f t="shared" si="7"/>
        <v>0</v>
      </c>
    </row>
    <row r="52" spans="1:6" x14ac:dyDescent="0.25">
      <c r="A52" s="53"/>
      <c r="B52" s="54"/>
      <c r="C52" s="54"/>
      <c r="D52" s="55"/>
      <c r="E52" s="116"/>
      <c r="F52" s="56"/>
    </row>
    <row r="53" spans="1:6" ht="15.75" x14ac:dyDescent="0.25">
      <c r="A53" s="10"/>
      <c r="B53" s="11" t="s">
        <v>16</v>
      </c>
      <c r="C53" s="12"/>
      <c r="D53" s="12"/>
      <c r="E53" s="115"/>
      <c r="F53" s="13">
        <f>SUM(F50:F52)</f>
        <v>0</v>
      </c>
    </row>
    <row r="54" spans="1:6" ht="16.5" thickBot="1" x14ac:dyDescent="0.3">
      <c r="A54" s="30"/>
      <c r="B54" s="57"/>
      <c r="C54" s="32"/>
      <c r="D54" s="32"/>
      <c r="E54" s="117"/>
      <c r="F54" s="58"/>
    </row>
    <row r="55" spans="1:6" ht="15.75" x14ac:dyDescent="0.25">
      <c r="A55" s="47">
        <v>8</v>
      </c>
      <c r="B55" s="20" t="s">
        <v>44</v>
      </c>
      <c r="C55" s="36"/>
      <c r="D55" s="46"/>
      <c r="E55" s="113"/>
      <c r="F55" s="25"/>
    </row>
    <row r="56" spans="1:6" ht="15.75" x14ac:dyDescent="0.25">
      <c r="A56" s="48"/>
      <c r="B56" s="26" t="s">
        <v>23</v>
      </c>
      <c r="C56" s="27" t="s">
        <v>9</v>
      </c>
      <c r="D56" s="38">
        <v>1</v>
      </c>
      <c r="E56" s="114"/>
      <c r="F56" s="29">
        <f t="shared" ref="F56:F57" si="8">D56*E56</f>
        <v>0</v>
      </c>
    </row>
    <row r="57" spans="1:6" ht="15.75" x14ac:dyDescent="0.25">
      <c r="A57" s="48"/>
      <c r="B57" s="26" t="s">
        <v>6</v>
      </c>
      <c r="C57" s="27" t="s">
        <v>8</v>
      </c>
      <c r="D57" s="66">
        <v>15</v>
      </c>
      <c r="E57" s="115"/>
      <c r="F57" s="29">
        <f t="shared" si="8"/>
        <v>0</v>
      </c>
    </row>
    <row r="58" spans="1:6" x14ac:dyDescent="0.25">
      <c r="A58" s="53"/>
      <c r="B58" s="54"/>
      <c r="C58" s="54"/>
      <c r="D58" s="55"/>
      <c r="E58" s="116"/>
      <c r="F58" s="56"/>
    </row>
    <row r="59" spans="1:6" ht="15.75" x14ac:dyDescent="0.25">
      <c r="A59" s="10"/>
      <c r="B59" s="11" t="s">
        <v>17</v>
      </c>
      <c r="C59" s="12"/>
      <c r="D59" s="12"/>
      <c r="E59" s="115"/>
      <c r="F59" s="13">
        <f>SUM(F56:F58)</f>
        <v>0</v>
      </c>
    </row>
    <row r="60" spans="1:6" ht="16.5" thickBot="1" x14ac:dyDescent="0.3">
      <c r="A60" s="30"/>
      <c r="B60" s="57"/>
      <c r="C60" s="32"/>
      <c r="D60" s="32"/>
      <c r="E60" s="117"/>
      <c r="F60" s="58"/>
    </row>
    <row r="61" spans="1:6" ht="31.5" x14ac:dyDescent="0.25">
      <c r="A61" s="47">
        <v>9</v>
      </c>
      <c r="B61" s="42" t="s">
        <v>35</v>
      </c>
      <c r="C61" s="36"/>
      <c r="D61" s="46"/>
      <c r="E61" s="113"/>
      <c r="F61" s="25"/>
    </row>
    <row r="62" spans="1:6" ht="15.75" x14ac:dyDescent="0.25">
      <c r="A62" s="48"/>
      <c r="B62" s="26" t="s">
        <v>23</v>
      </c>
      <c r="C62" s="27" t="s">
        <v>9</v>
      </c>
      <c r="D62" s="38">
        <v>1</v>
      </c>
      <c r="E62" s="114"/>
      <c r="F62" s="29">
        <f t="shared" ref="F62:F63" si="9">D62*E62</f>
        <v>0</v>
      </c>
    </row>
    <row r="63" spans="1:6" ht="15.75" x14ac:dyDescent="0.25">
      <c r="A63" s="48"/>
      <c r="B63" s="26" t="s">
        <v>6</v>
      </c>
      <c r="C63" s="27" t="s">
        <v>8</v>
      </c>
      <c r="D63" s="66">
        <v>30</v>
      </c>
      <c r="E63" s="115"/>
      <c r="F63" s="29">
        <f t="shared" si="9"/>
        <v>0</v>
      </c>
    </row>
    <row r="64" spans="1:6" x14ac:dyDescent="0.25">
      <c r="A64" s="53"/>
      <c r="B64" s="54"/>
      <c r="C64" s="54"/>
      <c r="D64" s="55"/>
      <c r="E64" s="116"/>
      <c r="F64" s="56"/>
    </row>
    <row r="65" spans="1:6" ht="15.75" x14ac:dyDescent="0.25">
      <c r="A65" s="10"/>
      <c r="B65" s="11" t="s">
        <v>28</v>
      </c>
      <c r="C65" s="12"/>
      <c r="D65" s="12"/>
      <c r="E65" s="115"/>
      <c r="F65" s="13">
        <f>SUM(F62:F64)</f>
        <v>0</v>
      </c>
    </row>
    <row r="66" spans="1:6" ht="16.5" thickBot="1" x14ac:dyDescent="0.3">
      <c r="A66" s="30"/>
      <c r="B66" s="57"/>
      <c r="C66" s="32"/>
      <c r="D66" s="32"/>
      <c r="E66" s="117"/>
      <c r="F66" s="58"/>
    </row>
    <row r="67" spans="1:6" ht="31.5" x14ac:dyDescent="0.25">
      <c r="A67" s="47">
        <v>10</v>
      </c>
      <c r="B67" s="42" t="s">
        <v>36</v>
      </c>
      <c r="C67" s="36"/>
      <c r="D67" s="46"/>
      <c r="E67" s="113"/>
      <c r="F67" s="25"/>
    </row>
    <row r="68" spans="1:6" ht="15.75" x14ac:dyDescent="0.25">
      <c r="A68" s="48"/>
      <c r="B68" s="26" t="s">
        <v>23</v>
      </c>
      <c r="C68" s="27" t="s">
        <v>9</v>
      </c>
      <c r="D68" s="38">
        <v>1</v>
      </c>
      <c r="E68" s="114"/>
      <c r="F68" s="29">
        <f t="shared" ref="F68:F69" si="10">D68*E68</f>
        <v>0</v>
      </c>
    </row>
    <row r="69" spans="1:6" ht="15.75" x14ac:dyDescent="0.25">
      <c r="A69" s="48"/>
      <c r="B69" s="26" t="s">
        <v>6</v>
      </c>
      <c r="C69" s="27" t="s">
        <v>8</v>
      </c>
      <c r="D69" s="66">
        <v>28</v>
      </c>
      <c r="E69" s="115"/>
      <c r="F69" s="29">
        <f t="shared" si="10"/>
        <v>0</v>
      </c>
    </row>
    <row r="70" spans="1:6" x14ac:dyDescent="0.25">
      <c r="A70" s="53"/>
      <c r="B70" s="54"/>
      <c r="C70" s="54"/>
      <c r="D70" s="55"/>
      <c r="E70" s="116"/>
      <c r="F70" s="56"/>
    </row>
    <row r="71" spans="1:6" ht="15.75" x14ac:dyDescent="0.25">
      <c r="A71" s="10"/>
      <c r="B71" s="11" t="s">
        <v>46</v>
      </c>
      <c r="C71" s="12"/>
      <c r="D71" s="12"/>
      <c r="E71" s="115"/>
      <c r="F71" s="13">
        <f>SUM(F68:F70)</f>
        <v>0</v>
      </c>
    </row>
    <row r="72" spans="1:6" ht="16.5" thickBot="1" x14ac:dyDescent="0.3">
      <c r="A72" s="30"/>
      <c r="B72" s="57"/>
      <c r="C72" s="32"/>
      <c r="D72" s="32"/>
      <c r="E72" s="117"/>
      <c r="F72" s="58"/>
    </row>
    <row r="73" spans="1:6" ht="31.5" x14ac:dyDescent="0.25">
      <c r="A73" s="47">
        <v>11</v>
      </c>
      <c r="B73" s="42" t="s">
        <v>45</v>
      </c>
      <c r="C73" s="36"/>
      <c r="D73" s="46"/>
      <c r="E73" s="113"/>
      <c r="F73" s="25"/>
    </row>
    <row r="74" spans="1:6" ht="15.75" x14ac:dyDescent="0.25">
      <c r="A74" s="48"/>
      <c r="B74" s="26" t="s">
        <v>23</v>
      </c>
      <c r="C74" s="27" t="s">
        <v>9</v>
      </c>
      <c r="D74" s="38">
        <v>1</v>
      </c>
      <c r="E74" s="114"/>
      <c r="F74" s="29">
        <f t="shared" ref="F74:F75" si="11">D74*E74</f>
        <v>0</v>
      </c>
    </row>
    <row r="75" spans="1:6" ht="15.75" x14ac:dyDescent="0.25">
      <c r="A75" s="48"/>
      <c r="B75" s="26" t="s">
        <v>6</v>
      </c>
      <c r="C75" s="27" t="s">
        <v>8</v>
      </c>
      <c r="D75" s="66">
        <v>120</v>
      </c>
      <c r="E75" s="115"/>
      <c r="F75" s="29">
        <f t="shared" si="11"/>
        <v>0</v>
      </c>
    </row>
    <row r="76" spans="1:6" x14ac:dyDescent="0.25">
      <c r="A76" s="53"/>
      <c r="B76" s="54"/>
      <c r="C76" s="54"/>
      <c r="D76" s="55"/>
      <c r="E76" s="116"/>
      <c r="F76" s="56"/>
    </row>
    <row r="77" spans="1:6" ht="15.75" x14ac:dyDescent="0.25">
      <c r="A77" s="10"/>
      <c r="B77" s="11" t="s">
        <v>47</v>
      </c>
      <c r="C77" s="12"/>
      <c r="D77" s="12"/>
      <c r="E77" s="115"/>
      <c r="F77" s="13">
        <f>SUM(F74:F76)</f>
        <v>0</v>
      </c>
    </row>
    <row r="78" spans="1:6" ht="16.5" thickBot="1" x14ac:dyDescent="0.3">
      <c r="A78" s="30"/>
      <c r="B78" s="57"/>
      <c r="C78" s="32"/>
      <c r="D78" s="32"/>
      <c r="E78" s="117"/>
      <c r="F78" s="58"/>
    </row>
    <row r="79" spans="1:6" ht="15.75" x14ac:dyDescent="0.25">
      <c r="A79" s="47">
        <v>12</v>
      </c>
      <c r="B79" s="42" t="s">
        <v>48</v>
      </c>
      <c r="C79" s="36"/>
      <c r="D79" s="46"/>
      <c r="E79" s="113"/>
      <c r="F79" s="25"/>
    </row>
    <row r="80" spans="1:6" ht="15.75" x14ac:dyDescent="0.25">
      <c r="A80" s="48"/>
      <c r="B80" s="26" t="s">
        <v>23</v>
      </c>
      <c r="C80" s="27" t="s">
        <v>9</v>
      </c>
      <c r="D80" s="38">
        <v>1</v>
      </c>
      <c r="E80" s="114"/>
      <c r="F80" s="29">
        <f t="shared" ref="F80:F81" si="12">D80*E80</f>
        <v>0</v>
      </c>
    </row>
    <row r="81" spans="1:6" ht="15.75" x14ac:dyDescent="0.25">
      <c r="A81" s="48"/>
      <c r="B81" s="26" t="s">
        <v>6</v>
      </c>
      <c r="C81" s="27" t="s">
        <v>8</v>
      </c>
      <c r="D81" s="66">
        <v>45</v>
      </c>
      <c r="E81" s="115"/>
      <c r="F81" s="29">
        <f t="shared" si="12"/>
        <v>0</v>
      </c>
    </row>
    <row r="82" spans="1:6" x14ac:dyDescent="0.25">
      <c r="A82" s="53"/>
      <c r="B82" s="54"/>
      <c r="C82" s="54"/>
      <c r="D82" s="55"/>
      <c r="E82" s="116"/>
      <c r="F82" s="56"/>
    </row>
    <row r="83" spans="1:6" ht="15.75" x14ac:dyDescent="0.25">
      <c r="A83" s="10"/>
      <c r="B83" s="11" t="s">
        <v>51</v>
      </c>
      <c r="C83" s="12"/>
      <c r="D83" s="12"/>
      <c r="E83" s="115"/>
      <c r="F83" s="13">
        <f>SUM(F80:F82)</f>
        <v>0</v>
      </c>
    </row>
    <row r="84" spans="1:6" ht="16.5" thickBot="1" x14ac:dyDescent="0.3">
      <c r="A84" s="30"/>
      <c r="B84" s="57"/>
      <c r="C84" s="32"/>
      <c r="D84" s="32"/>
      <c r="E84" s="33"/>
      <c r="F84" s="58"/>
    </row>
    <row r="85" spans="1:6" x14ac:dyDescent="0.25">
      <c r="A85" s="59"/>
      <c r="B85" s="60"/>
      <c r="C85" s="61"/>
      <c r="D85" s="61"/>
      <c r="E85" s="61"/>
      <c r="F85" s="37"/>
    </row>
    <row r="86" spans="1:6" ht="18" x14ac:dyDescent="0.25">
      <c r="A86" s="50"/>
      <c r="B86" s="62" t="s">
        <v>19</v>
      </c>
      <c r="C86" s="8"/>
      <c r="D86" s="8"/>
      <c r="E86" s="8"/>
      <c r="F86" s="63">
        <f>F11+F17+F23+F29+F35+F41+F53+F59+F65+F71+F83+F77+F47</f>
        <v>0</v>
      </c>
    </row>
    <row r="87" spans="1:6" ht="18" x14ac:dyDescent="0.25">
      <c r="A87" s="50"/>
      <c r="B87" s="62" t="s">
        <v>20</v>
      </c>
      <c r="C87" s="8"/>
      <c r="D87" s="8"/>
      <c r="E87" s="8"/>
      <c r="F87" s="63">
        <f>F86*0.2</f>
        <v>0</v>
      </c>
    </row>
    <row r="88" spans="1:6" ht="18" x14ac:dyDescent="0.25">
      <c r="A88" s="50"/>
      <c r="B88" s="62" t="s">
        <v>21</v>
      </c>
      <c r="C88" s="8"/>
      <c r="D88" s="8"/>
      <c r="E88" s="8"/>
      <c r="F88" s="63">
        <f>SUM(F86:F87)</f>
        <v>0</v>
      </c>
    </row>
    <row r="89" spans="1:6" ht="15.75" thickBot="1" x14ac:dyDescent="0.3">
      <c r="A89" s="51"/>
      <c r="B89" s="64"/>
      <c r="C89" s="65"/>
      <c r="D89" s="65"/>
      <c r="E89" s="65"/>
      <c r="F89" s="52"/>
    </row>
    <row r="90" spans="1:6" ht="15.75" x14ac:dyDescent="0.25">
      <c r="C90" s="1"/>
      <c r="D90" s="1"/>
      <c r="E90" s="3"/>
      <c r="F90" s="3"/>
    </row>
    <row r="91" spans="1:6" ht="15.75" x14ac:dyDescent="0.25">
      <c r="A91" s="4"/>
      <c r="B91" s="2"/>
    </row>
    <row r="92" spans="1:6" ht="15.75" x14ac:dyDescent="0.25">
      <c r="A92" s="1"/>
      <c r="B92" s="1"/>
    </row>
    <row r="93" spans="1:6" x14ac:dyDescent="0.25">
      <c r="B93" s="5"/>
    </row>
    <row r="94" spans="1:6" x14ac:dyDescent="0.25">
      <c r="B94" s="5"/>
    </row>
    <row r="95" spans="1:6" x14ac:dyDescent="0.25">
      <c r="B95" s="5"/>
    </row>
    <row r="96" spans="1:6" x14ac:dyDescent="0.25">
      <c r="B96" s="5"/>
    </row>
    <row r="97" spans="1:6" x14ac:dyDescent="0.25">
      <c r="B97" s="5"/>
    </row>
    <row r="98" spans="1:6" ht="15.75" x14ac:dyDescent="0.25">
      <c r="C98" s="1"/>
      <c r="D98" s="1"/>
      <c r="E98" s="3"/>
      <c r="F98" s="3"/>
    </row>
    <row r="99" spans="1:6" ht="15.75" x14ac:dyDescent="0.25">
      <c r="A99" s="4"/>
      <c r="B99" s="2"/>
    </row>
    <row r="100" spans="1:6" ht="15.75" x14ac:dyDescent="0.25">
      <c r="A100" s="1"/>
      <c r="B100" s="1"/>
    </row>
    <row r="101" spans="1:6" x14ac:dyDescent="0.25">
      <c r="B101" s="6"/>
    </row>
    <row r="102" spans="1:6" x14ac:dyDescent="0.25">
      <c r="B102" s="6"/>
    </row>
    <row r="103" spans="1:6" x14ac:dyDescent="0.25">
      <c r="B103" s="5"/>
    </row>
    <row r="104" spans="1:6" x14ac:dyDescent="0.25">
      <c r="B104" s="5"/>
    </row>
    <row r="105" spans="1:6" x14ac:dyDescent="0.25">
      <c r="B105" s="5"/>
    </row>
    <row r="106" spans="1:6" ht="15.75" x14ac:dyDescent="0.25">
      <c r="C106" s="1"/>
      <c r="D106" s="1"/>
      <c r="E106" s="3"/>
      <c r="F106" s="3"/>
    </row>
    <row r="107" spans="1:6" ht="15.75" x14ac:dyDescent="0.25">
      <c r="A107" s="4"/>
      <c r="B107" s="2"/>
    </row>
    <row r="108" spans="1:6" ht="15.75" x14ac:dyDescent="0.25">
      <c r="A108" s="1"/>
      <c r="B108" s="1"/>
    </row>
    <row r="109" spans="1:6" x14ac:dyDescent="0.25">
      <c r="B109" s="6"/>
    </row>
    <row r="110" spans="1:6" x14ac:dyDescent="0.25">
      <c r="B110" s="6"/>
    </row>
    <row r="111" spans="1:6" x14ac:dyDescent="0.25">
      <c r="B111" s="6"/>
    </row>
    <row r="112" spans="1:6" x14ac:dyDescent="0.25">
      <c r="B112" s="6"/>
    </row>
    <row r="113" spans="1:2" x14ac:dyDescent="0.25">
      <c r="B113" s="6"/>
    </row>
    <row r="115" spans="1:2" ht="15.75" x14ac:dyDescent="0.25">
      <c r="A115" s="4"/>
      <c r="B115" s="2"/>
    </row>
    <row r="116" spans="1:2" ht="15.75" x14ac:dyDescent="0.25">
      <c r="A116" s="1"/>
      <c r="B116" s="1"/>
    </row>
    <row r="117" spans="1:2" x14ac:dyDescent="0.25">
      <c r="B117" s="7"/>
    </row>
  </sheetData>
  <mergeCells count="2">
    <mergeCell ref="A1:F1"/>
    <mergeCell ref="A4:F4"/>
  </mergeCells>
  <pageMargins left="0.70866141732283472" right="0.70866141732283472" top="0.74803149606299213" bottom="0.74803149606299213" header="0.31496062992125984" footer="0.31496062992125984"/>
  <pageSetup paperSize="9" scale="70" fitToHeight="2" orientation="portrait" horizontalDpi="1200" verticalDpi="1200" r:id="rId1"/>
  <rowBreaks count="1" manualBreakCount="1">
    <brk id="6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2  Sols Peinture Phase 1</vt:lpstr>
      <vt:lpstr>Lot 2 Sols peinture Phase 2</vt:lpstr>
      <vt:lpstr>'Lot 2  Sols Peinture Phase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CRESSENT 661</dc:creator>
  <cp:lastModifiedBy>Celine CRESSENT 661</cp:lastModifiedBy>
  <cp:lastPrinted>2025-03-10T09:52:07Z</cp:lastPrinted>
  <dcterms:created xsi:type="dcterms:W3CDTF">2015-06-05T18:19:34Z</dcterms:created>
  <dcterms:modified xsi:type="dcterms:W3CDTF">2025-03-13T10:16:37Z</dcterms:modified>
</cp:coreProperties>
</file>