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DCE\"/>
    </mc:Choice>
  </mc:AlternateContent>
  <xr:revisionPtr revIDLastSave="0" documentId="13_ncr:1_{A262B02F-2BC0-4333-850F-0C2F48ACF655}" xr6:coauthVersionLast="36" xr6:coauthVersionMax="36" xr10:uidLastSave="{00000000-0000-0000-0000-000000000000}"/>
  <bookViews>
    <workbookView xWindow="0" yWindow="0" windowWidth="28800" windowHeight="11325" activeTab="1" xr2:uid="{706E0D0B-7449-4BEA-9DA9-AD944A77B29B}"/>
  </bookViews>
  <sheets>
    <sheet name="BPU LOT 3" sheetId="1" r:id="rId1"/>
    <sheet name="DQE LOT 3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6" i="1"/>
  <c r="F19" i="2"/>
  <c r="G19" i="2" s="1"/>
  <c r="H19" i="2" s="1"/>
  <c r="F18" i="2"/>
  <c r="F17" i="2"/>
  <c r="G17" i="2" s="1"/>
  <c r="H17" i="2" s="1"/>
  <c r="F16" i="2"/>
  <c r="G16" i="2" s="1"/>
  <c r="H16" i="2" s="1"/>
  <c r="F15" i="2"/>
  <c r="G15" i="2" s="1"/>
  <c r="H15" i="2" s="1"/>
  <c r="F14" i="2"/>
  <c r="G14" i="2" s="1"/>
  <c r="H14" i="2" s="1"/>
  <c r="F13" i="2"/>
  <c r="G13" i="2" s="1"/>
  <c r="H13" i="2" s="1"/>
  <c r="F12" i="2"/>
  <c r="G12" i="2" s="1"/>
  <c r="H12" i="2" s="1"/>
  <c r="F11" i="2"/>
  <c r="G11" i="2" s="1"/>
  <c r="H11" i="2" s="1"/>
  <c r="F10" i="2"/>
  <c r="G10" i="2" s="1"/>
  <c r="H10" i="2" s="1"/>
  <c r="F9" i="2"/>
  <c r="G9" i="2" s="1"/>
  <c r="H9" i="2" s="1"/>
  <c r="F8" i="2"/>
  <c r="G8" i="2" s="1"/>
  <c r="H8" i="2" s="1"/>
  <c r="F7" i="2"/>
  <c r="F6" i="2"/>
  <c r="E8" i="2"/>
  <c r="E9" i="2"/>
  <c r="E10" i="2"/>
  <c r="E11" i="2"/>
  <c r="E12" i="2"/>
  <c r="E13" i="2"/>
  <c r="E14" i="2"/>
  <c r="E15" i="2"/>
  <c r="E16" i="2"/>
  <c r="E17" i="2"/>
  <c r="E18" i="2"/>
  <c r="G18" i="2"/>
  <c r="H18" i="2" s="1"/>
  <c r="E19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E7" i="2" l="1"/>
  <c r="E6" i="2"/>
  <c r="G7" i="2" l="1"/>
  <c r="H7" i="2" s="1"/>
  <c r="G6" i="2"/>
  <c r="H6" i="2" l="1"/>
  <c r="H20" i="2" s="1"/>
  <c r="G20" i="2"/>
</calcChain>
</file>

<file path=xl/sharedStrings.xml><?xml version="1.0" encoding="utf-8"?>
<sst xmlns="http://schemas.openxmlformats.org/spreadsheetml/2006/main" count="38" uniqueCount="32">
  <si>
    <t>Sous lot</t>
  </si>
  <si>
    <t>Libellé article</t>
  </si>
  <si>
    <t>PUHT</t>
  </si>
  <si>
    <t>PUTTC</t>
  </si>
  <si>
    <t>Référence</t>
  </si>
  <si>
    <t>Label (oeko-tex, ecocert…)</t>
  </si>
  <si>
    <t>FOURNITURE D'ARTICLES TEXTILES</t>
  </si>
  <si>
    <t>(1) Inscrire dans cette rubrique toutes remarques liées à un minimum de commande, délai de livraison….</t>
  </si>
  <si>
    <r>
      <t>Observations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</si>
  <si>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Remise consentie pour les articles objets du lot et hors BPU :</t>
  </si>
  <si>
    <t>Remise consentie pour les autres articles de la gamme catalogue :</t>
  </si>
  <si>
    <t>BORDEREAU DES PRIX UNITAIRES</t>
  </si>
  <si>
    <t>DETAIL QUANTITATIF ESTIME</t>
  </si>
  <si>
    <t>Quantité estimative annuelle GHT</t>
  </si>
  <si>
    <t>Montant HT</t>
  </si>
  <si>
    <t>Montant TTC</t>
  </si>
  <si>
    <t>LOT 3 VETEMENTS PROFESSIONNELS</t>
  </si>
  <si>
    <t>MONTANT TOTAL DU LOT 3</t>
  </si>
  <si>
    <t>Parka service technique</t>
  </si>
  <si>
    <t>Softshell service logisitque</t>
  </si>
  <si>
    <t>Parka chauffeur</t>
  </si>
  <si>
    <t>Pantalon chauffeur</t>
  </si>
  <si>
    <t>Sweat shirt chauffeur</t>
  </si>
  <si>
    <t>Parka jardinier</t>
  </si>
  <si>
    <t>Veste jardinier</t>
  </si>
  <si>
    <t>Pantalon jardinier</t>
  </si>
  <si>
    <t>Tee shirt HV jardinier</t>
  </si>
  <si>
    <t>Short jardinier</t>
  </si>
  <si>
    <t>Pantalon service technique</t>
  </si>
  <si>
    <t>Softshell chauffeur</t>
  </si>
  <si>
    <t>Sweat shirt jardinier</t>
  </si>
  <si>
    <t>Pantalon peintre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</si>
</sst>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1" xfId="0" applyBorder="1"/>
    <xf numFmtId="44" fontId="0" fillId="0" borderId="13" xfId="1" applyFont="1" applyBorder="1"/>
    <xf numFmtId="44" fontId="0" fillId="0" borderId="20" xfId="1" applyFont="1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26" xfId="0" applyFont="1" applyFill="1" applyBorder="1" applyAlignment="1">
      <alignment horizontal="left" vertical="center"/>
    </xf>
    <xf numFmtId="0" fontId="6" fillId="2" borderId="25" xfId="0" applyFont="1" applyFill="1" applyBorder="1"/>
    <xf numFmtId="0" fontId="2" fillId="2" borderId="27" xfId="0" applyFont="1" applyFill="1" applyBorder="1" applyAlignment="1">
      <alignment horizontal="left" vertical="center"/>
    </xf>
    <xf numFmtId="0" fontId="6" fillId="2" borderId="28" xfId="0" applyFont="1" applyFill="1" applyBorder="1"/>
    <xf numFmtId="0" fontId="0" fillId="4" borderId="4" xfId="0" applyFill="1" applyBorder="1" applyAlignment="1">
      <alignment horizontal="center" vertical="center"/>
    </xf>
    <xf numFmtId="44" fontId="0" fillId="4" borderId="4" xfId="1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6" xfId="0" applyFill="1" applyBorder="1" applyAlignment="1">
      <alignment horizontal="center" vertical="center"/>
    </xf>
    <xf numFmtId="44" fontId="0" fillId="4" borderId="6" xfId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/>
    </xf>
    <xf numFmtId="0" fontId="2" fillId="5" borderId="25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center"/>
    </xf>
    <xf numFmtId="0" fontId="2" fillId="5" borderId="26" xfId="0" applyFont="1" applyFill="1" applyBorder="1" applyAlignment="1">
      <alignment horizontal="left" vertical="center"/>
    </xf>
    <xf numFmtId="0" fontId="6" fillId="5" borderId="25" xfId="0" applyFont="1" applyFill="1" applyBorder="1"/>
    <xf numFmtId="0" fontId="2" fillId="5" borderId="24" xfId="0" applyFont="1" applyFill="1" applyBorder="1" applyAlignment="1">
      <alignment horizontal="left" vertical="center"/>
    </xf>
    <xf numFmtId="0" fontId="2" fillId="5" borderId="25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 wrapText="1"/>
    </xf>
    <xf numFmtId="0" fontId="2" fillId="5" borderId="25" xfId="0" applyFont="1" applyFill="1" applyBorder="1" applyAlignment="1">
      <alignment horizontal="left" vertical="center" wrapText="1"/>
    </xf>
    <xf numFmtId="0" fontId="2" fillId="5" borderId="29" xfId="0" applyFont="1" applyFill="1" applyBorder="1" applyAlignment="1">
      <alignment horizontal="left" vertical="center"/>
    </xf>
    <xf numFmtId="0" fontId="2" fillId="5" borderId="30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164" fontId="0" fillId="4" borderId="4" xfId="0" applyNumberFormat="1" applyFill="1" applyBorder="1"/>
    <xf numFmtId="164" fontId="0" fillId="4" borderId="5" xfId="0" applyNumberFormat="1" applyFill="1" applyBorder="1"/>
    <xf numFmtId="0" fontId="3" fillId="3" borderId="9" xfId="0" applyFont="1" applyFill="1" applyBorder="1" applyAlignment="1">
      <alignment horizontal="right"/>
    </xf>
    <xf numFmtId="0" fontId="3" fillId="3" borderId="10" xfId="0" applyFont="1" applyFill="1" applyBorder="1" applyAlignment="1">
      <alignment horizontal="right"/>
    </xf>
    <xf numFmtId="164" fontId="0" fillId="4" borderId="6" xfId="0" applyNumberForma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962026</xdr:colOff>
      <xdr:row>0</xdr:row>
      <xdr:rowOff>9525</xdr:rowOff>
    </xdr:from>
    <xdr:to>
      <xdr:col>7</xdr:col>
      <xdr:colOff>2333626</xdr:colOff>
      <xdr:row>3</xdr:row>
      <xdr:rowOff>142875</xdr:rowOff>
    </xdr:to>
    <xdr:pic>
      <xdr:nvPicPr>
        <xdr:cNvPr id="5" name="Image 4" descr="\\postes.chu-toulouse.fr\users$\trouillas.jy\Bureau\LOGO GHT-® GHT CMJN H.jpg">
          <a:extLst>
            <a:ext uri="{FF2B5EF4-FFF2-40B4-BE49-F238E27FC236}">
              <a16:creationId xmlns:a16="http://schemas.microsoft.com/office/drawing/2014/main" id="{E16FD785-C6BF-405D-82C8-34FF2B366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28C056-8D06-4F07-BFFC-B1A7132699D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0</xdr:row>
      <xdr:rowOff>9525</xdr:rowOff>
    </xdr:from>
    <xdr:to>
      <xdr:col>8</xdr:col>
      <xdr:colOff>542926</xdr:colOff>
      <xdr:row>3</xdr:row>
      <xdr:rowOff>142875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9BD8CDA3-3997-4D9E-A22F-6894BCDDB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1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07E2-AC39-4E48-95B7-7C3B291322A7}">
  <dimension ref="A1:H23"/>
  <sheetViews>
    <sheetView workbookViewId="0">
      <selection activeCell="E12" sqref="E12"/>
    </sheetView>
  </sheetViews>
  <sheetFormatPr baseColWidth="10" defaultRowHeight="15" x14ac:dyDescent="0.25"/>
  <cols>
    <col min="1" max="1" width="5.140625" customWidth="1"/>
    <col min="2" max="2" width="32" customWidth="1"/>
    <col min="3" max="3" width="30.140625" customWidth="1"/>
    <col min="5" max="5" width="9.140625" customWidth="1"/>
    <col min="6" max="6" width="7.85546875" customWidth="1"/>
    <col min="7" max="7" width="13.85546875" customWidth="1"/>
    <col min="8" max="8" width="40.140625" customWidth="1"/>
  </cols>
  <sheetData>
    <row r="1" spans="1:8" ht="21" x14ac:dyDescent="0.35">
      <c r="A1" s="16" t="s">
        <v>6</v>
      </c>
      <c r="B1" s="16"/>
      <c r="C1" s="16"/>
      <c r="D1" s="16"/>
      <c r="E1" s="16"/>
      <c r="F1" s="16"/>
      <c r="G1" s="16"/>
      <c r="H1" s="16"/>
    </row>
    <row r="2" spans="1:8" ht="15.75" x14ac:dyDescent="0.25">
      <c r="A2" s="17" t="s">
        <v>16</v>
      </c>
      <c r="B2" s="17"/>
      <c r="C2" s="17"/>
      <c r="D2" s="17"/>
      <c r="E2" s="17"/>
      <c r="F2" s="17"/>
      <c r="G2" s="17"/>
      <c r="H2" s="17"/>
    </row>
    <row r="3" spans="1:8" x14ac:dyDescent="0.25">
      <c r="A3" s="20" t="s">
        <v>11</v>
      </c>
      <c r="B3" s="20"/>
      <c r="C3" s="20"/>
      <c r="D3" s="20"/>
      <c r="E3" s="20"/>
      <c r="F3" s="20"/>
      <c r="G3" s="20"/>
      <c r="H3" s="20"/>
    </row>
    <row r="4" spans="1:8" ht="33" customHeight="1" thickBot="1" x14ac:dyDescent="0.3"/>
    <row r="5" spans="1:8" s="1" customFormat="1" ht="30" x14ac:dyDescent="0.25">
      <c r="A5" s="31" t="s">
        <v>0</v>
      </c>
      <c r="B5" s="32" t="s">
        <v>1</v>
      </c>
      <c r="C5" s="33"/>
      <c r="D5" s="34" t="s">
        <v>4</v>
      </c>
      <c r="E5" s="34" t="s">
        <v>2</v>
      </c>
      <c r="F5" s="34" t="s">
        <v>3</v>
      </c>
      <c r="G5" s="35" t="s">
        <v>5</v>
      </c>
      <c r="H5" s="36" t="s">
        <v>8</v>
      </c>
    </row>
    <row r="6" spans="1:8" x14ac:dyDescent="0.25">
      <c r="A6" s="13">
        <v>1</v>
      </c>
      <c r="B6" s="37" t="s">
        <v>18</v>
      </c>
      <c r="C6" s="38"/>
      <c r="D6" s="25">
        <v>0</v>
      </c>
      <c r="E6" s="26">
        <v>0</v>
      </c>
      <c r="F6" s="26">
        <f>E6*1.2</f>
        <v>0</v>
      </c>
      <c r="G6" s="27"/>
      <c r="H6" s="18"/>
    </row>
    <row r="7" spans="1:8" x14ac:dyDescent="0.25">
      <c r="A7" s="14">
        <v>2</v>
      </c>
      <c r="B7" s="37" t="s">
        <v>28</v>
      </c>
      <c r="C7" s="38"/>
      <c r="D7" s="25">
        <v>0</v>
      </c>
      <c r="E7" s="26">
        <v>0</v>
      </c>
      <c r="F7" s="26">
        <f t="shared" ref="F7:F19" si="0">E7*1.2</f>
        <v>0</v>
      </c>
      <c r="G7" s="27"/>
      <c r="H7" s="18"/>
    </row>
    <row r="8" spans="1:8" x14ac:dyDescent="0.25">
      <c r="A8" s="13">
        <v>3</v>
      </c>
      <c r="B8" s="21" t="s">
        <v>19</v>
      </c>
      <c r="C8" s="22"/>
      <c r="D8" s="25">
        <v>0</v>
      </c>
      <c r="E8" s="26">
        <v>0</v>
      </c>
      <c r="F8" s="26">
        <f t="shared" si="0"/>
        <v>0</v>
      </c>
      <c r="G8" s="27"/>
      <c r="H8" s="18"/>
    </row>
    <row r="9" spans="1:8" x14ac:dyDescent="0.25">
      <c r="A9" s="14">
        <v>4</v>
      </c>
      <c r="B9" s="21" t="s">
        <v>29</v>
      </c>
      <c r="C9" s="22"/>
      <c r="D9" s="25">
        <v>0</v>
      </c>
      <c r="E9" s="26">
        <v>0</v>
      </c>
      <c r="F9" s="26">
        <f t="shared" si="0"/>
        <v>0</v>
      </c>
      <c r="G9" s="27"/>
      <c r="H9" s="18"/>
    </row>
    <row r="10" spans="1:8" x14ac:dyDescent="0.25">
      <c r="A10" s="13">
        <v>5</v>
      </c>
      <c r="B10" s="21" t="s">
        <v>20</v>
      </c>
      <c r="C10" s="22"/>
      <c r="D10" s="25">
        <v>0</v>
      </c>
      <c r="E10" s="26">
        <v>0</v>
      </c>
      <c r="F10" s="26">
        <f t="shared" si="0"/>
        <v>0</v>
      </c>
      <c r="G10" s="27"/>
      <c r="H10" s="18"/>
    </row>
    <row r="11" spans="1:8" x14ac:dyDescent="0.25">
      <c r="A11" s="14">
        <v>6</v>
      </c>
      <c r="B11" s="21" t="s">
        <v>21</v>
      </c>
      <c r="C11" s="22"/>
      <c r="D11" s="25">
        <v>0</v>
      </c>
      <c r="E11" s="26">
        <v>0</v>
      </c>
      <c r="F11" s="26">
        <f t="shared" si="0"/>
        <v>0</v>
      </c>
      <c r="G11" s="27"/>
      <c r="H11" s="18"/>
    </row>
    <row r="12" spans="1:8" x14ac:dyDescent="0.25">
      <c r="A12" s="13">
        <v>7</v>
      </c>
      <c r="B12" s="21" t="s">
        <v>31</v>
      </c>
      <c r="C12" s="22"/>
      <c r="D12" s="25">
        <v>0</v>
      </c>
      <c r="E12" s="26">
        <v>0</v>
      </c>
      <c r="F12" s="26">
        <f t="shared" si="0"/>
        <v>0</v>
      </c>
      <c r="G12" s="27"/>
      <c r="H12" s="18"/>
    </row>
    <row r="13" spans="1:8" x14ac:dyDescent="0.25">
      <c r="A13" s="14">
        <v>8</v>
      </c>
      <c r="B13" s="21" t="s">
        <v>22</v>
      </c>
      <c r="C13" s="22"/>
      <c r="D13" s="25">
        <v>0</v>
      </c>
      <c r="E13" s="26">
        <v>0</v>
      </c>
      <c r="F13" s="26">
        <f t="shared" si="0"/>
        <v>0</v>
      </c>
      <c r="G13" s="27"/>
      <c r="H13" s="18"/>
    </row>
    <row r="14" spans="1:8" x14ac:dyDescent="0.25">
      <c r="A14" s="13">
        <v>9</v>
      </c>
      <c r="B14" s="21" t="s">
        <v>30</v>
      </c>
      <c r="C14" s="22"/>
      <c r="D14" s="25">
        <v>0</v>
      </c>
      <c r="E14" s="26">
        <v>0</v>
      </c>
      <c r="F14" s="26">
        <f t="shared" si="0"/>
        <v>0</v>
      </c>
      <c r="G14" s="27"/>
      <c r="H14" s="18"/>
    </row>
    <row r="15" spans="1:8" x14ac:dyDescent="0.25">
      <c r="A15" s="14">
        <v>10</v>
      </c>
      <c r="B15" s="21" t="s">
        <v>23</v>
      </c>
      <c r="C15" s="22"/>
      <c r="D15" s="25">
        <v>0</v>
      </c>
      <c r="E15" s="26">
        <v>0</v>
      </c>
      <c r="F15" s="26">
        <f t="shared" si="0"/>
        <v>0</v>
      </c>
      <c r="G15" s="27"/>
      <c r="H15" s="18"/>
    </row>
    <row r="16" spans="1:8" x14ac:dyDescent="0.25">
      <c r="A16" s="13">
        <v>11</v>
      </c>
      <c r="B16" s="21" t="s">
        <v>24</v>
      </c>
      <c r="C16" s="22"/>
      <c r="D16" s="25">
        <v>0</v>
      </c>
      <c r="E16" s="26">
        <v>0</v>
      </c>
      <c r="F16" s="26">
        <f t="shared" si="0"/>
        <v>0</v>
      </c>
      <c r="G16" s="27"/>
      <c r="H16" s="18"/>
    </row>
    <row r="17" spans="1:8" x14ac:dyDescent="0.25">
      <c r="A17" s="14">
        <v>12</v>
      </c>
      <c r="B17" s="21" t="s">
        <v>25</v>
      </c>
      <c r="C17" s="22"/>
      <c r="D17" s="25">
        <v>0</v>
      </c>
      <c r="E17" s="26">
        <v>0</v>
      </c>
      <c r="F17" s="26">
        <f t="shared" si="0"/>
        <v>0</v>
      </c>
      <c r="G17" s="27"/>
      <c r="H17" s="18"/>
    </row>
    <row r="18" spans="1:8" x14ac:dyDescent="0.25">
      <c r="A18" s="13">
        <v>13</v>
      </c>
      <c r="B18" s="21" t="s">
        <v>26</v>
      </c>
      <c r="C18" s="22"/>
      <c r="D18" s="25">
        <v>0</v>
      </c>
      <c r="E18" s="26">
        <v>0</v>
      </c>
      <c r="F18" s="26">
        <f t="shared" si="0"/>
        <v>0</v>
      </c>
      <c r="G18" s="27"/>
      <c r="H18" s="18"/>
    </row>
    <row r="19" spans="1:8" ht="15.75" thickBot="1" x14ac:dyDescent="0.3">
      <c r="A19" s="15">
        <v>14</v>
      </c>
      <c r="B19" s="23" t="s">
        <v>27</v>
      </c>
      <c r="C19" s="24"/>
      <c r="D19" s="28">
        <v>0</v>
      </c>
      <c r="E19" s="29">
        <v>0</v>
      </c>
      <c r="F19" s="29">
        <f t="shared" si="0"/>
        <v>0</v>
      </c>
      <c r="G19" s="30"/>
      <c r="H19" s="19"/>
    </row>
    <row r="20" spans="1:8" x14ac:dyDescent="0.25">
      <c r="A20" s="2" t="s">
        <v>7</v>
      </c>
    </row>
    <row r="21" spans="1:8" ht="15.75" thickBot="1" x14ac:dyDescent="0.3"/>
    <row r="22" spans="1:8" x14ac:dyDescent="0.25">
      <c r="A22" s="7" t="s">
        <v>9</v>
      </c>
      <c r="B22" s="8"/>
      <c r="C22" s="9"/>
      <c r="D22" s="10"/>
    </row>
    <row r="23" spans="1:8" ht="15.75" thickBot="1" x14ac:dyDescent="0.3">
      <c r="A23" s="4" t="s">
        <v>10</v>
      </c>
      <c r="B23" s="5"/>
      <c r="C23" s="6"/>
      <c r="D23" s="3"/>
    </row>
  </sheetData>
  <mergeCells count="7">
    <mergeCell ref="A1:H1"/>
    <mergeCell ref="A2:H2"/>
    <mergeCell ref="H6:H19"/>
    <mergeCell ref="A3:H3"/>
    <mergeCell ref="B5:C5"/>
    <mergeCell ref="B6:C6"/>
    <mergeCell ref="B7:C7"/>
  </mergeCells>
  <pageMargins left="0.3" right="0.1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C5226-2183-4BDA-9C11-4904EB4C080F}">
  <dimension ref="A1:H20"/>
  <sheetViews>
    <sheetView tabSelected="1" workbookViewId="0">
      <selection activeCell="L14" sqref="L14"/>
    </sheetView>
  </sheetViews>
  <sheetFormatPr baseColWidth="10" defaultRowHeight="15" x14ac:dyDescent="0.25"/>
  <cols>
    <col min="1" max="1" width="5.140625" customWidth="1"/>
    <col min="2" max="2" width="23.7109375" customWidth="1"/>
    <col min="3" max="3" width="30.140625" customWidth="1"/>
    <col min="4" max="4" width="14.42578125" customWidth="1"/>
    <col min="6" max="6" width="8.28515625" customWidth="1"/>
    <col min="7" max="8" width="12.85546875" customWidth="1"/>
  </cols>
  <sheetData>
    <row r="1" spans="1:8" ht="21" x14ac:dyDescent="0.35">
      <c r="A1" s="16" t="s">
        <v>6</v>
      </c>
      <c r="B1" s="16"/>
      <c r="C1" s="16"/>
      <c r="D1" s="16"/>
      <c r="E1" s="16"/>
      <c r="F1" s="16"/>
      <c r="G1" s="16"/>
      <c r="H1" s="16"/>
    </row>
    <row r="2" spans="1:8" ht="15.75" x14ac:dyDescent="0.25">
      <c r="A2" s="17" t="s">
        <v>16</v>
      </c>
      <c r="B2" s="17"/>
      <c r="C2" s="17"/>
      <c r="D2" s="17"/>
      <c r="E2" s="17"/>
      <c r="F2" s="17"/>
      <c r="G2" s="17"/>
      <c r="H2" s="17"/>
    </row>
    <row r="3" spans="1:8" x14ac:dyDescent="0.25">
      <c r="A3" s="20" t="s">
        <v>12</v>
      </c>
      <c r="B3" s="20"/>
      <c r="C3" s="20"/>
      <c r="D3" s="20"/>
      <c r="E3" s="20"/>
      <c r="F3" s="20"/>
      <c r="G3" s="20"/>
      <c r="H3" s="20"/>
    </row>
    <row r="4" spans="1:8" ht="33" customHeight="1" thickBot="1" x14ac:dyDescent="0.3"/>
    <row r="5" spans="1:8" s="1" customFormat="1" ht="45" x14ac:dyDescent="0.25">
      <c r="A5" s="31" t="s">
        <v>0</v>
      </c>
      <c r="B5" s="32" t="s">
        <v>1</v>
      </c>
      <c r="C5" s="33"/>
      <c r="D5" s="35" t="s">
        <v>13</v>
      </c>
      <c r="E5" s="34" t="s">
        <v>4</v>
      </c>
      <c r="F5" s="34" t="s">
        <v>2</v>
      </c>
      <c r="G5" s="34" t="s">
        <v>14</v>
      </c>
      <c r="H5" s="50" t="s">
        <v>15</v>
      </c>
    </row>
    <row r="6" spans="1:8" x14ac:dyDescent="0.25">
      <c r="A6" s="13">
        <v>1</v>
      </c>
      <c r="B6" s="39" t="str">
        <f>'BPU LOT 3'!B6:C6</f>
        <v>Parka service technique</v>
      </c>
      <c r="C6" s="40"/>
      <c r="D6" s="41">
        <v>155</v>
      </c>
      <c r="E6" s="51">
        <f>'BPU LOT 3'!D6</f>
        <v>0</v>
      </c>
      <c r="F6" s="52">
        <f>'BPU LOT 3'!E6</f>
        <v>0</v>
      </c>
      <c r="G6" s="52">
        <f t="shared" ref="G6:G19" si="0">F6*D6</f>
        <v>0</v>
      </c>
      <c r="H6" s="53">
        <f t="shared" ref="H6:H19" si="1">G6*1.2</f>
        <v>0</v>
      </c>
    </row>
    <row r="7" spans="1:8" x14ac:dyDescent="0.25">
      <c r="A7" s="14">
        <v>2</v>
      </c>
      <c r="B7" s="42" t="str">
        <f>'BPU LOT 3'!B7:C7</f>
        <v>Pantalon service technique</v>
      </c>
      <c r="C7" s="42"/>
      <c r="D7" s="41">
        <v>165</v>
      </c>
      <c r="E7" s="51">
        <f>'BPU LOT 3'!D7</f>
        <v>0</v>
      </c>
      <c r="F7" s="52">
        <f>'BPU LOT 3'!E7</f>
        <v>0</v>
      </c>
      <c r="G7" s="52">
        <f t="shared" si="0"/>
        <v>0</v>
      </c>
      <c r="H7" s="53">
        <f t="shared" si="1"/>
        <v>0</v>
      </c>
    </row>
    <row r="8" spans="1:8" x14ac:dyDescent="0.25">
      <c r="A8" s="14">
        <v>3</v>
      </c>
      <c r="B8" s="42" t="str">
        <f>'BPU LOT 3'!B8</f>
        <v>Softshell service logisitque</v>
      </c>
      <c r="C8" s="43"/>
      <c r="D8" s="41">
        <v>151</v>
      </c>
      <c r="E8" s="51">
        <f>'BPU LOT 3'!D8</f>
        <v>0</v>
      </c>
      <c r="F8" s="52">
        <f>'BPU LOT 3'!E8</f>
        <v>0</v>
      </c>
      <c r="G8" s="52">
        <f t="shared" ref="G8:G19" si="2">F8*D8</f>
        <v>0</v>
      </c>
      <c r="H8" s="53">
        <f t="shared" ref="H8:H19" si="3">G8*1.2</f>
        <v>0</v>
      </c>
    </row>
    <row r="9" spans="1:8" x14ac:dyDescent="0.25">
      <c r="A9" s="14">
        <v>4</v>
      </c>
      <c r="B9" s="42" t="str">
        <f>'BPU LOT 3'!B9</f>
        <v>Softshell chauffeur</v>
      </c>
      <c r="C9" s="43"/>
      <c r="D9" s="41">
        <v>153</v>
      </c>
      <c r="E9" s="51">
        <f>'BPU LOT 3'!D9</f>
        <v>0</v>
      </c>
      <c r="F9" s="52">
        <f>'BPU LOT 3'!E9</f>
        <v>0</v>
      </c>
      <c r="G9" s="52">
        <f t="shared" si="2"/>
        <v>0</v>
      </c>
      <c r="H9" s="53">
        <f t="shared" si="3"/>
        <v>0</v>
      </c>
    </row>
    <row r="10" spans="1:8" x14ac:dyDescent="0.25">
      <c r="A10" s="14">
        <v>5</v>
      </c>
      <c r="B10" s="42" t="str">
        <f>'BPU LOT 3'!B10</f>
        <v>Parka chauffeur</v>
      </c>
      <c r="C10" s="43"/>
      <c r="D10" s="41">
        <v>153</v>
      </c>
      <c r="E10" s="51">
        <f>'BPU LOT 3'!D10</f>
        <v>0</v>
      </c>
      <c r="F10" s="52">
        <f>'BPU LOT 3'!E10</f>
        <v>0</v>
      </c>
      <c r="G10" s="52">
        <f t="shared" si="2"/>
        <v>0</v>
      </c>
      <c r="H10" s="53">
        <f t="shared" si="3"/>
        <v>0</v>
      </c>
    </row>
    <row r="11" spans="1:8" x14ac:dyDescent="0.25">
      <c r="A11" s="14">
        <v>6</v>
      </c>
      <c r="B11" s="39" t="str">
        <f>'BPU LOT 3'!B11</f>
        <v>Pantalon chauffeur</v>
      </c>
      <c r="C11" s="40"/>
      <c r="D11" s="41">
        <v>160</v>
      </c>
      <c r="E11" s="51">
        <f>'BPU LOT 3'!D11</f>
        <v>0</v>
      </c>
      <c r="F11" s="52">
        <f>'BPU LOT 3'!E11</f>
        <v>0</v>
      </c>
      <c r="G11" s="52">
        <f t="shared" si="2"/>
        <v>0</v>
      </c>
      <c r="H11" s="53">
        <f t="shared" si="3"/>
        <v>0</v>
      </c>
    </row>
    <row r="12" spans="1:8" x14ac:dyDescent="0.25">
      <c r="A12" s="14">
        <v>7</v>
      </c>
      <c r="B12" s="39" t="str">
        <f>'BPU LOT 3'!B12</f>
        <v>Pantalon peintre</v>
      </c>
      <c r="C12" s="40"/>
      <c r="D12" s="41">
        <v>52</v>
      </c>
      <c r="E12" s="51">
        <f>'BPU LOT 3'!D12</f>
        <v>0</v>
      </c>
      <c r="F12" s="52">
        <f>'BPU LOT 3'!E12</f>
        <v>0</v>
      </c>
      <c r="G12" s="52">
        <f t="shared" si="2"/>
        <v>0</v>
      </c>
      <c r="H12" s="53">
        <f t="shared" si="3"/>
        <v>0</v>
      </c>
    </row>
    <row r="13" spans="1:8" x14ac:dyDescent="0.25">
      <c r="A13" s="14">
        <v>8</v>
      </c>
      <c r="B13" s="44" t="str">
        <f>'BPU LOT 3'!B13</f>
        <v>Sweat shirt chauffeur</v>
      </c>
      <c r="C13" s="45"/>
      <c r="D13" s="41">
        <v>130</v>
      </c>
      <c r="E13" s="51">
        <f>'BPU LOT 3'!D13</f>
        <v>0</v>
      </c>
      <c r="F13" s="52">
        <f>'BPU LOT 3'!E13</f>
        <v>0</v>
      </c>
      <c r="G13" s="52">
        <f t="shared" si="2"/>
        <v>0</v>
      </c>
      <c r="H13" s="53">
        <f t="shared" si="3"/>
        <v>0</v>
      </c>
    </row>
    <row r="14" spans="1:8" x14ac:dyDescent="0.25">
      <c r="A14" s="14">
        <v>9</v>
      </c>
      <c r="B14" s="44" t="str">
        <f>'BPU LOT 3'!B14</f>
        <v>Sweat shirt jardinier</v>
      </c>
      <c r="C14" s="45"/>
      <c r="D14" s="41">
        <v>102</v>
      </c>
      <c r="E14" s="51">
        <f>'BPU LOT 3'!D14</f>
        <v>0</v>
      </c>
      <c r="F14" s="52">
        <f>'BPU LOT 3'!E14</f>
        <v>0</v>
      </c>
      <c r="G14" s="52">
        <f t="shared" si="2"/>
        <v>0</v>
      </c>
      <c r="H14" s="53">
        <f t="shared" si="3"/>
        <v>0</v>
      </c>
    </row>
    <row r="15" spans="1:8" x14ac:dyDescent="0.25">
      <c r="A15" s="14">
        <v>10</v>
      </c>
      <c r="B15" s="44" t="str">
        <f>'BPU LOT 3'!B15</f>
        <v>Parka jardinier</v>
      </c>
      <c r="C15" s="45"/>
      <c r="D15" s="41">
        <v>101</v>
      </c>
      <c r="E15" s="51">
        <f>'BPU LOT 3'!D15</f>
        <v>0</v>
      </c>
      <c r="F15" s="52">
        <f>'BPU LOT 3'!E15</f>
        <v>0</v>
      </c>
      <c r="G15" s="52">
        <f t="shared" si="2"/>
        <v>0</v>
      </c>
      <c r="H15" s="53">
        <f t="shared" si="3"/>
        <v>0</v>
      </c>
    </row>
    <row r="16" spans="1:8" x14ac:dyDescent="0.25">
      <c r="A16" s="14">
        <v>11</v>
      </c>
      <c r="B16" s="44" t="str">
        <f>'BPU LOT 3'!B16</f>
        <v>Veste jardinier</v>
      </c>
      <c r="C16" s="45"/>
      <c r="D16" s="41">
        <v>102</v>
      </c>
      <c r="E16" s="51">
        <f>'BPU LOT 3'!D16</f>
        <v>0</v>
      </c>
      <c r="F16" s="52">
        <f>'BPU LOT 3'!E16</f>
        <v>0</v>
      </c>
      <c r="G16" s="52">
        <f t="shared" si="2"/>
        <v>0</v>
      </c>
      <c r="H16" s="53">
        <f t="shared" si="3"/>
        <v>0</v>
      </c>
    </row>
    <row r="17" spans="1:8" x14ac:dyDescent="0.25">
      <c r="A17" s="14">
        <v>12</v>
      </c>
      <c r="B17" s="44" t="str">
        <f>'BPU LOT 3'!B17</f>
        <v>Pantalon jardinier</v>
      </c>
      <c r="C17" s="45"/>
      <c r="D17" s="41">
        <v>102</v>
      </c>
      <c r="E17" s="51">
        <f>'BPU LOT 3'!D17</f>
        <v>0</v>
      </c>
      <c r="F17" s="52">
        <f>'BPU LOT 3'!E17</f>
        <v>0</v>
      </c>
      <c r="G17" s="52">
        <f t="shared" si="2"/>
        <v>0</v>
      </c>
      <c r="H17" s="53">
        <f t="shared" si="3"/>
        <v>0</v>
      </c>
    </row>
    <row r="18" spans="1:8" ht="15" customHeight="1" x14ac:dyDescent="0.25">
      <c r="A18" s="14">
        <v>13</v>
      </c>
      <c r="B18" s="46" t="str">
        <f>'BPU LOT 3'!B18</f>
        <v>Tee shirt HV jardinier</v>
      </c>
      <c r="C18" s="47"/>
      <c r="D18" s="41">
        <v>102</v>
      </c>
      <c r="E18" s="51">
        <f>'BPU LOT 3'!D18</f>
        <v>0</v>
      </c>
      <c r="F18" s="52">
        <f>'BPU LOT 3'!E18</f>
        <v>0</v>
      </c>
      <c r="G18" s="52">
        <f t="shared" si="2"/>
        <v>0</v>
      </c>
      <c r="H18" s="53">
        <f t="shared" si="3"/>
        <v>0</v>
      </c>
    </row>
    <row r="19" spans="1:8" ht="15.75" thickBot="1" x14ac:dyDescent="0.3">
      <c r="A19" s="14">
        <v>14</v>
      </c>
      <c r="B19" s="48" t="str">
        <f>'BPU LOT 3'!B19</f>
        <v>Short jardinier</v>
      </c>
      <c r="C19" s="49"/>
      <c r="D19" s="41">
        <v>52</v>
      </c>
      <c r="E19" s="51">
        <f>'BPU LOT 3'!D19</f>
        <v>0</v>
      </c>
      <c r="F19" s="52">
        <f>'BPU LOT 3'!E19</f>
        <v>0</v>
      </c>
      <c r="G19" s="56">
        <f t="shared" si="2"/>
        <v>0</v>
      </c>
      <c r="H19" s="53">
        <f t="shared" si="3"/>
        <v>0</v>
      </c>
    </row>
    <row r="20" spans="1:8" ht="15.75" thickBot="1" x14ac:dyDescent="0.3">
      <c r="A20" s="54" t="s">
        <v>17</v>
      </c>
      <c r="B20" s="55"/>
      <c r="C20" s="55"/>
      <c r="D20" s="55"/>
      <c r="E20" s="55"/>
      <c r="F20" s="55"/>
      <c r="G20" s="11">
        <f>SUM(G6:G19)</f>
        <v>0</v>
      </c>
      <c r="H20" s="12">
        <f>SUM(H6:H19)</f>
        <v>0</v>
      </c>
    </row>
  </sheetData>
  <mergeCells count="10">
    <mergeCell ref="B5:C5"/>
    <mergeCell ref="A20:F20"/>
    <mergeCell ref="A1:H1"/>
    <mergeCell ref="A2:H2"/>
    <mergeCell ref="A3:H3"/>
    <mergeCell ref="B11:C11"/>
    <mergeCell ref="B12:C12"/>
    <mergeCell ref="B18:C18"/>
    <mergeCell ref="B6:C6"/>
    <mergeCell ref="B19:C19"/>
  </mergeCells>
  <pageMargins left="0.62" right="0.1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3</vt:lpstr>
      <vt:lpstr>DQE LOT 3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2025-02-18T09:33:11Z</cp:lastPrinted>
  <dcterms:created xsi:type="dcterms:W3CDTF">2025-02-18T08:57:23Z</dcterms:created>
  <dcterms:modified xsi:type="dcterms:W3CDTF">2025-02-18T14:00:35Z</dcterms:modified>
</cp:coreProperties>
</file>