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QE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<sst xmlns="http://schemas.openxmlformats.org/spreadsheetml/2006/main" count="41" uniqueCount="41">
  <si>
    <t xml:space="preserve">Objet du marché </t>
  </si>
  <si>
    <t xml:space="preserve">Développements et maintenance de l’application Valparaiso du Système d’Informations Halieutiques (SIH</t>
  </si>
  <si>
    <t xml:space="preserve">Détail quantitatif estimatif (DQE)</t>
  </si>
  <si>
    <t xml:space="preserve">Référence </t>
  </si>
  <si>
    <t xml:space="preserve">Document </t>
  </si>
  <si>
    <t xml:space="preserve">Bordereau des prix </t>
  </si>
  <si>
    <t xml:space="preserve">Candidat </t>
  </si>
  <si>
    <t xml:space="preserve">Le candidat complète les cases sur fond orange uniquement. Le DQE est calculé automatiquement. </t>
  </si>
  <si>
    <t xml:space="preserve">Le DQE permet d'estimer le coût global du marché sur la base des montants proposés par le candidat.Il a pour seul objet l'analyse des offres pour la notation du critère prix. Il ne constitue pas un élément contractuel et n'engage en rien l'Ifremer.</t>
  </si>
  <si>
    <t xml:space="preserve">Quantité prévisionnelle sur la durée du marché (4 ans)</t>
  </si>
  <si>
    <t xml:space="preserve">Montant en € HT</t>
  </si>
  <si>
    <t xml:space="preserve">Prestations forfaitaires</t>
  </si>
  <si>
    <t xml:space="preserve">Prix forfaitaire en € HT</t>
  </si>
  <si>
    <t xml:space="preserve">Prix forfaitaire en € TTC</t>
  </si>
  <si>
    <t xml:space="preserve">Initialisation </t>
  </si>
  <si>
    <t xml:space="preserve">Déplacement à Brest (1 journée)</t>
  </si>
  <si>
    <t xml:space="preserve">Déplacement à Nantes (1 journée)</t>
  </si>
  <si>
    <t xml:space="preserve">% appliqué sur le montant du bon de commande (hors initialisation)</t>
  </si>
  <si>
    <t xml:space="preserve">Pilotage des prestations</t>
  </si>
  <si>
    <t xml:space="preserve">Unités d'œuvre</t>
  </si>
  <si>
    <t xml:space="preserve">OTE (opération technique élémentaire)</t>
  </si>
  <si>
    <t xml:space="preserve">Fonction métier </t>
  </si>
  <si>
    <t xml:space="preserve">Niveau de complexité </t>
  </si>
  <si>
    <t xml:space="preserve">Prix unitaire en € HT</t>
  </si>
  <si>
    <t xml:space="preserve">Prix unitaire en € TTC</t>
  </si>
  <si>
    <t xml:space="preserve">01 - Analyse technico-fonctionnelle/conception</t>
  </si>
  <si>
    <t xml:space="preserve">Consultant fonctionnel</t>
  </si>
  <si>
    <t>Junior</t>
  </si>
  <si>
    <t>Sénior</t>
  </si>
  <si>
    <t>Expérimenté</t>
  </si>
  <si>
    <t xml:space="preserve">Consultant technique</t>
  </si>
  <si>
    <t xml:space="preserve">Développeur </t>
  </si>
  <si>
    <t xml:space="preserve">02 - Rédaction de spécifications détaillées d'une application informatique</t>
  </si>
  <si>
    <t xml:space="preserve">03 - Maquette d'une application informatique</t>
  </si>
  <si>
    <t xml:space="preserve">04 - Développements spécifiques et paramétrages d'une application informatique</t>
  </si>
  <si>
    <t xml:space="preserve">05 - Test de bout en bout d'une application informatique</t>
  </si>
  <si>
    <t xml:space="preserve">06 - Expertise qualité système d'information </t>
  </si>
  <si>
    <t xml:space="preserve">Chef de projet</t>
  </si>
  <si>
    <t xml:space="preserve">07 - Diagnostic et résolution de dysfonctionnement d'une application informatique</t>
  </si>
  <si>
    <t xml:space="preserve">08 - Transfert de connaissance </t>
  </si>
  <si>
    <t xml:space="preserve">TOTAL DQE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</si>
</sst>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1.000000"/>
      <color theme="1"/>
      <name val="Calibri"/>
      <scheme val="minor"/>
    </font>
    <font>
      <b/>
      <sz val="12.000000"/>
      <color theme="1"/>
      <name val="Calibri"/>
      <scheme val="minor"/>
    </font>
    <font>
      <b/>
      <sz val="11.000000"/>
      <color theme="1"/>
      <name val="Calibri"/>
      <scheme val="minor"/>
    </font>
    <font>
      <b/>
      <sz val="11.000000"/>
      <color indexed="2"/>
      <name val="Calibri"/>
      <scheme val="minor"/>
    </font>
    <font>
      <sz val="11.000000"/>
      <name val="Calibri"/>
      <scheme val="minor"/>
    </font>
    <font>
      <b/>
      <sz val="11.00000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00B0F0"/>
      </patternFill>
    </fill>
    <fill>
      <patternFill patternType="solid">
        <fgColor indexed="5"/>
      </patternFill>
    </fill>
    <fill>
      <patternFill patternType="solid">
        <fgColor theme="5" tint="0.79998168889431442"/>
      </patternFill>
    </fill>
    <fill>
      <patternFill patternType="solid">
        <fgColor theme="4"/>
      </patternFill>
    </fill>
  </fills>
  <borders count="27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9" applyNumberFormat="1" applyFont="0" applyFill="0" applyBorder="0" applyProtection="0"/>
  </cellStyleXfs>
  <cellXfs count="73">
    <xf fontId="0" fillId="0" borderId="0" numFmtId="0" xfId="0"/>
    <xf fontId="1" fillId="0" borderId="1" numFmtId="0" xfId="0" applyFont="1" applyBorder="1" applyAlignment="1">
      <alignment vertical="center"/>
    </xf>
    <xf fontId="1" fillId="2" borderId="2" numFmtId="0" xfId="0" applyFont="1" applyFill="1" applyBorder="1" applyAlignment="1">
      <alignment horizontal="left"/>
    </xf>
    <xf fontId="1" fillId="2" borderId="3" numFmtId="0" xfId="0" applyFont="1" applyFill="1" applyBorder="1" applyAlignment="1">
      <alignment horizontal="left"/>
    </xf>
    <xf fontId="2" fillId="3" borderId="1" numFmtId="0" xfId="0" applyFont="1" applyFill="1" applyBorder="1" applyAlignment="1">
      <alignment horizontal="center" vertical="center"/>
    </xf>
    <xf fontId="2" fillId="3" borderId="4" numFmtId="0" xfId="0" applyFont="1" applyFill="1" applyBorder="1" applyAlignment="1">
      <alignment horizontal="center" vertical="center"/>
    </xf>
    <xf fontId="1" fillId="0" borderId="5" numFmtId="0" xfId="0" applyFont="1" applyBorder="1" applyAlignment="1">
      <alignment vertical="center"/>
    </xf>
    <xf fontId="1" fillId="4" borderId="6" numFmtId="0" xfId="0" applyFont="1" applyFill="1" applyBorder="1" applyAlignment="1">
      <alignment horizontal="left"/>
    </xf>
    <xf fontId="1" fillId="4" borderId="0" numFmtId="0" xfId="0" applyFont="1" applyFill="1" applyAlignment="1">
      <alignment horizontal="left"/>
    </xf>
    <xf fontId="2" fillId="3" borderId="5" numFmtId="0" xfId="0" applyFont="1" applyFill="1" applyBorder="1" applyAlignment="1">
      <alignment horizontal="center" vertical="center"/>
    </xf>
    <xf fontId="2" fillId="3" borderId="7" numFmtId="0" xfId="0" applyFont="1" applyFill="1" applyBorder="1" applyAlignment="1">
      <alignment horizontal="center" vertical="center"/>
    </xf>
    <xf fontId="1" fillId="0" borderId="6" numFmtId="0" xfId="0" applyFont="1" applyBorder="1" applyAlignment="1">
      <alignment horizontal="left"/>
    </xf>
    <xf fontId="1" fillId="0" borderId="0" numFmtId="0" xfId="0" applyFont="1" applyAlignment="1">
      <alignment horizontal="left"/>
    </xf>
    <xf fontId="1" fillId="0" borderId="8" numFmtId="0" xfId="0" applyFont="1" applyBorder="1" applyAlignment="1">
      <alignment vertical="center"/>
    </xf>
    <xf fontId="1" fillId="5" borderId="9" numFmtId="0" xfId="0" applyFont="1" applyFill="1" applyBorder="1" applyAlignment="1">
      <alignment horizontal="left"/>
    </xf>
    <xf fontId="1" fillId="5" borderId="10" numFmtId="0" xfId="0" applyFont="1" applyFill="1" applyBorder="1" applyAlignment="1">
      <alignment horizontal="left"/>
    </xf>
    <xf fontId="3" fillId="0" borderId="11" numFmtId="0" xfId="0" applyFont="1" applyBorder="1" applyAlignment="1">
      <alignment horizontal="center" vertical="center" wrapText="1"/>
    </xf>
    <xf fontId="3" fillId="0" borderId="12" numFmtId="0" xfId="0" applyFont="1" applyBorder="1" applyAlignment="1">
      <alignment horizontal="center" vertical="center" wrapText="1"/>
    </xf>
    <xf fontId="2" fillId="0" borderId="5" numFmtId="0" xfId="0" applyFont="1" applyBorder="1" applyAlignment="1">
      <alignment horizontal="center" vertical="center" wrapText="1"/>
    </xf>
    <xf fontId="2" fillId="0" borderId="7" numFmtId="0" xfId="0" applyFont="1" applyBorder="1" applyAlignment="1">
      <alignment horizontal="center" vertical="center" wrapText="1"/>
    </xf>
    <xf fontId="0" fillId="0" borderId="0" numFmtId="0" xfId="0"/>
    <xf fontId="2" fillId="0" borderId="7" numFmtId="0" xfId="0" applyFont="1" applyBorder="1" applyAlignment="1">
      <alignment horizontal="center" vertical="center"/>
    </xf>
    <xf fontId="2" fillId="6" borderId="13" numFmtId="0" xfId="0" applyFont="1" applyFill="1" applyBorder="1" applyAlignment="1">
      <alignment horizontal="center" vertical="center"/>
    </xf>
    <xf fontId="2" fillId="6" borderId="14" numFmtId="0" xfId="0" applyFont="1" applyFill="1" applyBorder="1" applyAlignment="1">
      <alignment horizontal="center" vertical="center"/>
    </xf>
    <xf fontId="2" fillId="6" borderId="15" numFmtId="0" xfId="0" applyFont="1" applyFill="1" applyBorder="1" applyAlignment="1">
      <alignment horizontal="center" vertical="center"/>
    </xf>
    <xf fontId="2" fillId="6" borderId="5" numFmtId="0" xfId="0" applyFont="1" applyFill="1" applyBorder="1" applyAlignment="1">
      <alignment horizontal="center" vertical="center"/>
    </xf>
    <xf fontId="2" fillId="6" borderId="7" numFmtId="0" xfId="0" applyFont="1" applyFill="1" applyBorder="1" applyAlignment="1">
      <alignment horizontal="center" vertical="center"/>
    </xf>
    <xf fontId="2" fillId="1" borderId="5" numFmtId="0" xfId="0" applyFont="1" applyFill="1" applyBorder="1" applyAlignment="1">
      <alignment vertical="center" wrapText="1"/>
    </xf>
    <xf fontId="2" fillId="0" borderId="16" numFmtId="0" xfId="0" applyFont="1" applyBorder="1" applyAlignment="1">
      <alignment horizontal="center" vertical="center"/>
    </xf>
    <xf fontId="2" fillId="0" borderId="13" numFmtId="0" xfId="0" applyFont="1" applyBorder="1" applyAlignment="1">
      <alignment horizontal="center" vertical="center"/>
    </xf>
    <xf fontId="2" fillId="1" borderId="7" numFmtId="0" xfId="0" applyFont="1" applyFill="1" applyBorder="1" applyAlignment="1">
      <alignment vertical="center"/>
    </xf>
    <xf fontId="2" fillId="0" borderId="16" numFmtId="0" xfId="0" applyFont="1" applyBorder="1" applyAlignment="1">
      <alignment horizontal="left" wrapText="1"/>
    </xf>
    <xf fontId="2" fillId="5" borderId="16" numFmtId="0" xfId="0" applyFont="1" applyFill="1" applyBorder="1" applyAlignment="1">
      <alignment horizontal="center" vertical="center"/>
    </xf>
    <xf fontId="4" fillId="2" borderId="17" numFmtId="0" xfId="0" applyFont="1" applyFill="1" applyBorder="1" applyAlignment="1">
      <alignment horizontal="center"/>
    </xf>
    <xf fontId="0" fillId="0" borderId="7" numFmtId="0" xfId="0" applyBorder="1" applyAlignment="1">
      <alignment horizontal="center"/>
    </xf>
    <xf fontId="2" fillId="0" borderId="17" numFmtId="0" xfId="0" applyFont="1" applyBorder="1" applyAlignment="1">
      <alignment horizontal="left" wrapText="1"/>
    </xf>
    <xf fontId="2" fillId="0" borderId="14" numFmtId="0" xfId="0" applyFont="1" applyBorder="1" applyAlignment="1">
      <alignment horizontal="center" vertical="center"/>
    </xf>
    <xf fontId="2" fillId="0" borderId="16" numFmtId="0" xfId="0" applyFont="1" applyBorder="1"/>
    <xf fontId="0" fillId="5" borderId="13" numFmtId="9" xfId="1" applyNumberFormat="1" applyFill="1" applyBorder="1" applyAlignment="1">
      <alignment horizontal="center" wrapText="1"/>
    </xf>
    <xf fontId="0" fillId="5" borderId="14" numFmtId="9" xfId="1" applyNumberFormat="1" applyFill="1" applyBorder="1" applyAlignment="1">
      <alignment horizontal="center" wrapText="1"/>
    </xf>
    <xf fontId="2" fillId="0" borderId="0" numFmtId="0" xfId="0" applyFont="1" applyAlignment="1">
      <alignment horizontal="center" vertical="center"/>
    </xf>
    <xf fontId="2" fillId="0" borderId="16" numFmtId="0" xfId="0" applyFont="1" applyBorder="1" applyAlignment="1">
      <alignment horizontal="center" vertical="center" wrapText="1"/>
    </xf>
    <xf fontId="2" fillId="0" borderId="13" numFmtId="0" xfId="0" applyFont="1" applyBorder="1" applyAlignment="1">
      <alignment horizontal="center" vertical="center" wrapText="1"/>
    </xf>
    <xf fontId="2" fillId="1" borderId="7" numFmtId="0" xfId="0" applyFont="1" applyFill="1" applyBorder="1" applyAlignment="1">
      <alignment vertical="center" wrapText="1"/>
    </xf>
    <xf fontId="2" fillId="0" borderId="0" numFmtId="0" xfId="0" applyFont="1" applyAlignment="1" quotePrefix="1">
      <alignment horizontal="center" vertical="center"/>
    </xf>
    <xf fontId="2" fillId="0" borderId="18" numFmtId="0" xfId="0" applyFont="1" applyBorder="1" applyAlignment="1">
      <alignment horizontal="left" vertical="center"/>
    </xf>
    <xf fontId="0" fillId="0" borderId="16" numFmtId="0" xfId="0" applyBorder="1" applyAlignment="1">
      <alignment horizontal="center" vertical="center"/>
    </xf>
    <xf fontId="2" fillId="5" borderId="16" numFmtId="0" xfId="0" applyFont="1" applyFill="1" applyBorder="1" applyAlignment="1">
      <alignment horizontal="center" vertical="center" wrapText="1"/>
    </xf>
    <xf fontId="2" fillId="5" borderId="13" numFmtId="0" xfId="0" applyFont="1" applyFill="1" applyBorder="1" applyAlignment="1">
      <alignment horizontal="center" vertical="center" wrapText="1"/>
    </xf>
    <xf fontId="0" fillId="0" borderId="5" numFmtId="0" xfId="0" applyBorder="1" applyAlignment="1">
      <alignment horizontal="center" vertical="center"/>
    </xf>
    <xf fontId="0" fillId="0" borderId="7" numFmtId="0" xfId="0" applyBorder="1" applyAlignment="1">
      <alignment horizontal="center" vertical="center"/>
    </xf>
    <xf fontId="2" fillId="0" borderId="0" numFmtId="0" xfId="0" applyFont="1" applyAlignment="1">
      <alignment horizontal="left" vertical="center"/>
    </xf>
    <xf fontId="2" fillId="0" borderId="19" numFmtId="0" xfId="0" applyFont="1" applyBorder="1" applyAlignment="1">
      <alignment horizontal="left" vertical="center" wrapText="1"/>
    </xf>
    <xf fontId="0" fillId="5" borderId="16" numFmtId="0" xfId="0" applyFill="1" applyBorder="1"/>
    <xf fontId="0" fillId="5" borderId="13" numFmtId="0" xfId="0" applyFill="1" applyBorder="1"/>
    <xf fontId="0" fillId="0" borderId="5" numFmtId="0" xfId="0" applyBorder="1" applyAlignment="1">
      <alignment horizontal="center"/>
    </xf>
    <xf fontId="2" fillId="0" borderId="20" numFmtId="0" xfId="0" applyFont="1" applyBorder="1" applyAlignment="1">
      <alignment horizontal="left" vertical="center" wrapText="1"/>
    </xf>
    <xf fontId="2" fillId="0" borderId="21" numFmtId="0" xfId="0" applyFont="1" applyBorder="1" applyAlignment="1">
      <alignment horizontal="left" vertical="center" wrapText="1"/>
    </xf>
    <xf fontId="2" fillId="0" borderId="22" numFmtId="0" xfId="0" applyFont="1" applyBorder="1" applyAlignment="1">
      <alignment horizontal="left" vertical="center"/>
    </xf>
    <xf fontId="2" fillId="0" borderId="23" numFmtId="0" xfId="0" applyFont="1" applyBorder="1" applyAlignment="1">
      <alignment horizontal="left" vertical="center"/>
    </xf>
    <xf fontId="2" fillId="0" borderId="24" numFmtId="0" xfId="0" applyFont="1" applyBorder="1" applyAlignment="1">
      <alignment horizontal="left" vertical="center"/>
    </xf>
    <xf fontId="2" fillId="0" borderId="18" numFmtId="0" xfId="0" applyFont="1" applyBorder="1" applyAlignment="1">
      <alignment horizontal="left" vertical="center" wrapText="1"/>
    </xf>
    <xf fontId="2" fillId="0" borderId="0" numFmtId="0" xfId="0" applyFont="1" applyAlignment="1">
      <alignment horizontal="left" vertical="center" wrapText="1"/>
    </xf>
    <xf fontId="2" fillId="0" borderId="25" numFmtId="0" xfId="0" applyFont="1" applyBorder="1" applyAlignment="1">
      <alignment horizontal="left" vertical="center" wrapText="1"/>
    </xf>
    <xf fontId="2" fillId="0" borderId="22" numFmtId="0" xfId="0" applyFont="1" applyBorder="1" applyAlignment="1">
      <alignment horizontal="left" vertical="center" wrapText="1"/>
    </xf>
    <xf fontId="2" fillId="0" borderId="23" numFmtId="0" xfId="0" applyFont="1" applyBorder="1" applyAlignment="1">
      <alignment horizontal="left" vertical="center" wrapText="1"/>
    </xf>
    <xf fontId="2" fillId="0" borderId="24" numFmtId="0" xfId="0" applyFont="1" applyBorder="1" applyAlignment="1">
      <alignment horizontal="left" vertical="center" wrapText="1"/>
    </xf>
    <xf fontId="2" fillId="0" borderId="0" numFmtId="0" xfId="0" applyFont="1" applyAlignment="1">
      <alignment horizontal="center"/>
    </xf>
    <xf fontId="2" fillId="0" borderId="0" numFmtId="0" xfId="0" applyFont="1"/>
    <xf fontId="0" fillId="0" borderId="0" numFmtId="0" xfId="0" applyAlignment="1">
      <alignment horizontal="center"/>
    </xf>
    <xf fontId="5" fillId="3" borderId="8" numFmtId="0" xfId="0" applyFont="1" applyFill="1" applyBorder="1" applyAlignment="1">
      <alignment horizontal="center" vertical="center"/>
    </xf>
    <xf fontId="2" fillId="3" borderId="26" numFmtId="0" xfId="0" applyFont="1" applyFill="1" applyBorder="1" applyAlignment="1">
      <alignment horizontal="center" vertical="center"/>
    </xf>
    <xf fontId="4" fillId="2" borderId="0" numFmtId="0" xfId="0" applyFont="1" applyFill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0" workbookViewId="0">
      <selection activeCell="E20" activeCellId="0" sqref="E20"/>
    </sheetView>
  </sheetViews>
  <sheetFormatPr baseColWidth="10" defaultRowHeight="14.25"/>
  <cols>
    <col customWidth="1" min="1" max="1" width="58"/>
    <col customWidth="1" min="2" max="2" width="39.26953125"/>
    <col customWidth="1" min="3" max="3" width="34.453125"/>
    <col customWidth="1" min="4" max="5" width="25.6328125"/>
    <col customWidth="1" min="6" max="6" width="35.36328125"/>
    <col customWidth="1" min="7" max="7" width="52.36328125"/>
    <col customWidth="1" min="8" max="8" width="14.7265625"/>
  </cols>
  <sheetData>
    <row r="1" ht="28.5" customHeight="1">
      <c r="A1" s="1" t="s">
        <v>0</v>
      </c>
      <c r="B1" s="2" t="s">
        <v>1</v>
      </c>
      <c r="C1" s="3"/>
      <c r="D1" s="3"/>
      <c r="E1" s="3"/>
      <c r="F1" s="4" t="s">
        <v>2</v>
      </c>
      <c r="G1" s="5"/>
    </row>
    <row r="2" ht="24" customHeight="1">
      <c r="A2" s="6" t="s">
        <v>3</v>
      </c>
      <c r="B2" s="7">
        <v>251000</v>
      </c>
      <c r="C2" s="8"/>
      <c r="D2" s="8"/>
      <c r="E2" s="8"/>
      <c r="F2" s="9"/>
      <c r="G2" s="10"/>
    </row>
    <row r="3" ht="24" customHeight="1">
      <c r="A3" s="6" t="s">
        <v>4</v>
      </c>
      <c r="B3" s="11" t="s">
        <v>5</v>
      </c>
      <c r="C3" s="12"/>
      <c r="D3" s="12"/>
      <c r="E3" s="12"/>
      <c r="F3" s="9"/>
      <c r="G3" s="10"/>
    </row>
    <row r="4" ht="24" customHeight="1">
      <c r="A4" s="13" t="s">
        <v>6</v>
      </c>
      <c r="B4" s="14"/>
      <c r="C4" s="15"/>
      <c r="D4" s="15"/>
      <c r="E4" s="15"/>
      <c r="F4" s="9"/>
      <c r="G4" s="10"/>
    </row>
    <row r="5" ht="90.5" customHeight="1">
      <c r="A5" s="16" t="s">
        <v>7</v>
      </c>
      <c r="B5" s="17"/>
      <c r="C5" s="17"/>
      <c r="D5" s="17"/>
      <c r="E5" s="17"/>
      <c r="F5" s="18" t="s">
        <v>8</v>
      </c>
      <c r="G5" s="19"/>
      <c r="H5" s="20"/>
      <c r="I5" s="20"/>
    </row>
    <row r="6" ht="39" customHeight="1">
      <c r="F6" s="18" t="s">
        <v>9</v>
      </c>
      <c r="G6" s="21" t="s">
        <v>10</v>
      </c>
    </row>
    <row r="7" ht="20.25" customHeight="1">
      <c r="A7" s="22" t="s">
        <v>11</v>
      </c>
      <c r="B7" s="23"/>
      <c r="C7" s="23"/>
      <c r="D7" s="23"/>
      <c r="E7" s="24"/>
      <c r="F7" s="25"/>
      <c r="G7" s="26"/>
    </row>
    <row r="8" ht="20.149999999999999" customHeight="1">
      <c r="A8" s="27"/>
      <c r="B8" s="28" t="s">
        <v>12</v>
      </c>
      <c r="C8" s="28"/>
      <c r="D8" s="28" t="s">
        <v>13</v>
      </c>
      <c r="E8" s="29"/>
      <c r="F8" s="27"/>
      <c r="G8" s="30"/>
    </row>
    <row r="9" ht="20.149999999999999" customHeight="1">
      <c r="A9" s="31" t="s">
        <v>14</v>
      </c>
      <c r="B9" s="32"/>
      <c r="C9" s="32"/>
      <c r="D9" s="32"/>
      <c r="E9" s="32"/>
      <c r="F9" s="33">
        <v>1</v>
      </c>
      <c r="G9" s="34">
        <f>B13*F9</f>
        <v>0</v>
      </c>
    </row>
    <row r="10" ht="20.149999999999999" customHeight="1">
      <c r="A10" s="35" t="s">
        <v>15</v>
      </c>
      <c r="B10" s="32"/>
      <c r="C10" s="32"/>
      <c r="D10" s="32"/>
      <c r="E10" s="32"/>
      <c r="F10" s="33">
        <v>2</v>
      </c>
      <c r="G10" s="34">
        <f>B14*B10</f>
        <v>0</v>
      </c>
    </row>
    <row r="11" ht="20.149999999999999" customHeight="1">
      <c r="A11" s="35" t="s">
        <v>16</v>
      </c>
      <c r="B11" s="32"/>
      <c r="C11" s="32"/>
      <c r="D11" s="32"/>
      <c r="E11" s="32"/>
      <c r="F11" s="33">
        <v>2</v>
      </c>
      <c r="G11" s="34">
        <f>F11*B11</f>
        <v>0</v>
      </c>
    </row>
    <row r="12" ht="20.149999999999999" customHeight="1">
      <c r="A12" s="27"/>
      <c r="B12" s="29" t="s">
        <v>17</v>
      </c>
      <c r="C12" s="36"/>
      <c r="D12" s="36"/>
      <c r="E12" s="36"/>
      <c r="F12" s="27"/>
      <c r="G12" s="30"/>
    </row>
    <row r="13" ht="18.75" customHeight="1">
      <c r="A13" s="37" t="s">
        <v>18</v>
      </c>
      <c r="B13" s="38"/>
      <c r="C13" s="39"/>
      <c r="D13" s="39"/>
      <c r="E13" s="39"/>
      <c r="F13" s="27"/>
      <c r="G13" s="34">
        <f>B13*(SUM(G16:G90))</f>
        <v>0</v>
      </c>
    </row>
    <row r="14" ht="21.75" customHeight="1">
      <c r="A14" s="22" t="s">
        <v>19</v>
      </c>
      <c r="B14" s="23"/>
      <c r="C14" s="23"/>
      <c r="D14" s="23"/>
      <c r="E14" s="24"/>
      <c r="F14" s="25"/>
      <c r="G14" s="26"/>
    </row>
    <row r="15" ht="35.25" customHeight="1">
      <c r="A15" s="40" t="s">
        <v>20</v>
      </c>
      <c r="B15" s="28" t="s">
        <v>21</v>
      </c>
      <c r="C15" s="28" t="s">
        <v>22</v>
      </c>
      <c r="D15" s="41" t="s">
        <v>23</v>
      </c>
      <c r="E15" s="42" t="s">
        <v>24</v>
      </c>
      <c r="F15" s="27"/>
      <c r="G15" s="43"/>
      <c r="H15" s="44"/>
    </row>
    <row r="16" ht="20.149999999999999" customHeight="1">
      <c r="A16" s="45" t="s">
        <v>25</v>
      </c>
      <c r="B16" s="46" t="s">
        <v>26</v>
      </c>
      <c r="C16" s="46" t="s">
        <v>27</v>
      </c>
      <c r="D16" s="47"/>
      <c r="E16" s="48"/>
      <c r="F16" s="49">
        <v>20</v>
      </c>
      <c r="G16" s="50">
        <f t="shared" ref="G16:G79" si="0">D16*F16</f>
        <v>0</v>
      </c>
      <c r="H16" s="44"/>
    </row>
    <row r="17" ht="20.149999999999999" customHeight="1">
      <c r="A17" s="51"/>
      <c r="B17" s="46"/>
      <c r="C17" s="46" t="s">
        <v>28</v>
      </c>
      <c r="D17" s="47"/>
      <c r="E17" s="48"/>
      <c r="F17" s="49">
        <v>20</v>
      </c>
      <c r="G17" s="50">
        <f t="shared" si="0"/>
        <v>0</v>
      </c>
      <c r="H17" s="44"/>
    </row>
    <row r="18" ht="20.149999999999999" customHeight="1">
      <c r="A18" s="51"/>
      <c r="B18" s="46"/>
      <c r="C18" s="46" t="s">
        <v>29</v>
      </c>
      <c r="D18" s="47"/>
      <c r="E18" s="48"/>
      <c r="F18" s="49">
        <v>20</v>
      </c>
      <c r="G18" s="50">
        <f t="shared" si="0"/>
        <v>0</v>
      </c>
      <c r="H18" s="44"/>
    </row>
    <row r="19" ht="20.149999999999999" customHeight="1">
      <c r="A19" s="51"/>
      <c r="B19" s="46" t="s">
        <v>30</v>
      </c>
      <c r="C19" s="46" t="s">
        <v>27</v>
      </c>
      <c r="D19" s="47"/>
      <c r="E19" s="48"/>
      <c r="F19" s="49">
        <v>5</v>
      </c>
      <c r="G19" s="50">
        <f t="shared" si="0"/>
        <v>0</v>
      </c>
      <c r="H19" s="44"/>
    </row>
    <row r="20" ht="20.149999999999999" customHeight="1">
      <c r="A20" s="51"/>
      <c r="B20" s="46"/>
      <c r="C20" s="46" t="s">
        <v>28</v>
      </c>
      <c r="D20" s="47"/>
      <c r="E20" s="48"/>
      <c r="F20" s="49">
        <v>5</v>
      </c>
      <c r="G20" s="50">
        <f t="shared" si="0"/>
        <v>0</v>
      </c>
      <c r="H20" s="44"/>
    </row>
    <row r="21" ht="20.149999999999999" customHeight="1">
      <c r="A21" s="51"/>
      <c r="B21" s="46"/>
      <c r="C21" s="46" t="s">
        <v>29</v>
      </c>
      <c r="D21" s="47"/>
      <c r="E21" s="48"/>
      <c r="F21" s="49">
        <v>5</v>
      </c>
      <c r="G21" s="50">
        <f t="shared" si="0"/>
        <v>0</v>
      </c>
      <c r="H21" s="44"/>
    </row>
    <row r="22" ht="20.149999999999999" customHeight="1">
      <c r="A22" s="51"/>
      <c r="B22" s="46" t="s">
        <v>31</v>
      </c>
      <c r="C22" s="46" t="s">
        <v>27</v>
      </c>
      <c r="D22" s="47"/>
      <c r="E22" s="48"/>
      <c r="F22" s="49">
        <v>10</v>
      </c>
      <c r="G22" s="50">
        <f t="shared" si="0"/>
        <v>0</v>
      </c>
      <c r="H22" s="44"/>
    </row>
    <row r="23" ht="20.149999999999999" customHeight="1">
      <c r="A23" s="51"/>
      <c r="B23" s="46"/>
      <c r="C23" s="46" t="s">
        <v>28</v>
      </c>
      <c r="D23" s="47"/>
      <c r="E23" s="48"/>
      <c r="F23" s="49">
        <v>10</v>
      </c>
      <c r="G23" s="50">
        <f t="shared" si="0"/>
        <v>0</v>
      </c>
      <c r="H23" s="44"/>
    </row>
    <row r="24" ht="20.149999999999999" customHeight="1">
      <c r="A24" s="51"/>
      <c r="B24" s="46"/>
      <c r="C24" s="46" t="s">
        <v>29</v>
      </c>
      <c r="D24" s="47"/>
      <c r="E24" s="48"/>
      <c r="F24" s="49">
        <v>10</v>
      </c>
      <c r="G24" s="50">
        <f t="shared" si="0"/>
        <v>0</v>
      </c>
      <c r="H24" s="44"/>
    </row>
    <row r="25" ht="20.149999999999999" customHeight="1">
      <c r="A25" s="52" t="s">
        <v>32</v>
      </c>
      <c r="B25" s="46" t="s">
        <v>26</v>
      </c>
      <c r="C25" s="46" t="s">
        <v>27</v>
      </c>
      <c r="D25" s="53"/>
      <c r="E25" s="54"/>
      <c r="F25" s="55">
        <v>10</v>
      </c>
      <c r="G25" s="50">
        <f t="shared" si="0"/>
        <v>0</v>
      </c>
      <c r="H25" s="20"/>
    </row>
    <row r="26" ht="20.149999999999999" customHeight="1">
      <c r="A26" s="56"/>
      <c r="B26" s="46"/>
      <c r="C26" s="46" t="s">
        <v>28</v>
      </c>
      <c r="D26" s="53"/>
      <c r="E26" s="54"/>
      <c r="F26" s="55">
        <v>10</v>
      </c>
      <c r="G26" s="50">
        <f t="shared" si="0"/>
        <v>0</v>
      </c>
      <c r="H26" s="20"/>
    </row>
    <row r="27" ht="20.149999999999999" customHeight="1">
      <c r="A27" s="56"/>
      <c r="B27" s="46"/>
      <c r="C27" s="46" t="s">
        <v>29</v>
      </c>
      <c r="D27" s="53"/>
      <c r="E27" s="54"/>
      <c r="F27" s="55">
        <v>10</v>
      </c>
      <c r="G27" s="50">
        <f t="shared" si="0"/>
        <v>0</v>
      </c>
      <c r="H27" s="20"/>
    </row>
    <row r="28" ht="20.149999999999999" customHeight="1">
      <c r="A28" s="56"/>
      <c r="B28" s="46" t="s">
        <v>30</v>
      </c>
      <c r="C28" s="46" t="s">
        <v>27</v>
      </c>
      <c r="D28" s="53"/>
      <c r="E28" s="54"/>
      <c r="F28" s="55">
        <v>1</v>
      </c>
      <c r="G28" s="50">
        <f t="shared" si="0"/>
        <v>0</v>
      </c>
      <c r="H28" s="20"/>
    </row>
    <row r="29" ht="20.149999999999999" customHeight="1">
      <c r="A29" s="56"/>
      <c r="B29" s="46"/>
      <c r="C29" s="46" t="s">
        <v>28</v>
      </c>
      <c r="D29" s="53"/>
      <c r="E29" s="54"/>
      <c r="F29" s="55">
        <v>3</v>
      </c>
      <c r="G29" s="50">
        <f t="shared" si="0"/>
        <v>0</v>
      </c>
      <c r="H29" s="20"/>
    </row>
    <row r="30" ht="20.149999999999999" customHeight="1">
      <c r="A30" s="56"/>
      <c r="B30" s="46"/>
      <c r="C30" s="46" t="s">
        <v>29</v>
      </c>
      <c r="D30" s="53"/>
      <c r="E30" s="54"/>
      <c r="F30" s="55">
        <v>1</v>
      </c>
      <c r="G30" s="50">
        <f t="shared" si="0"/>
        <v>0</v>
      </c>
      <c r="H30" s="20"/>
    </row>
    <row r="31" ht="20.149999999999999" customHeight="1">
      <c r="A31" s="56"/>
      <c r="B31" s="46" t="s">
        <v>31</v>
      </c>
      <c r="C31" s="46" t="s">
        <v>27</v>
      </c>
      <c r="D31" s="53"/>
      <c r="E31" s="54"/>
      <c r="F31" s="55">
        <v>10</v>
      </c>
      <c r="G31" s="50">
        <f t="shared" si="0"/>
        <v>0</v>
      </c>
      <c r="H31" s="20"/>
    </row>
    <row r="32" ht="20.149999999999999" customHeight="1">
      <c r="A32" s="56"/>
      <c r="B32" s="46"/>
      <c r="C32" s="46" t="s">
        <v>28</v>
      </c>
      <c r="D32" s="53"/>
      <c r="E32" s="54"/>
      <c r="F32" s="55">
        <v>10</v>
      </c>
      <c r="G32" s="50">
        <f t="shared" si="0"/>
        <v>0</v>
      </c>
      <c r="H32" s="20"/>
    </row>
    <row r="33" ht="20.149999999999999" customHeight="1">
      <c r="A33" s="57"/>
      <c r="B33" s="46"/>
      <c r="C33" s="46" t="s">
        <v>29</v>
      </c>
      <c r="D33" s="53"/>
      <c r="E33" s="54"/>
      <c r="F33" s="55">
        <v>10</v>
      </c>
      <c r="G33" s="50">
        <f t="shared" si="0"/>
        <v>0</v>
      </c>
      <c r="H33" s="20"/>
    </row>
    <row r="34" ht="20.149999999999999" customHeight="1">
      <c r="A34" s="58" t="s">
        <v>33</v>
      </c>
      <c r="B34" s="46" t="s">
        <v>26</v>
      </c>
      <c r="C34" s="46" t="s">
        <v>27</v>
      </c>
      <c r="D34" s="53"/>
      <c r="E34" s="54"/>
      <c r="F34" s="55">
        <v>3</v>
      </c>
      <c r="G34" s="50">
        <f t="shared" si="0"/>
        <v>0</v>
      </c>
      <c r="H34" s="20"/>
    </row>
    <row r="35" ht="20.149999999999999" customHeight="1">
      <c r="A35" s="59"/>
      <c r="B35" s="46"/>
      <c r="C35" s="46" t="s">
        <v>28</v>
      </c>
      <c r="D35" s="53"/>
      <c r="E35" s="54"/>
      <c r="F35" s="55">
        <v>4</v>
      </c>
      <c r="G35" s="50">
        <f t="shared" si="0"/>
        <v>0</v>
      </c>
      <c r="H35" s="20"/>
    </row>
    <row r="36" ht="20.149999999999999" customHeight="1">
      <c r="A36" s="59"/>
      <c r="B36" s="46"/>
      <c r="C36" s="46" t="s">
        <v>29</v>
      </c>
      <c r="D36" s="53"/>
      <c r="E36" s="54"/>
      <c r="F36" s="55">
        <v>3</v>
      </c>
      <c r="G36" s="50">
        <f t="shared" si="0"/>
        <v>0</v>
      </c>
      <c r="H36" s="20"/>
    </row>
    <row r="37" ht="20.149999999999999" customHeight="1">
      <c r="A37" s="59"/>
      <c r="B37" s="46" t="s">
        <v>30</v>
      </c>
      <c r="C37" s="46" t="s">
        <v>27</v>
      </c>
      <c r="D37" s="53"/>
      <c r="E37" s="54"/>
      <c r="F37" s="55">
        <v>1</v>
      </c>
      <c r="G37" s="50">
        <f t="shared" si="0"/>
        <v>0</v>
      </c>
      <c r="H37" s="20"/>
    </row>
    <row r="38" ht="20.149999999999999" customHeight="1">
      <c r="A38" s="59"/>
      <c r="B38" s="46"/>
      <c r="C38" s="46" t="s">
        <v>28</v>
      </c>
      <c r="D38" s="53"/>
      <c r="E38" s="54"/>
      <c r="F38" s="55">
        <v>3</v>
      </c>
      <c r="G38" s="50">
        <f t="shared" si="0"/>
        <v>0</v>
      </c>
      <c r="H38" s="20"/>
    </row>
    <row r="39" ht="20.149999999999999" customHeight="1">
      <c r="A39" s="59"/>
      <c r="B39" s="46"/>
      <c r="C39" s="46" t="s">
        <v>29</v>
      </c>
      <c r="D39" s="53"/>
      <c r="E39" s="54"/>
      <c r="F39" s="55">
        <v>1</v>
      </c>
      <c r="G39" s="50">
        <f t="shared" si="0"/>
        <v>0</v>
      </c>
      <c r="H39" s="20"/>
    </row>
    <row r="40" ht="20.149999999999999" customHeight="1">
      <c r="A40" s="59"/>
      <c r="B40" s="46" t="s">
        <v>31</v>
      </c>
      <c r="C40" s="46" t="s">
        <v>27</v>
      </c>
      <c r="D40" s="53"/>
      <c r="E40" s="54"/>
      <c r="F40" s="55">
        <v>3</v>
      </c>
      <c r="G40" s="50">
        <f t="shared" si="0"/>
        <v>0</v>
      </c>
      <c r="H40" s="20"/>
    </row>
    <row r="41" ht="20.149999999999999" customHeight="1">
      <c r="A41" s="59"/>
      <c r="B41" s="46"/>
      <c r="C41" s="46" t="s">
        <v>28</v>
      </c>
      <c r="D41" s="53"/>
      <c r="E41" s="54"/>
      <c r="F41" s="55">
        <v>2</v>
      </c>
      <c r="G41" s="50">
        <f t="shared" si="0"/>
        <v>0</v>
      </c>
      <c r="H41" s="20"/>
    </row>
    <row r="42" ht="20.149999999999999" customHeight="1">
      <c r="A42" s="60"/>
      <c r="B42" s="46"/>
      <c r="C42" s="46" t="s">
        <v>29</v>
      </c>
      <c r="D42" s="53"/>
      <c r="E42" s="54"/>
      <c r="F42" s="55">
        <v>3</v>
      </c>
      <c r="G42" s="50">
        <f t="shared" si="0"/>
        <v>0</v>
      </c>
      <c r="H42" s="20"/>
    </row>
    <row r="43" ht="20.149999999999999" customHeight="1">
      <c r="A43" s="61" t="s">
        <v>34</v>
      </c>
      <c r="B43" s="46" t="s">
        <v>26</v>
      </c>
      <c r="C43" s="46" t="s">
        <v>27</v>
      </c>
      <c r="D43" s="53"/>
      <c r="E43" s="54"/>
      <c r="F43" s="55">
        <v>15</v>
      </c>
      <c r="G43" s="50">
        <f t="shared" si="0"/>
        <v>0</v>
      </c>
      <c r="H43" s="20"/>
    </row>
    <row r="44" ht="20.149999999999999" customHeight="1">
      <c r="A44" s="62"/>
      <c r="B44" s="46"/>
      <c r="C44" s="46" t="s">
        <v>28</v>
      </c>
      <c r="D44" s="53"/>
      <c r="E44" s="54"/>
      <c r="F44" s="55">
        <v>15</v>
      </c>
      <c r="G44" s="50">
        <f t="shared" si="0"/>
        <v>0</v>
      </c>
      <c r="H44" s="20"/>
    </row>
    <row r="45" ht="20.149999999999999" customHeight="1">
      <c r="A45" s="62"/>
      <c r="B45" s="46"/>
      <c r="C45" s="46" t="s">
        <v>29</v>
      </c>
      <c r="D45" s="53"/>
      <c r="E45" s="54"/>
      <c r="F45" s="55">
        <v>15</v>
      </c>
      <c r="G45" s="50">
        <f t="shared" si="0"/>
        <v>0</v>
      </c>
      <c r="H45" s="20"/>
    </row>
    <row r="46" ht="20.149999999999999" customHeight="1">
      <c r="A46" s="62"/>
      <c r="B46" s="46" t="s">
        <v>30</v>
      </c>
      <c r="C46" s="46" t="s">
        <v>27</v>
      </c>
      <c r="D46" s="53"/>
      <c r="E46" s="54"/>
      <c r="F46" s="55">
        <v>3</v>
      </c>
      <c r="G46" s="50">
        <f t="shared" si="0"/>
        <v>0</v>
      </c>
      <c r="H46" s="20"/>
    </row>
    <row r="47" ht="20.149999999999999" customHeight="1">
      <c r="A47" s="62"/>
      <c r="B47" s="46"/>
      <c r="C47" s="46" t="s">
        <v>28</v>
      </c>
      <c r="D47" s="53"/>
      <c r="E47" s="54"/>
      <c r="F47" s="55">
        <v>4</v>
      </c>
      <c r="G47" s="50">
        <f t="shared" si="0"/>
        <v>0</v>
      </c>
      <c r="H47" s="20"/>
    </row>
    <row r="48" ht="20.149999999999999" customHeight="1">
      <c r="A48" s="62"/>
      <c r="B48" s="46"/>
      <c r="C48" s="46" t="s">
        <v>29</v>
      </c>
      <c r="D48" s="53"/>
      <c r="E48" s="54"/>
      <c r="F48" s="55">
        <v>3</v>
      </c>
      <c r="G48" s="50">
        <f t="shared" si="0"/>
        <v>0</v>
      </c>
      <c r="H48" s="20"/>
    </row>
    <row r="49" ht="20.149999999999999" customHeight="1">
      <c r="A49" s="62"/>
      <c r="B49" s="46" t="s">
        <v>31</v>
      </c>
      <c r="C49" s="46" t="s">
        <v>27</v>
      </c>
      <c r="D49" s="53"/>
      <c r="E49" s="54"/>
      <c r="F49" s="55">
        <v>15</v>
      </c>
      <c r="G49" s="50">
        <f t="shared" si="0"/>
        <v>0</v>
      </c>
      <c r="H49" s="20"/>
    </row>
    <row r="50" ht="20.149999999999999" customHeight="1">
      <c r="A50" s="62"/>
      <c r="B50" s="46"/>
      <c r="C50" s="46" t="s">
        <v>28</v>
      </c>
      <c r="D50" s="53"/>
      <c r="E50" s="54"/>
      <c r="F50" s="55">
        <v>15</v>
      </c>
      <c r="G50" s="50">
        <f t="shared" si="0"/>
        <v>0</v>
      </c>
      <c r="H50" s="20"/>
    </row>
    <row r="51" ht="20.149999999999999" customHeight="1">
      <c r="A51" s="63"/>
      <c r="B51" s="46"/>
      <c r="C51" s="46" t="s">
        <v>29</v>
      </c>
      <c r="D51" s="53"/>
      <c r="E51" s="54"/>
      <c r="F51" s="55">
        <v>15</v>
      </c>
      <c r="G51" s="50">
        <f t="shared" si="0"/>
        <v>0</v>
      </c>
      <c r="H51" s="20"/>
    </row>
    <row r="52" ht="20.149999999999999" customHeight="1">
      <c r="A52" s="58" t="s">
        <v>35</v>
      </c>
      <c r="B52" s="46" t="s">
        <v>26</v>
      </c>
      <c r="C52" s="46" t="s">
        <v>27</v>
      </c>
      <c r="D52" s="53"/>
      <c r="E52" s="54"/>
      <c r="F52" s="55">
        <v>8</v>
      </c>
      <c r="G52" s="50">
        <f t="shared" si="0"/>
        <v>0</v>
      </c>
      <c r="H52" s="20"/>
    </row>
    <row r="53" ht="20.149999999999999" customHeight="1">
      <c r="A53" s="59"/>
      <c r="B53" s="46"/>
      <c r="C53" s="46" t="s">
        <v>28</v>
      </c>
      <c r="D53" s="53"/>
      <c r="E53" s="54"/>
      <c r="F53" s="55">
        <v>9</v>
      </c>
      <c r="G53" s="50">
        <f t="shared" si="0"/>
        <v>0</v>
      </c>
      <c r="H53" s="20"/>
    </row>
    <row r="54" ht="20.149999999999999" customHeight="1">
      <c r="A54" s="59"/>
      <c r="B54" s="46"/>
      <c r="C54" s="46" t="s">
        <v>29</v>
      </c>
      <c r="D54" s="53"/>
      <c r="E54" s="54"/>
      <c r="F54" s="55">
        <v>8</v>
      </c>
      <c r="G54" s="50">
        <f t="shared" si="0"/>
        <v>0</v>
      </c>
      <c r="H54" s="20"/>
    </row>
    <row r="55" ht="20.149999999999999" customHeight="1">
      <c r="A55" s="59"/>
      <c r="B55" s="46" t="s">
        <v>30</v>
      </c>
      <c r="C55" s="46" t="s">
        <v>27</v>
      </c>
      <c r="D55" s="53"/>
      <c r="E55" s="54"/>
      <c r="F55" s="55">
        <v>1</v>
      </c>
      <c r="G55" s="50">
        <f t="shared" si="0"/>
        <v>0</v>
      </c>
      <c r="H55" s="20"/>
    </row>
    <row r="56" ht="20.149999999999999" customHeight="1">
      <c r="A56" s="59"/>
      <c r="B56" s="46"/>
      <c r="C56" s="46" t="s">
        <v>28</v>
      </c>
      <c r="D56" s="53"/>
      <c r="E56" s="54"/>
      <c r="F56" s="55">
        <v>3</v>
      </c>
      <c r="G56" s="50">
        <f t="shared" si="0"/>
        <v>0</v>
      </c>
      <c r="H56" s="20"/>
    </row>
    <row r="57" ht="20.149999999999999" customHeight="1">
      <c r="A57" s="59"/>
      <c r="B57" s="46"/>
      <c r="C57" s="46" t="s">
        <v>29</v>
      </c>
      <c r="D57" s="53"/>
      <c r="E57" s="54"/>
      <c r="F57" s="55">
        <v>1</v>
      </c>
      <c r="G57" s="50">
        <f t="shared" si="0"/>
        <v>0</v>
      </c>
      <c r="H57" s="20"/>
    </row>
    <row r="58" ht="20.149999999999999" customHeight="1">
      <c r="A58" s="59"/>
      <c r="B58" s="46" t="s">
        <v>31</v>
      </c>
      <c r="C58" s="46" t="s">
        <v>27</v>
      </c>
      <c r="D58" s="53"/>
      <c r="E58" s="54"/>
      <c r="F58" s="55">
        <v>5</v>
      </c>
      <c r="G58" s="50">
        <f t="shared" si="0"/>
        <v>0</v>
      </c>
      <c r="H58" s="20"/>
    </row>
    <row r="59" ht="20.149999999999999" customHeight="1">
      <c r="A59" s="59"/>
      <c r="B59" s="46"/>
      <c r="C59" s="46" t="s">
        <v>28</v>
      </c>
      <c r="D59" s="53"/>
      <c r="E59" s="54"/>
      <c r="F59" s="55">
        <v>7</v>
      </c>
      <c r="G59" s="50">
        <f t="shared" si="0"/>
        <v>0</v>
      </c>
      <c r="H59" s="20"/>
    </row>
    <row r="60" ht="20.149999999999999" customHeight="1">
      <c r="A60" s="60"/>
      <c r="B60" s="46"/>
      <c r="C60" s="46" t="s">
        <v>29</v>
      </c>
      <c r="D60" s="53"/>
      <c r="E60" s="54"/>
      <c r="F60" s="55">
        <v>5</v>
      </c>
      <c r="G60" s="50">
        <f t="shared" si="0"/>
        <v>0</v>
      </c>
      <c r="H60" s="20"/>
    </row>
    <row r="61" ht="20.149999999999999" customHeight="1">
      <c r="A61" s="58" t="s">
        <v>36</v>
      </c>
      <c r="B61" s="46" t="s">
        <v>26</v>
      </c>
      <c r="C61" s="46" t="s">
        <v>27</v>
      </c>
      <c r="D61" s="53"/>
      <c r="E61" s="54"/>
      <c r="F61" s="55">
        <v>1</v>
      </c>
      <c r="G61" s="50">
        <f t="shared" si="0"/>
        <v>0</v>
      </c>
      <c r="H61" s="20"/>
    </row>
    <row r="62" ht="20.149999999999999" customHeight="1">
      <c r="A62" s="59"/>
      <c r="B62" s="46"/>
      <c r="C62" s="46" t="s">
        <v>28</v>
      </c>
      <c r="D62" s="53"/>
      <c r="E62" s="54"/>
      <c r="F62" s="55">
        <v>3</v>
      </c>
      <c r="G62" s="50">
        <f t="shared" si="0"/>
        <v>0</v>
      </c>
      <c r="H62" s="20"/>
    </row>
    <row r="63" ht="20.149999999999999" customHeight="1">
      <c r="A63" s="59"/>
      <c r="B63" s="46"/>
      <c r="C63" s="46" t="s">
        <v>29</v>
      </c>
      <c r="D63" s="53"/>
      <c r="E63" s="54"/>
      <c r="F63" s="55">
        <v>1</v>
      </c>
      <c r="G63" s="50">
        <f t="shared" si="0"/>
        <v>0</v>
      </c>
      <c r="H63" s="20"/>
    </row>
    <row r="64" ht="20.149999999999999" customHeight="1">
      <c r="A64" s="59"/>
      <c r="B64" s="46" t="s">
        <v>30</v>
      </c>
      <c r="C64" s="46" t="s">
        <v>27</v>
      </c>
      <c r="D64" s="53"/>
      <c r="E64" s="54"/>
      <c r="F64" s="55">
        <v>1</v>
      </c>
      <c r="G64" s="50">
        <f t="shared" si="0"/>
        <v>0</v>
      </c>
      <c r="H64" s="20"/>
    </row>
    <row r="65" ht="20.149999999999999" customHeight="1">
      <c r="A65" s="59"/>
      <c r="B65" s="46"/>
      <c r="C65" s="46" t="s">
        <v>28</v>
      </c>
      <c r="D65" s="53"/>
      <c r="E65" s="54"/>
      <c r="F65" s="55">
        <v>3</v>
      </c>
      <c r="G65" s="50">
        <f t="shared" si="0"/>
        <v>0</v>
      </c>
      <c r="H65" s="20"/>
    </row>
    <row r="66" ht="20.149999999999999" customHeight="1">
      <c r="A66" s="59"/>
      <c r="B66" s="46"/>
      <c r="C66" s="46" t="s">
        <v>29</v>
      </c>
      <c r="D66" s="53"/>
      <c r="E66" s="54"/>
      <c r="F66" s="55">
        <v>1</v>
      </c>
      <c r="G66" s="50">
        <f t="shared" si="0"/>
        <v>0</v>
      </c>
      <c r="H66" s="20"/>
    </row>
    <row r="67" ht="20.149999999999999" customHeight="1">
      <c r="A67" s="59"/>
      <c r="B67" s="46" t="s">
        <v>31</v>
      </c>
      <c r="C67" s="46" t="s">
        <v>27</v>
      </c>
      <c r="D67" s="53"/>
      <c r="E67" s="54"/>
      <c r="F67" s="55">
        <v>1</v>
      </c>
      <c r="G67" s="50">
        <f t="shared" si="0"/>
        <v>0</v>
      </c>
      <c r="H67" s="20"/>
    </row>
    <row r="68" ht="20.149999999999999" customHeight="1">
      <c r="A68" s="59"/>
      <c r="B68" s="46"/>
      <c r="C68" s="46" t="s">
        <v>28</v>
      </c>
      <c r="D68" s="53"/>
      <c r="E68" s="54"/>
      <c r="F68" s="55">
        <v>3</v>
      </c>
      <c r="G68" s="50">
        <f t="shared" si="0"/>
        <v>0</v>
      </c>
      <c r="H68" s="20"/>
    </row>
    <row r="69" ht="20.149999999999999" customHeight="1">
      <c r="A69" s="59"/>
      <c r="B69" s="46"/>
      <c r="C69" s="46" t="s">
        <v>29</v>
      </c>
      <c r="D69" s="53"/>
      <c r="E69" s="54"/>
      <c r="F69" s="55">
        <v>1</v>
      </c>
      <c r="G69" s="50">
        <f t="shared" si="0"/>
        <v>0</v>
      </c>
      <c r="H69" s="20"/>
    </row>
    <row r="70" ht="20.149999999999999" customHeight="1">
      <c r="A70" s="59"/>
      <c r="B70" s="46" t="s">
        <v>37</v>
      </c>
      <c r="C70" s="46" t="s">
        <v>27</v>
      </c>
      <c r="D70" s="53"/>
      <c r="E70" s="54"/>
      <c r="F70" s="55">
        <v>5</v>
      </c>
      <c r="G70" s="50">
        <f t="shared" si="0"/>
        <v>0</v>
      </c>
      <c r="H70" s="20"/>
    </row>
    <row r="71" ht="20.149999999999999" customHeight="1">
      <c r="A71" s="59"/>
      <c r="B71" s="46"/>
      <c r="C71" s="46" t="s">
        <v>28</v>
      </c>
      <c r="D71" s="53"/>
      <c r="E71" s="54"/>
      <c r="F71" s="55">
        <v>5</v>
      </c>
      <c r="G71" s="50">
        <f t="shared" si="0"/>
        <v>0</v>
      </c>
      <c r="H71" s="20"/>
    </row>
    <row r="72" ht="20.149999999999999" customHeight="1">
      <c r="A72" s="60"/>
      <c r="B72" s="46"/>
      <c r="C72" s="46" t="s">
        <v>29</v>
      </c>
      <c r="D72" s="53"/>
      <c r="E72" s="54"/>
      <c r="F72" s="55">
        <v>5</v>
      </c>
      <c r="G72" s="50">
        <f t="shared" si="0"/>
        <v>0</v>
      </c>
      <c r="H72" s="20"/>
    </row>
    <row r="73" ht="20.149999999999999" customHeight="1">
      <c r="A73" s="64" t="s">
        <v>38</v>
      </c>
      <c r="B73" s="46" t="s">
        <v>26</v>
      </c>
      <c r="C73" s="46" t="s">
        <v>27</v>
      </c>
      <c r="D73" s="53"/>
      <c r="E73" s="54"/>
      <c r="F73" s="55">
        <v>25</v>
      </c>
      <c r="G73" s="50">
        <f t="shared" si="0"/>
        <v>0</v>
      </c>
      <c r="H73" s="20"/>
    </row>
    <row r="74" ht="20.149999999999999" customHeight="1">
      <c r="A74" s="65"/>
      <c r="B74" s="46"/>
      <c r="C74" s="46" t="s">
        <v>28</v>
      </c>
      <c r="D74" s="53"/>
      <c r="E74" s="54"/>
      <c r="F74" s="55">
        <v>25</v>
      </c>
      <c r="G74" s="50">
        <f t="shared" si="0"/>
        <v>0</v>
      </c>
      <c r="H74" s="20"/>
    </row>
    <row r="75" ht="20.149999999999999" customHeight="1">
      <c r="A75" s="65"/>
      <c r="B75" s="46"/>
      <c r="C75" s="46" t="s">
        <v>29</v>
      </c>
      <c r="D75" s="53"/>
      <c r="E75" s="54"/>
      <c r="F75" s="55">
        <v>25</v>
      </c>
      <c r="G75" s="50">
        <f t="shared" si="0"/>
        <v>0</v>
      </c>
      <c r="H75" s="20"/>
    </row>
    <row r="76" ht="20.149999999999999" customHeight="1">
      <c r="A76" s="65"/>
      <c r="B76" s="46" t="s">
        <v>30</v>
      </c>
      <c r="C76" s="46" t="s">
        <v>27</v>
      </c>
      <c r="D76" s="53"/>
      <c r="E76" s="54"/>
      <c r="F76" s="55">
        <v>1</v>
      </c>
      <c r="G76" s="50">
        <f t="shared" si="0"/>
        <v>0</v>
      </c>
      <c r="H76" s="20"/>
    </row>
    <row r="77" ht="20.149999999999999" customHeight="1">
      <c r="A77" s="65"/>
      <c r="B77" s="46"/>
      <c r="C77" s="46" t="s">
        <v>28</v>
      </c>
      <c r="D77" s="53"/>
      <c r="E77" s="54"/>
      <c r="F77" s="55">
        <v>3</v>
      </c>
      <c r="G77" s="50">
        <f t="shared" si="0"/>
        <v>0</v>
      </c>
      <c r="H77" s="20"/>
    </row>
    <row r="78" ht="20.149999999999999" customHeight="1">
      <c r="A78" s="65"/>
      <c r="B78" s="46"/>
      <c r="C78" s="46" t="s">
        <v>29</v>
      </c>
      <c r="D78" s="53"/>
      <c r="E78" s="54"/>
      <c r="F78" s="55">
        <v>1</v>
      </c>
      <c r="G78" s="50">
        <f t="shared" si="0"/>
        <v>0</v>
      </c>
      <c r="H78" s="20"/>
    </row>
    <row r="79" ht="20.149999999999999" customHeight="1">
      <c r="A79" s="65"/>
      <c r="B79" s="46" t="s">
        <v>31</v>
      </c>
      <c r="C79" s="46" t="s">
        <v>27</v>
      </c>
      <c r="D79" s="53"/>
      <c r="E79" s="54"/>
      <c r="F79" s="55">
        <v>15</v>
      </c>
      <c r="G79" s="50">
        <f t="shared" si="0"/>
        <v>0</v>
      </c>
      <c r="H79" s="20"/>
    </row>
    <row r="80" ht="20.149999999999999" customHeight="1">
      <c r="A80" s="65"/>
      <c r="B80" s="46"/>
      <c r="C80" s="46" t="s">
        <v>28</v>
      </c>
      <c r="D80" s="53"/>
      <c r="E80" s="54"/>
      <c r="F80" s="55">
        <v>15</v>
      </c>
      <c r="G80" s="50">
        <f t="shared" ref="G80:G90" si="1">D80*F80</f>
        <v>0</v>
      </c>
      <c r="H80" s="20"/>
    </row>
    <row r="81" ht="20.149999999999999" customHeight="1">
      <c r="A81" s="66"/>
      <c r="B81" s="46"/>
      <c r="C81" s="46" t="s">
        <v>29</v>
      </c>
      <c r="D81" s="53"/>
      <c r="E81" s="54"/>
      <c r="F81" s="55">
        <v>15</v>
      </c>
      <c r="G81" s="50">
        <f t="shared" si="1"/>
        <v>0</v>
      </c>
      <c r="H81" s="20"/>
    </row>
    <row r="82" ht="20.149999999999999" customHeight="1">
      <c r="A82" s="58" t="s">
        <v>39</v>
      </c>
      <c r="B82" s="46" t="s">
        <v>26</v>
      </c>
      <c r="C82" s="46" t="s">
        <v>27</v>
      </c>
      <c r="D82" s="53"/>
      <c r="E82" s="54"/>
      <c r="F82" s="55">
        <v>2</v>
      </c>
      <c r="G82" s="50">
        <f t="shared" si="1"/>
        <v>0</v>
      </c>
      <c r="H82" s="20"/>
    </row>
    <row r="83" ht="20.149999999999999" customHeight="1">
      <c r="A83" s="59"/>
      <c r="B83" s="46"/>
      <c r="C83" s="46" t="s">
        <v>28</v>
      </c>
      <c r="D83" s="53"/>
      <c r="E83" s="54"/>
      <c r="F83" s="55">
        <v>2</v>
      </c>
      <c r="G83" s="50">
        <f t="shared" si="1"/>
        <v>0</v>
      </c>
      <c r="H83" s="20"/>
    </row>
    <row r="84" ht="20.149999999999999" customHeight="1">
      <c r="A84" s="59"/>
      <c r="B84" s="46"/>
      <c r="C84" s="46" t="s">
        <v>29</v>
      </c>
      <c r="D84" s="53"/>
      <c r="E84" s="54"/>
      <c r="F84" s="55">
        <v>2</v>
      </c>
      <c r="G84" s="50">
        <f t="shared" si="1"/>
        <v>0</v>
      </c>
      <c r="H84" s="20"/>
    </row>
    <row r="85" ht="20.149999999999999" customHeight="1">
      <c r="A85" s="59"/>
      <c r="B85" s="46" t="s">
        <v>30</v>
      </c>
      <c r="C85" s="46" t="s">
        <v>27</v>
      </c>
      <c r="D85" s="53"/>
      <c r="E85" s="54"/>
      <c r="F85" s="55">
        <v>1</v>
      </c>
      <c r="G85" s="50">
        <f t="shared" si="1"/>
        <v>0</v>
      </c>
      <c r="H85" s="20"/>
    </row>
    <row r="86" ht="20.149999999999999" customHeight="1">
      <c r="A86" s="59"/>
      <c r="B86" s="46"/>
      <c r="C86" s="46" t="s">
        <v>28</v>
      </c>
      <c r="D86" s="53"/>
      <c r="E86" s="54"/>
      <c r="F86" s="55">
        <v>2</v>
      </c>
      <c r="G86" s="50">
        <f t="shared" si="1"/>
        <v>0</v>
      </c>
      <c r="H86" s="20"/>
    </row>
    <row r="87" ht="20.149999999999999" customHeight="1">
      <c r="A87" s="59"/>
      <c r="B87" s="46"/>
      <c r="C87" s="46" t="s">
        <v>29</v>
      </c>
      <c r="D87" s="53"/>
      <c r="E87" s="54"/>
      <c r="F87" s="55">
        <v>1</v>
      </c>
      <c r="G87" s="50">
        <f t="shared" si="1"/>
        <v>0</v>
      </c>
      <c r="H87" s="20"/>
    </row>
    <row r="88" ht="20.149999999999999" customHeight="1">
      <c r="A88" s="59"/>
      <c r="B88" s="46" t="s">
        <v>31</v>
      </c>
      <c r="C88" s="46" t="s">
        <v>27</v>
      </c>
      <c r="D88" s="53"/>
      <c r="E88" s="54"/>
      <c r="F88" s="55">
        <v>2</v>
      </c>
      <c r="G88" s="50">
        <f t="shared" si="1"/>
        <v>0</v>
      </c>
      <c r="H88" s="20"/>
    </row>
    <row r="89" ht="20.149999999999999" customHeight="1">
      <c r="A89" s="59"/>
      <c r="B89" s="46"/>
      <c r="C89" s="46" t="s">
        <v>28</v>
      </c>
      <c r="D89" s="53"/>
      <c r="E89" s="54"/>
      <c r="F89" s="55">
        <v>2</v>
      </c>
      <c r="G89" s="50">
        <f t="shared" si="1"/>
        <v>0</v>
      </c>
      <c r="H89" s="20"/>
    </row>
    <row r="90" ht="20.149999999999999" customHeight="1">
      <c r="A90" s="60"/>
      <c r="B90" s="46"/>
      <c r="C90" s="46" t="s">
        <v>29</v>
      </c>
      <c r="D90" s="53"/>
      <c r="E90" s="54"/>
      <c r="F90" s="55">
        <v>2</v>
      </c>
      <c r="G90" s="50">
        <f t="shared" si="1"/>
        <v>0</v>
      </c>
      <c r="H90" s="20"/>
    </row>
    <row r="91" ht="30" customHeight="1">
      <c r="A91" s="67"/>
      <c r="B91" s="67"/>
      <c r="C91" s="68"/>
      <c r="D91" s="69"/>
      <c r="E91" s="69"/>
      <c r="F91" s="70" t="s">
        <v>40</v>
      </c>
      <c r="G91" s="71">
        <f>SUM(G9:G11,G13,G16:G90)</f>
        <v>0</v>
      </c>
    </row>
    <row r="92" ht="20.149999999999999" customHeight="1">
      <c r="A92" s="67"/>
      <c r="B92" s="67"/>
      <c r="C92" s="68"/>
      <c r="D92" s="69"/>
      <c r="E92" s="69"/>
      <c r="F92" s="72"/>
      <c r="G92" s="20"/>
    </row>
    <row r="93" ht="20.149999999999999" customHeight="1">
      <c r="A93" s="67"/>
      <c r="B93" s="67"/>
      <c r="C93" s="68"/>
      <c r="D93" s="69"/>
      <c r="E93" s="69"/>
      <c r="F93" s="72"/>
      <c r="G93" s="20"/>
    </row>
    <row r="94" ht="20.149999999999999" customHeight="1">
      <c r="A94" s="67"/>
      <c r="B94" s="67"/>
      <c r="C94" s="68"/>
      <c r="D94" s="69"/>
      <c r="E94" s="69"/>
      <c r="F94" s="72"/>
      <c r="G94" s="20"/>
    </row>
    <row r="95" ht="20.149999999999999" customHeight="1">
      <c r="A95" s="67"/>
      <c r="B95" s="67"/>
      <c r="C95" s="68"/>
      <c r="D95" s="69"/>
      <c r="E95" s="69"/>
      <c r="F95" s="72"/>
      <c r="G95" s="20"/>
    </row>
    <row r="96" ht="31.5" customHeight="1"/>
  </sheetData>
  <mergeCells count="52">
    <mergeCell ref="B1:E1"/>
    <mergeCell ref="F1:G4"/>
    <mergeCell ref="B2:E2"/>
    <mergeCell ref="B3:E3"/>
    <mergeCell ref="B4:E4"/>
    <mergeCell ref="A5:E5"/>
    <mergeCell ref="F5:G5"/>
    <mergeCell ref="A7:E7"/>
    <mergeCell ref="B8:C8"/>
    <mergeCell ref="D8:E8"/>
    <mergeCell ref="B9:C9"/>
    <mergeCell ref="D9:E9"/>
    <mergeCell ref="B10:C10"/>
    <mergeCell ref="D10:E10"/>
    <mergeCell ref="B11:C11"/>
    <mergeCell ref="D11:E11"/>
    <mergeCell ref="B12:E12"/>
    <mergeCell ref="B13:E13"/>
    <mergeCell ref="A14:E14"/>
    <mergeCell ref="A16:A24"/>
    <mergeCell ref="B16:B18"/>
    <mergeCell ref="B19:B21"/>
    <mergeCell ref="B22:B24"/>
    <mergeCell ref="A25:A33"/>
    <mergeCell ref="B25:B27"/>
    <mergeCell ref="B28:B30"/>
    <mergeCell ref="B31:B33"/>
    <mergeCell ref="A34:A42"/>
    <mergeCell ref="B34:B36"/>
    <mergeCell ref="B37:B39"/>
    <mergeCell ref="B40:B42"/>
    <mergeCell ref="A43:A51"/>
    <mergeCell ref="B43:B45"/>
    <mergeCell ref="B46:B48"/>
    <mergeCell ref="B49:B51"/>
    <mergeCell ref="A52:A60"/>
    <mergeCell ref="B52:B54"/>
    <mergeCell ref="B55:B57"/>
    <mergeCell ref="B58:B60"/>
    <mergeCell ref="A61:A72"/>
    <mergeCell ref="B61:B63"/>
    <mergeCell ref="B64:B66"/>
    <mergeCell ref="B67:B69"/>
    <mergeCell ref="B70:B72"/>
    <mergeCell ref="A73:A81"/>
    <mergeCell ref="B73:B75"/>
    <mergeCell ref="B76:B78"/>
    <mergeCell ref="B79:B81"/>
    <mergeCell ref="A82:A90"/>
    <mergeCell ref="B82:B84"/>
    <mergeCell ref="B85:B87"/>
    <mergeCell ref="B88:B90"/>
  </mergeCells>
  <printOptions headings="0" gridLines="0"/>
  <pageMargins left="0.25" right="0.25" top="0.75" bottom="0.75" header="0.29999999999999999" footer="0.29999999999999999"/>
  <pageSetup paperSize="9" scale="5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Company>IFREMER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MORVAN, Ifremer Brest PDG-DAJF-ACHATS-M</dc:creator>
  <cp:lastModifiedBy>Delphine.Morvan@ifremer.fr</cp:lastModifiedBy>
  <cp:revision>1</cp:revision>
  <dcterms:created xsi:type="dcterms:W3CDTF">2020-04-08T13:14:39Z</dcterms:created>
  <dcterms:modified xsi:type="dcterms:W3CDTF">2025-03-11T14:02:29Z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