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hias\Mon Drive\Affaires\23144 Disp21 Access 8 établissements\23144 Disp21 Access CD Varennes\08 DCE-VARENNES v2\DPGF\"/>
    </mc:Choice>
  </mc:AlternateContent>
  <xr:revisionPtr revIDLastSave="0" documentId="13_ncr:1_{3FF085E0-9885-4BA8-8FE7-7F97022FEB95}" xr6:coauthVersionLast="47" xr6:coauthVersionMax="47" xr10:uidLastSave="{00000000-0000-0000-0000-000000000000}"/>
  <bookViews>
    <workbookView xWindow="38290" yWindow="-110" windowWidth="38620" windowHeight="21100" xr2:uid="{BBE7266C-722A-4472-B98E-B8AF59C2BC8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F35" i="1"/>
  <c r="F25" i="1"/>
  <c r="F19" i="1" l="1"/>
  <c r="F63" i="1" l="1"/>
  <c r="F61" i="1"/>
  <c r="F57" i="1"/>
  <c r="F55" i="1"/>
  <c r="F53" i="1"/>
  <c r="F51" i="1"/>
  <c r="F49" i="1"/>
  <c r="F47" i="1"/>
  <c r="F45" i="1"/>
  <c r="F43" i="1"/>
  <c r="F41" i="1"/>
  <c r="F37" i="1"/>
  <c r="F23" i="1"/>
  <c r="F33" i="1"/>
  <c r="F29" i="1"/>
  <c r="F27" i="1"/>
  <c r="F31" i="1"/>
  <c r="F21" i="1"/>
  <c r="F15" i="1"/>
  <c r="F17" i="1"/>
  <c r="F13" i="1"/>
  <c r="F12" i="1"/>
  <c r="F11" i="1"/>
  <c r="F10" i="1"/>
  <c r="F9" i="1"/>
  <c r="F8" i="1"/>
  <c r="F7" i="1"/>
  <c r="F38" i="1" l="1"/>
  <c r="F64" i="1"/>
  <c r="F65" i="1" l="1"/>
  <c r="F66" i="1" s="1"/>
  <c r="F67" i="1" s="1"/>
</calcChain>
</file>

<file path=xl/sharedStrings.xml><?xml version="1.0" encoding="utf-8"?>
<sst xmlns="http://schemas.openxmlformats.org/spreadsheetml/2006/main" count="104" uniqueCount="48">
  <si>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</si>
  <si>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DESIGNATION</t>
  </si>
  <si>
    <t>U</t>
  </si>
  <si>
    <t>PU €HT</t>
  </si>
  <si>
    <t>P total €HT</t>
  </si>
  <si>
    <t>PREPARATION DE CHANTIER</t>
  </si>
  <si>
    <t>Consignation installations existantes, signalisation et balisage</t>
  </si>
  <si>
    <t>ens</t>
  </si>
  <si>
    <t>Installation d'une base vie</t>
  </si>
  <si>
    <t>Repérage des installations</t>
  </si>
  <si>
    <t>Organisation des travaux, manutention et mesures conservatoires</t>
  </si>
  <si>
    <t>DOE complet yc formation / transmission des installations</t>
  </si>
  <si>
    <t>Nettoyage quotidien du chantier compris évacuation des déchets</t>
  </si>
  <si>
    <t>Accueil familles</t>
  </si>
  <si>
    <t>Peinture</t>
  </si>
  <si>
    <t xml:space="preserve">Zone fouille </t>
  </si>
  <si>
    <t>Cellule PMR maison d'arrêt</t>
  </si>
  <si>
    <t xml:space="preserve">Cellule PMR centre de détention </t>
  </si>
  <si>
    <t>Reprises ponctuelles (portes)</t>
  </si>
  <si>
    <t xml:space="preserve">Reprise sol sanitaires </t>
  </si>
  <si>
    <t>m²</t>
  </si>
  <si>
    <t xml:space="preserve">Reprise sol  </t>
  </si>
  <si>
    <t>Reprise sol</t>
  </si>
  <si>
    <t xml:space="preserve">TOTAL  REVETEMENTS MURAUX - PLAFOND / PEINTURE </t>
  </si>
  <si>
    <t xml:space="preserve">REVETEMENTS MURAUX - PLAFOND / PEINTURE </t>
  </si>
  <si>
    <t xml:space="preserve">TOTAL REVETEMENT SOL </t>
  </si>
  <si>
    <t>TOTAL LOT 3 - REVETEMENT DE SOL / MURAUX - PLAFOND / PEINTURE</t>
  </si>
  <si>
    <t>TOTAL - €HT</t>
  </si>
  <si>
    <t>TVA - 20%</t>
  </si>
  <si>
    <t>TOTAL - €TTC</t>
  </si>
  <si>
    <t>Attente entrée visiteurs</t>
  </si>
  <si>
    <t xml:space="preserve">Fouille </t>
  </si>
  <si>
    <t>Sanitaires rue intérieure</t>
  </si>
  <si>
    <t>Visio conférence</t>
  </si>
  <si>
    <t>Ateliers 2 - sanitaires</t>
  </si>
  <si>
    <t>Ateliers 3 - sanitaires</t>
  </si>
  <si>
    <t xml:space="preserve">Reprise sol </t>
  </si>
  <si>
    <t>Résine de sol</t>
  </si>
  <si>
    <t>Centre Pénitentiaire de Varennes-le-Grand
DPGF - DCE
MISE EN CONFORMITE ACCESSIBILITE PMR</t>
  </si>
  <si>
    <t>Études d'exécution : plans d'implantation, plan de réservations, gros œuvre, coupes, planning, notes de calculs, présentation au bureau de contrôle</t>
  </si>
  <si>
    <t>Zone fouille - Greffe</t>
  </si>
  <si>
    <t>Qté BE</t>
  </si>
  <si>
    <t>Qté ENT</t>
  </si>
  <si>
    <t xml:space="preserve">REVETEMENT SOL </t>
  </si>
  <si>
    <t>LOT 3</t>
  </si>
  <si>
    <t>Peinture complète</t>
  </si>
  <si>
    <t>Sanitaires Unité sanitaire</t>
  </si>
  <si>
    <t>Sanitaires attente détenus (Salle d'activités)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</si>
</sst>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6" fillId="3" borderId="1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4" fontId="8" fillId="0" borderId="16" xfId="1" applyFont="1" applyFill="1" applyBorder="1" applyAlignment="1">
      <alignment horizontal="center" vertical="center"/>
    </xf>
    <xf numFmtId="44" fontId="0" fillId="0" borderId="16" xfId="0" applyNumberFormat="1" applyBorder="1" applyAlignment="1">
      <alignment vertical="center"/>
    </xf>
    <xf numFmtId="0" fontId="6" fillId="0" borderId="4" xfId="0" applyFont="1" applyBorder="1" applyAlignment="1">
      <alignment wrapText="1"/>
    </xf>
    <xf numFmtId="164" fontId="8" fillId="0" borderId="16" xfId="0" applyNumberFormat="1" applyFont="1" applyBorder="1" applyAlignment="1">
      <alignment horizontal="center" vertical="center"/>
    </xf>
    <xf numFmtId="0" fontId="0" fillId="3" borderId="4" xfId="0" applyFill="1" applyBorder="1"/>
    <xf numFmtId="0" fontId="9" fillId="3" borderId="1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/>
    </xf>
    <xf numFmtId="44" fontId="0" fillId="2" borderId="13" xfId="0" applyNumberFormat="1" applyFill="1" applyBorder="1" applyAlignment="1">
      <alignment vertical="center"/>
    </xf>
    <xf numFmtId="44" fontId="4" fillId="2" borderId="14" xfId="1" applyFont="1" applyFill="1" applyBorder="1" applyAlignment="1">
      <alignment horizontal="center" vertical="center"/>
    </xf>
    <xf numFmtId="165" fontId="11" fillId="2" borderId="14" xfId="0" applyNumberFormat="1" applyFont="1" applyFill="1" applyBorder="1" applyAlignment="1">
      <alignment vertical="center" wrapText="1"/>
    </xf>
    <xf numFmtId="0" fontId="1" fillId="3" borderId="4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7B7D1-246E-4D3B-A139-157E2A03478F}">
  <sheetPr>
    <pageSetUpPr fitToPage="1"/>
  </sheetPr>
  <dimension ref="A1:F67"/>
  <sheetViews>
    <sheetView showGridLines="0" tabSelected="1" view="pageLayout" topLeftCell="A5" zoomScaleNormal="100" workbookViewId="0">
      <selection activeCell="A23" sqref="A23"/>
    </sheetView>
  </sheetViews>
  <sheetFormatPr baseColWidth="10" defaultRowHeight="14.5" x14ac:dyDescent="0.35"/>
  <cols>
    <col min="1" max="1" width="65" bestFit="1" customWidth="1"/>
    <col min="2" max="2" width="3.81640625" bestFit="1" customWidth="1"/>
    <col min="3" max="3" width="5.90625" bestFit="1" customWidth="1"/>
    <col min="4" max="4" width="7" bestFit="1" customWidth="1"/>
    <col min="5" max="5" width="11.08984375" bestFit="1" customWidth="1"/>
    <col min="6" max="6" width="11.453125" bestFit="1" customWidth="1"/>
  </cols>
  <sheetData>
    <row r="1" spans="1:6" ht="42.65" customHeight="1" x14ac:dyDescent="0.35">
      <c r="A1" s="29" t="s">
        <v>38</v>
      </c>
      <c r="B1" s="30"/>
      <c r="C1" s="30"/>
      <c r="D1" s="30"/>
      <c r="E1" s="30"/>
      <c r="F1" s="31"/>
    </row>
    <row r="2" spans="1:6" ht="70.25" customHeight="1" thickBot="1" x14ac:dyDescent="0.4">
      <c r="A2" s="32" t="s">
        <v>0</v>
      </c>
      <c r="B2" s="33"/>
      <c r="C2" s="33"/>
      <c r="D2" s="33"/>
      <c r="E2" s="33"/>
      <c r="F2" s="34"/>
    </row>
    <row r="3" spans="1:6" ht="15" thickBot="1" x14ac:dyDescent="0.4">
      <c r="A3" s="1" t="s">
        <v>1</v>
      </c>
      <c r="B3" s="2" t="s">
        <v>2</v>
      </c>
      <c r="C3" s="2" t="s">
        <v>41</v>
      </c>
      <c r="D3" s="2" t="s">
        <v>42</v>
      </c>
      <c r="E3" s="3" t="s">
        <v>3</v>
      </c>
      <c r="F3" s="2" t="s">
        <v>4</v>
      </c>
    </row>
    <row r="4" spans="1:6" ht="15" thickBot="1" x14ac:dyDescent="0.4">
      <c r="A4" s="35" t="s">
        <v>44</v>
      </c>
      <c r="B4" s="36"/>
      <c r="C4" s="36"/>
      <c r="D4" s="36"/>
      <c r="E4" s="36"/>
      <c r="F4" s="37"/>
    </row>
    <row r="5" spans="1:6" ht="15" thickBot="1" x14ac:dyDescent="0.4">
      <c r="A5" s="35" t="s">
        <v>24</v>
      </c>
      <c r="B5" s="36"/>
      <c r="C5" s="36"/>
      <c r="D5" s="36"/>
      <c r="E5" s="36"/>
      <c r="F5" s="37"/>
    </row>
    <row r="6" spans="1:6" x14ac:dyDescent="0.35">
      <c r="A6" s="4" t="s">
        <v>5</v>
      </c>
      <c r="B6" s="5"/>
      <c r="C6" s="6"/>
      <c r="D6" s="6"/>
      <c r="E6" s="7"/>
      <c r="F6" s="7"/>
    </row>
    <row r="7" spans="1:6" x14ac:dyDescent="0.35">
      <c r="A7" s="8" t="s">
        <v>6</v>
      </c>
      <c r="B7" s="9" t="s">
        <v>7</v>
      </c>
      <c r="C7" s="10">
        <v>1</v>
      </c>
      <c r="D7" s="10"/>
      <c r="E7" s="11"/>
      <c r="F7" s="12">
        <f>E7*D7</f>
        <v>0</v>
      </c>
    </row>
    <row r="8" spans="1:6" x14ac:dyDescent="0.35">
      <c r="A8" s="8" t="s">
        <v>8</v>
      </c>
      <c r="B8" s="9" t="s">
        <v>7</v>
      </c>
      <c r="C8" s="10">
        <v>1</v>
      </c>
      <c r="D8" s="10"/>
      <c r="E8" s="11"/>
      <c r="F8" s="12">
        <f>E8*D8</f>
        <v>0</v>
      </c>
    </row>
    <row r="9" spans="1:6" x14ac:dyDescent="0.35">
      <c r="A9" s="8" t="s">
        <v>9</v>
      </c>
      <c r="B9" s="9" t="s">
        <v>7</v>
      </c>
      <c r="C9" s="10">
        <v>1</v>
      </c>
      <c r="D9" s="10"/>
      <c r="E9" s="11"/>
      <c r="F9" s="12">
        <f t="shared" ref="F9:F13" si="0">E9*D9</f>
        <v>0</v>
      </c>
    </row>
    <row r="10" spans="1:6" ht="29" x14ac:dyDescent="0.35">
      <c r="A10" s="13" t="s">
        <v>39</v>
      </c>
      <c r="B10" s="9" t="s">
        <v>7</v>
      </c>
      <c r="C10" s="10">
        <v>1</v>
      </c>
      <c r="D10" s="10"/>
      <c r="E10" s="14"/>
      <c r="F10" s="12">
        <f t="shared" si="0"/>
        <v>0</v>
      </c>
    </row>
    <row r="11" spans="1:6" x14ac:dyDescent="0.35">
      <c r="A11" s="13" t="s">
        <v>10</v>
      </c>
      <c r="B11" s="9" t="s">
        <v>7</v>
      </c>
      <c r="C11" s="10">
        <v>1</v>
      </c>
      <c r="D11" s="10"/>
      <c r="E11" s="14"/>
      <c r="F11" s="12">
        <f t="shared" si="0"/>
        <v>0</v>
      </c>
    </row>
    <row r="12" spans="1:6" x14ac:dyDescent="0.35">
      <c r="A12" s="13" t="s">
        <v>11</v>
      </c>
      <c r="B12" s="9" t="s">
        <v>7</v>
      </c>
      <c r="C12" s="10">
        <v>1</v>
      </c>
      <c r="D12" s="10"/>
      <c r="E12" s="14"/>
      <c r="F12" s="12">
        <f t="shared" si="0"/>
        <v>0</v>
      </c>
    </row>
    <row r="13" spans="1:6" x14ac:dyDescent="0.35">
      <c r="A13" s="13" t="s">
        <v>12</v>
      </c>
      <c r="B13" s="9" t="s">
        <v>7</v>
      </c>
      <c r="C13" s="10">
        <v>1</v>
      </c>
      <c r="D13" s="10"/>
      <c r="E13" s="14"/>
      <c r="F13" s="12">
        <f t="shared" si="0"/>
        <v>0</v>
      </c>
    </row>
    <row r="14" spans="1:6" x14ac:dyDescent="0.35">
      <c r="A14" s="15" t="s">
        <v>30</v>
      </c>
      <c r="B14" s="16"/>
      <c r="C14" s="17"/>
      <c r="D14" s="17"/>
      <c r="E14" s="18"/>
      <c r="F14" s="18"/>
    </row>
    <row r="15" spans="1:6" x14ac:dyDescent="0.35">
      <c r="A15" s="19" t="s">
        <v>45</v>
      </c>
      <c r="B15" s="20" t="s">
        <v>7</v>
      </c>
      <c r="C15" s="22">
        <v>1</v>
      </c>
      <c r="D15" s="22"/>
      <c r="E15" s="21"/>
      <c r="F15" s="21">
        <f>E15*D15</f>
        <v>0</v>
      </c>
    </row>
    <row r="16" spans="1:6" x14ac:dyDescent="0.35">
      <c r="A16" s="15" t="s">
        <v>15</v>
      </c>
      <c r="B16" s="16"/>
      <c r="C16" s="17"/>
      <c r="D16" s="17"/>
      <c r="E16" s="18"/>
      <c r="F16" s="18"/>
    </row>
    <row r="17" spans="1:6" x14ac:dyDescent="0.35">
      <c r="A17" s="19" t="s">
        <v>45</v>
      </c>
      <c r="B17" s="20" t="s">
        <v>7</v>
      </c>
      <c r="C17" s="20">
        <v>1</v>
      </c>
      <c r="D17" s="20"/>
      <c r="E17" s="21"/>
      <c r="F17" s="21">
        <f>E17*D17</f>
        <v>0</v>
      </c>
    </row>
    <row r="18" spans="1:6" x14ac:dyDescent="0.35">
      <c r="A18" s="15" t="s">
        <v>31</v>
      </c>
      <c r="B18" s="16"/>
      <c r="C18" s="17"/>
      <c r="D18" s="17"/>
      <c r="E18" s="18"/>
      <c r="F18" s="18"/>
    </row>
    <row r="19" spans="1:6" x14ac:dyDescent="0.35">
      <c r="A19" s="19" t="s">
        <v>45</v>
      </c>
      <c r="B19" s="20" t="s">
        <v>7</v>
      </c>
      <c r="C19" s="20">
        <v>1</v>
      </c>
      <c r="D19" s="20"/>
      <c r="E19" s="21"/>
      <c r="F19" s="21">
        <f>E19*D19</f>
        <v>0</v>
      </c>
    </row>
    <row r="20" spans="1:6" x14ac:dyDescent="0.35">
      <c r="A20" s="15" t="s">
        <v>32</v>
      </c>
      <c r="B20" s="16"/>
      <c r="C20" s="17"/>
      <c r="D20" s="17"/>
      <c r="E20" s="18"/>
      <c r="F20" s="18"/>
    </row>
    <row r="21" spans="1:6" x14ac:dyDescent="0.35">
      <c r="A21" s="19" t="s">
        <v>45</v>
      </c>
      <c r="B21" s="20" t="s">
        <v>7</v>
      </c>
      <c r="C21" s="20">
        <v>1</v>
      </c>
      <c r="D21" s="20"/>
      <c r="E21" s="21"/>
      <c r="F21" s="21">
        <f>E21*D21</f>
        <v>0</v>
      </c>
    </row>
    <row r="22" spans="1:6" x14ac:dyDescent="0.35">
      <c r="A22" s="15" t="s">
        <v>16</v>
      </c>
      <c r="B22" s="16"/>
      <c r="C22" s="17"/>
      <c r="D22" s="17"/>
      <c r="E22" s="18"/>
      <c r="F22" s="18"/>
    </row>
    <row r="23" spans="1:6" x14ac:dyDescent="0.35">
      <c r="A23" s="19" t="s">
        <v>45</v>
      </c>
      <c r="B23" s="20" t="s">
        <v>7</v>
      </c>
      <c r="C23" s="20">
        <v>1</v>
      </c>
      <c r="D23" s="20"/>
      <c r="E23" s="21"/>
      <c r="F23" s="21">
        <f>E23*D23</f>
        <v>0</v>
      </c>
    </row>
    <row r="24" spans="1:6" x14ac:dyDescent="0.35">
      <c r="A24" s="15" t="s">
        <v>17</v>
      </c>
      <c r="B24" s="16"/>
      <c r="C24" s="17"/>
      <c r="D24" s="17"/>
      <c r="E24" s="18"/>
      <c r="F24" s="18"/>
    </row>
    <row r="25" spans="1:6" x14ac:dyDescent="0.35">
      <c r="A25" s="19" t="s">
        <v>45</v>
      </c>
      <c r="B25" s="20" t="s">
        <v>7</v>
      </c>
      <c r="C25" s="20">
        <v>1</v>
      </c>
      <c r="D25" s="20"/>
      <c r="E25" s="21"/>
      <c r="F25" s="21">
        <f>E25*D25</f>
        <v>0</v>
      </c>
    </row>
    <row r="26" spans="1:6" x14ac:dyDescent="0.35">
      <c r="A26" s="28" t="s">
        <v>47</v>
      </c>
      <c r="B26" s="16"/>
      <c r="C26" s="17"/>
      <c r="D26" s="17"/>
      <c r="E26" s="18"/>
      <c r="F26" s="18"/>
    </row>
    <row r="27" spans="1:6" x14ac:dyDescent="0.35">
      <c r="A27" s="19" t="s">
        <v>45</v>
      </c>
      <c r="B27" s="20" t="s">
        <v>7</v>
      </c>
      <c r="C27" s="20">
        <v>1</v>
      </c>
      <c r="D27" s="20"/>
      <c r="E27" s="21"/>
      <c r="F27" s="21">
        <f>E27*D27</f>
        <v>0</v>
      </c>
    </row>
    <row r="28" spans="1:6" x14ac:dyDescent="0.35">
      <c r="A28" s="15" t="s">
        <v>33</v>
      </c>
      <c r="B28" s="16"/>
      <c r="C28" s="17"/>
      <c r="D28" s="17"/>
      <c r="E28" s="18"/>
      <c r="F28" s="18"/>
    </row>
    <row r="29" spans="1:6" x14ac:dyDescent="0.35">
      <c r="A29" s="19" t="s">
        <v>14</v>
      </c>
      <c r="B29" s="20" t="s">
        <v>7</v>
      </c>
      <c r="C29" s="20">
        <v>1</v>
      </c>
      <c r="D29" s="20"/>
      <c r="E29" s="21"/>
      <c r="F29" s="21">
        <f>E29*D29</f>
        <v>0</v>
      </c>
    </row>
    <row r="30" spans="1:6" x14ac:dyDescent="0.35">
      <c r="A30" s="15" t="s">
        <v>46</v>
      </c>
      <c r="B30" s="16"/>
      <c r="C30" s="17"/>
      <c r="D30" s="17"/>
      <c r="E30" s="18"/>
      <c r="F30" s="18"/>
    </row>
    <row r="31" spans="1:6" x14ac:dyDescent="0.35">
      <c r="A31" s="19" t="s">
        <v>45</v>
      </c>
      <c r="B31" s="20" t="s">
        <v>7</v>
      </c>
      <c r="C31" s="20">
        <v>1</v>
      </c>
      <c r="D31" s="20"/>
      <c r="E31" s="21"/>
      <c r="F31" s="21">
        <f>E31*D31</f>
        <v>0</v>
      </c>
    </row>
    <row r="32" spans="1:6" x14ac:dyDescent="0.35">
      <c r="A32" s="15" t="s">
        <v>34</v>
      </c>
      <c r="B32" s="16"/>
      <c r="C32" s="17"/>
      <c r="D32" s="17"/>
      <c r="E32" s="18"/>
      <c r="F32" s="18"/>
    </row>
    <row r="33" spans="1:6" x14ac:dyDescent="0.35">
      <c r="A33" s="19" t="s">
        <v>45</v>
      </c>
      <c r="B33" s="20" t="s">
        <v>7</v>
      </c>
      <c r="C33" s="20">
        <v>1</v>
      </c>
      <c r="D33" s="20"/>
      <c r="E33" s="21"/>
      <c r="F33" s="21">
        <f>E33*D33</f>
        <v>0</v>
      </c>
    </row>
    <row r="34" spans="1:6" x14ac:dyDescent="0.35">
      <c r="A34" s="15" t="s">
        <v>35</v>
      </c>
      <c r="B34" s="16"/>
      <c r="C34" s="17"/>
      <c r="D34" s="17"/>
      <c r="E34" s="18"/>
      <c r="F34" s="18"/>
    </row>
    <row r="35" spans="1:6" x14ac:dyDescent="0.35">
      <c r="A35" s="19" t="s">
        <v>45</v>
      </c>
      <c r="B35" s="20" t="s">
        <v>7</v>
      </c>
      <c r="C35" s="20">
        <v>1</v>
      </c>
      <c r="D35" s="20"/>
      <c r="E35" s="21"/>
      <c r="F35" s="21">
        <f>E35*D35</f>
        <v>0</v>
      </c>
    </row>
    <row r="36" spans="1:6" x14ac:dyDescent="0.35">
      <c r="A36" s="15" t="s">
        <v>18</v>
      </c>
      <c r="B36" s="16"/>
      <c r="C36" s="17"/>
      <c r="D36" s="17"/>
      <c r="E36" s="18"/>
      <c r="F36" s="18"/>
    </row>
    <row r="37" spans="1:6" ht="15" thickBot="1" x14ac:dyDescent="0.4">
      <c r="A37" s="8" t="s">
        <v>14</v>
      </c>
      <c r="B37" s="9" t="s">
        <v>7</v>
      </c>
      <c r="C37" s="10">
        <v>18</v>
      </c>
      <c r="D37" s="10"/>
      <c r="E37" s="11"/>
      <c r="F37" s="12">
        <f>E37*D37</f>
        <v>0</v>
      </c>
    </row>
    <row r="38" spans="1:6" ht="15" thickBot="1" x14ac:dyDescent="0.4">
      <c r="A38" s="23" t="s">
        <v>23</v>
      </c>
      <c r="B38" s="24"/>
      <c r="C38" s="24"/>
      <c r="D38" s="24"/>
      <c r="E38" s="25"/>
      <c r="F38" s="26">
        <f>SUM(F5:F37)</f>
        <v>0</v>
      </c>
    </row>
    <row r="39" spans="1:6" ht="15" thickBot="1" x14ac:dyDescent="0.4">
      <c r="A39" s="35" t="s">
        <v>43</v>
      </c>
      <c r="B39" s="36"/>
      <c r="C39" s="36"/>
      <c r="D39" s="36"/>
      <c r="E39" s="36"/>
      <c r="F39" s="37"/>
    </row>
    <row r="40" spans="1:6" x14ac:dyDescent="0.35">
      <c r="A40" s="15" t="s">
        <v>13</v>
      </c>
      <c r="B40" s="16"/>
      <c r="C40" s="17"/>
      <c r="D40" s="17"/>
      <c r="E40" s="18"/>
      <c r="F40" s="18"/>
    </row>
    <row r="41" spans="1:6" x14ac:dyDescent="0.35">
      <c r="A41" s="19" t="s">
        <v>21</v>
      </c>
      <c r="B41" s="20" t="s">
        <v>20</v>
      </c>
      <c r="C41" s="22">
        <v>5</v>
      </c>
      <c r="D41" s="22"/>
      <c r="E41" s="21"/>
      <c r="F41" s="21">
        <f>E41*D41</f>
        <v>0</v>
      </c>
    </row>
    <row r="42" spans="1:6" x14ac:dyDescent="0.35">
      <c r="A42" s="15" t="s">
        <v>30</v>
      </c>
      <c r="B42" s="16"/>
      <c r="C42" s="17"/>
      <c r="D42" s="17"/>
      <c r="E42" s="18"/>
      <c r="F42" s="18"/>
    </row>
    <row r="43" spans="1:6" x14ac:dyDescent="0.35">
      <c r="A43" s="19" t="s">
        <v>21</v>
      </c>
      <c r="B43" s="20" t="s">
        <v>20</v>
      </c>
      <c r="C43" s="22">
        <v>6</v>
      </c>
      <c r="D43" s="22"/>
      <c r="E43" s="21"/>
      <c r="F43" s="21">
        <f>E43*D43</f>
        <v>0</v>
      </c>
    </row>
    <row r="44" spans="1:6" x14ac:dyDescent="0.35">
      <c r="A44" s="15" t="s">
        <v>40</v>
      </c>
      <c r="B44" s="16"/>
      <c r="C44" s="17"/>
      <c r="D44" s="17"/>
      <c r="E44" s="18"/>
      <c r="F44" s="18"/>
    </row>
    <row r="45" spans="1:6" x14ac:dyDescent="0.35">
      <c r="A45" s="19" t="s">
        <v>36</v>
      </c>
      <c r="B45" s="20" t="s">
        <v>20</v>
      </c>
      <c r="C45" s="22">
        <v>9</v>
      </c>
      <c r="D45" s="22"/>
      <c r="E45" s="21"/>
      <c r="F45" s="21">
        <f>E45*D45</f>
        <v>0</v>
      </c>
    </row>
    <row r="46" spans="1:6" x14ac:dyDescent="0.35">
      <c r="A46" s="15" t="s">
        <v>32</v>
      </c>
      <c r="B46" s="16"/>
      <c r="C46" s="17"/>
      <c r="D46" s="17"/>
      <c r="E46" s="18"/>
      <c r="F46" s="18"/>
    </row>
    <row r="47" spans="1:6" x14ac:dyDescent="0.35">
      <c r="A47" s="19" t="s">
        <v>19</v>
      </c>
      <c r="B47" s="20" t="s">
        <v>20</v>
      </c>
      <c r="C47" s="22">
        <v>4</v>
      </c>
      <c r="D47" s="22"/>
      <c r="E47" s="21"/>
      <c r="F47" s="21">
        <f>E47*D47</f>
        <v>0</v>
      </c>
    </row>
    <row r="48" spans="1:6" x14ac:dyDescent="0.35">
      <c r="A48" s="15" t="s">
        <v>16</v>
      </c>
      <c r="B48" s="16"/>
      <c r="C48" s="17"/>
      <c r="D48" s="17"/>
      <c r="E48" s="18"/>
      <c r="F48" s="18"/>
    </row>
    <row r="49" spans="1:6" x14ac:dyDescent="0.35">
      <c r="A49" s="19" t="s">
        <v>37</v>
      </c>
      <c r="B49" s="20" t="s">
        <v>20</v>
      </c>
      <c r="C49" s="22">
        <v>19</v>
      </c>
      <c r="D49" s="22"/>
      <c r="E49" s="21"/>
      <c r="F49" s="21">
        <f>E49*D49</f>
        <v>0</v>
      </c>
    </row>
    <row r="50" spans="1:6" x14ac:dyDescent="0.35">
      <c r="A50" s="15" t="s">
        <v>17</v>
      </c>
      <c r="B50" s="16"/>
      <c r="C50" s="17"/>
      <c r="D50" s="17"/>
      <c r="E50" s="18"/>
      <c r="F50" s="18"/>
    </row>
    <row r="51" spans="1:6" x14ac:dyDescent="0.35">
      <c r="A51" s="19" t="s">
        <v>37</v>
      </c>
      <c r="B51" s="20" t="s">
        <v>20</v>
      </c>
      <c r="C51" s="22">
        <v>19</v>
      </c>
      <c r="D51" s="22"/>
      <c r="E51" s="21"/>
      <c r="F51" s="21">
        <f>E51*D51</f>
        <v>0</v>
      </c>
    </row>
    <row r="52" spans="1:6" x14ac:dyDescent="0.35">
      <c r="A52" s="28" t="s">
        <v>47</v>
      </c>
      <c r="B52" s="16"/>
      <c r="C52" s="17"/>
      <c r="D52" s="17"/>
      <c r="E52" s="18"/>
      <c r="F52" s="18"/>
    </row>
    <row r="53" spans="1:6" x14ac:dyDescent="0.35">
      <c r="A53" s="19" t="s">
        <v>21</v>
      </c>
      <c r="B53" s="20" t="s">
        <v>20</v>
      </c>
      <c r="C53" s="22">
        <v>12</v>
      </c>
      <c r="D53" s="22"/>
      <c r="E53" s="21"/>
      <c r="F53" s="21">
        <f>E53*D53</f>
        <v>0</v>
      </c>
    </row>
    <row r="54" spans="1:6" x14ac:dyDescent="0.35">
      <c r="A54" s="15" t="s">
        <v>33</v>
      </c>
      <c r="B54" s="16"/>
      <c r="C54" s="17"/>
      <c r="D54" s="17"/>
      <c r="E54" s="18"/>
      <c r="F54" s="18"/>
    </row>
    <row r="55" spans="1:6" x14ac:dyDescent="0.35">
      <c r="A55" s="19" t="s">
        <v>22</v>
      </c>
      <c r="B55" s="20" t="s">
        <v>20</v>
      </c>
      <c r="C55" s="22">
        <v>15</v>
      </c>
      <c r="D55" s="22"/>
      <c r="E55" s="21"/>
      <c r="F55" s="21">
        <f>E55*D55</f>
        <v>0</v>
      </c>
    </row>
    <row r="56" spans="1:6" x14ac:dyDescent="0.35">
      <c r="A56" s="15" t="s">
        <v>46</v>
      </c>
      <c r="B56" s="16"/>
      <c r="C56" s="17"/>
      <c r="D56" s="17"/>
      <c r="E56" s="18"/>
      <c r="F56" s="18"/>
    </row>
    <row r="57" spans="1:6" x14ac:dyDescent="0.35">
      <c r="A57" s="19" t="s">
        <v>21</v>
      </c>
      <c r="B57" s="20" t="s">
        <v>20</v>
      </c>
      <c r="C57" s="22">
        <v>6</v>
      </c>
      <c r="D57" s="22"/>
      <c r="E57" s="21"/>
      <c r="F57" s="21">
        <f>E57*D57</f>
        <v>0</v>
      </c>
    </row>
    <row r="58" spans="1:6" x14ac:dyDescent="0.35">
      <c r="A58" s="15" t="s">
        <v>34</v>
      </c>
      <c r="B58" s="16"/>
      <c r="C58" s="17"/>
      <c r="D58" s="17"/>
      <c r="E58" s="18"/>
      <c r="F58" s="18"/>
    </row>
    <row r="59" spans="1:6" x14ac:dyDescent="0.35">
      <c r="A59" s="19" t="s">
        <v>19</v>
      </c>
      <c r="B59" s="20" t="s">
        <v>20</v>
      </c>
      <c r="C59" s="22">
        <v>6</v>
      </c>
      <c r="D59" s="22"/>
      <c r="E59" s="21"/>
      <c r="F59" s="21">
        <f>E59*D59</f>
        <v>0</v>
      </c>
    </row>
    <row r="60" spans="1:6" x14ac:dyDescent="0.35">
      <c r="A60" s="15" t="s">
        <v>35</v>
      </c>
      <c r="B60" s="16"/>
      <c r="C60" s="17"/>
      <c r="D60" s="17"/>
      <c r="E60" s="18"/>
      <c r="F60" s="18"/>
    </row>
    <row r="61" spans="1:6" x14ac:dyDescent="0.35">
      <c r="A61" s="19" t="s">
        <v>19</v>
      </c>
      <c r="B61" s="20" t="s">
        <v>20</v>
      </c>
      <c r="C61" s="22">
        <v>6</v>
      </c>
      <c r="D61" s="22"/>
      <c r="E61" s="21"/>
      <c r="F61" s="21">
        <f>E61*D61</f>
        <v>0</v>
      </c>
    </row>
    <row r="62" spans="1:6" x14ac:dyDescent="0.35">
      <c r="A62" s="15" t="s">
        <v>18</v>
      </c>
      <c r="B62" s="16"/>
      <c r="C62" s="17"/>
      <c r="D62" s="17"/>
      <c r="E62" s="18"/>
      <c r="F62" s="18"/>
    </row>
    <row r="63" spans="1:6" ht="15" thickBot="1" x14ac:dyDescent="0.4">
      <c r="A63" s="8" t="s">
        <v>22</v>
      </c>
      <c r="B63" s="9" t="s">
        <v>7</v>
      </c>
      <c r="C63" s="10">
        <v>18</v>
      </c>
      <c r="D63" s="10"/>
      <c r="E63" s="11"/>
      <c r="F63" s="12">
        <f>E63*D63</f>
        <v>0</v>
      </c>
    </row>
    <row r="64" spans="1:6" ht="15" thickBot="1" x14ac:dyDescent="0.4">
      <c r="A64" s="23" t="s">
        <v>25</v>
      </c>
      <c r="B64" s="24"/>
      <c r="C64" s="24"/>
      <c r="D64" s="24"/>
      <c r="E64" s="25"/>
      <c r="F64" s="26">
        <f>SUM(F40:F63)</f>
        <v>0</v>
      </c>
    </row>
    <row r="65" spans="1:6" ht="16.5" thickBot="1" x14ac:dyDescent="0.4">
      <c r="A65" s="38" t="s">
        <v>26</v>
      </c>
      <c r="B65" s="41" t="s">
        <v>27</v>
      </c>
      <c r="C65" s="42"/>
      <c r="D65" s="42"/>
      <c r="E65" s="43"/>
      <c r="F65" s="27">
        <f>F64+F38</f>
        <v>0</v>
      </c>
    </row>
    <row r="66" spans="1:6" ht="16.5" thickBot="1" x14ac:dyDescent="0.4">
      <c r="A66" s="39"/>
      <c r="B66" s="41" t="s">
        <v>28</v>
      </c>
      <c r="C66" s="42"/>
      <c r="D66" s="42"/>
      <c r="E66" s="43"/>
      <c r="F66" s="27">
        <f>0.2*F65</f>
        <v>0</v>
      </c>
    </row>
    <row r="67" spans="1:6" ht="16.5" thickBot="1" x14ac:dyDescent="0.4">
      <c r="A67" s="40"/>
      <c r="B67" s="41" t="s">
        <v>29</v>
      </c>
      <c r="C67" s="42"/>
      <c r="D67" s="42"/>
      <c r="E67" s="43"/>
      <c r="F67" s="27">
        <f>F66+F65</f>
        <v>0</v>
      </c>
    </row>
  </sheetData>
  <mergeCells count="9">
    <mergeCell ref="A1:F1"/>
    <mergeCell ref="A2:F2"/>
    <mergeCell ref="A5:F5"/>
    <mergeCell ref="A39:F39"/>
    <mergeCell ref="A65:A67"/>
    <mergeCell ref="B65:E65"/>
    <mergeCell ref="B66:E66"/>
    <mergeCell ref="B67:E67"/>
    <mergeCell ref="A4:F4"/>
  </mergeCells>
  <pageMargins left="0.7" right="0.7" top="0.75" bottom="0.75" header="0.3" footer="0.3"/>
  <pageSetup paperSize="9" scale="83" fitToHeight="0" orientation="portrait" verticalDpi="0" r:id="rId1"/>
  <headerFooter>
    <oddHeader>&amp;LDISP DIJON&amp;R&amp;F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Mathias LOICHOT</cp:lastModifiedBy>
  <cp:lastPrinted>2024-12-11T10:42:58Z</cp:lastPrinted>
  <dcterms:created xsi:type="dcterms:W3CDTF">2024-11-22T14:28:10Z</dcterms:created>
  <dcterms:modified xsi:type="dcterms:W3CDTF">2025-02-23T19:13:54Z</dcterms:modified>
</cp:coreProperties>
</file>