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thias\Mon Drive\Affaires\23144 Disp21 Access 8 établissements\23144 Disp21 Access CD Varennes\08 DCE-VARENNES v2\DPGF\"/>
    </mc:Choice>
  </mc:AlternateContent>
  <xr:revisionPtr revIDLastSave="0" documentId="13_ncr:1_{885AD687-7FC7-4BC5-A141-E175025C0912}" xr6:coauthVersionLast="47" xr6:coauthVersionMax="47" xr10:uidLastSave="{00000000-0000-0000-0000-000000000000}"/>
  <bookViews>
    <workbookView xWindow="-35020" yWindow="3380" windowWidth="28800" windowHeight="15120" xr2:uid="{068E1F5D-4974-4927-B7D5-8F0A2BB89D5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1" l="1"/>
  <c r="F48" i="1"/>
  <c r="F46" i="1"/>
  <c r="F45" i="1"/>
  <c r="F44" i="1"/>
  <c r="F43" i="1"/>
  <c r="F42" i="1"/>
  <c r="F41" i="1"/>
  <c r="F40" i="1"/>
  <c r="F39" i="1"/>
  <c r="F38" i="1"/>
  <c r="F37" i="1"/>
  <c r="F36" i="1"/>
  <c r="F34" i="1"/>
  <c r="F33" i="1"/>
  <c r="F32" i="1"/>
  <c r="F31" i="1"/>
  <c r="F30" i="1"/>
  <c r="F29" i="1"/>
  <c r="F28" i="1"/>
  <c r="F27" i="1"/>
  <c r="F26" i="1"/>
  <c r="F25" i="1"/>
  <c r="F24" i="1"/>
  <c r="F22" i="1"/>
  <c r="F52" i="1" l="1"/>
  <c r="F50" i="1"/>
  <c r="F20" i="1"/>
  <c r="F18" i="1"/>
  <c r="F16" i="1"/>
  <c r="F14" i="1"/>
  <c r="F12" i="1"/>
  <c r="F11" i="1"/>
  <c r="F10" i="1"/>
  <c r="F9" i="1"/>
  <c r="F8" i="1"/>
  <c r="F7" i="1"/>
  <c r="F6" i="1"/>
  <c r="F55" i="1" l="1"/>
  <c r="F56" i="1" s="1"/>
  <c r="F57" i="1" s="1"/>
  <c r="F58" i="1" s="1"/>
</calcChain>
</file>

<file path=xl/sharedStrings.xml><?xml version="1.0" encoding="utf-8"?>
<sst xmlns="http://schemas.openxmlformats.org/spreadsheetml/2006/main" count="102" uniqueCount="47">
  <si>
    <t>Nota : 
Les quantités sont données à titre indicatif; l'entreprise est tenue de les vérifier et de les faire siennes.
Les prix unitaires intègrent : les études techniques d'exécution (notes de calcul, plans), les approbations de documents, les dossiers recolement (DOE).</t>
  </si>
  <si>
    <t>DESIGNATION</t>
  </si>
  <si>
    <t>U</t>
  </si>
  <si>
    <t>PU €HT</t>
  </si>
  <si>
    <t>P total €HT</t>
  </si>
  <si>
    <t>PREPARATION DE CHANTIER</t>
  </si>
  <si>
    <t>Consignation installations existantes, signalisation et balisage</t>
  </si>
  <si>
    <t>ens</t>
  </si>
  <si>
    <t>Installation d'une base vie et coffrets de chantier</t>
  </si>
  <si>
    <t>Repérage des installations</t>
  </si>
  <si>
    <t>Etudes d'exécution : plans d'implantation, plan de réservations, gros œuvre, coupes, planning, notes de calculs, présentation au bureau de contrôle</t>
  </si>
  <si>
    <t>Organisation des travaux, manutention et mesures conservatoires</t>
  </si>
  <si>
    <t>DOE complet yc formation / transmission des installations</t>
  </si>
  <si>
    <t>Nettoyage quotidien du chantier compris évacuation des déchets</t>
  </si>
  <si>
    <t>Accueil familles</t>
  </si>
  <si>
    <t xml:space="preserve">Entrée établissement </t>
  </si>
  <si>
    <t>Mise en place de boucle magnétique à la PEP</t>
  </si>
  <si>
    <t xml:space="preserve">Zone fouille </t>
  </si>
  <si>
    <t>Unité sanitaire - sanitaires</t>
  </si>
  <si>
    <t>Cellule PMR maison d'arrêt</t>
  </si>
  <si>
    <t>Saignées, consignation des réseaux et rebouchages</t>
  </si>
  <si>
    <t xml:space="preserve">ens </t>
  </si>
  <si>
    <t>Liseuse tête de lit encastrée</t>
  </si>
  <si>
    <t>Déplacement du téléphone à 1,3m</t>
  </si>
  <si>
    <t>Déplacement de la télévision à 1,3m</t>
  </si>
  <si>
    <t>Dépose et installation des interphones PMR à 1,3m</t>
  </si>
  <si>
    <t xml:space="preserve">Mise en œuvre des alimentations et prises de courant </t>
  </si>
  <si>
    <t>Fourniture et pose frigo top</t>
  </si>
  <si>
    <t>Fourniture et pose plaque 200W</t>
  </si>
  <si>
    <t xml:space="preserve">Cellule PMR centre de détention </t>
  </si>
  <si>
    <t>TOTAL - €HT</t>
  </si>
  <si>
    <t>TVA - 20%</t>
  </si>
  <si>
    <t>TOTAL - €TTC</t>
  </si>
  <si>
    <t>TOTAL LOT 5 - ELECTRICITE COURANTS FORTS/FAIBLES/SSI</t>
  </si>
  <si>
    <t>Reprises des circuits</t>
  </si>
  <si>
    <t>Attente entrée visiteur</t>
  </si>
  <si>
    <t>Sanitaires rue intérieure</t>
  </si>
  <si>
    <t>Mise en place de 1 luminaires IK10 sécurisés fixé par vis anti-effraction</t>
  </si>
  <si>
    <t>Interphone PMR à côté du lit à 1,3m</t>
  </si>
  <si>
    <t xml:space="preserve">Mise en place de luminaires led au niveau du lavabo </t>
  </si>
  <si>
    <t>Sanitaires attente détenus</t>
  </si>
  <si>
    <t>Ateliers 2 - sanitaires</t>
  </si>
  <si>
    <t>Ateliers 3 - sanitaires</t>
  </si>
  <si>
    <t>Centre Pénitentiaire de Varennes-le-Grand
DPGF - DCE
MISE EN CONFORMITE ACCESSIBILITE PMR</t>
  </si>
  <si>
    <t>Qté BE</t>
  </si>
  <si>
    <t>Qté ENT</t>
  </si>
  <si>
    <t>LOT 5 ELECTRICITE COURANTS FORTS/FAIBLES/SSI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</si>
</sst>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1" tint="0.1499984740745262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5" fillId="3" borderId="1" xfId="0" applyFont="1" applyFill="1" applyBorder="1" applyAlignment="1">
      <alignment wrapText="1"/>
    </xf>
    <xf numFmtId="0" fontId="6" fillId="3" borderId="15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7" fillId="3" borderId="15" xfId="0" applyFont="1" applyFill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4" fontId="8" fillId="0" borderId="16" xfId="1" applyFont="1" applyFill="1" applyBorder="1" applyAlignment="1">
      <alignment horizontal="center" vertical="center"/>
    </xf>
    <xf numFmtId="44" fontId="0" fillId="0" borderId="16" xfId="0" applyNumberFormat="1" applyBorder="1" applyAlignment="1">
      <alignment vertical="center"/>
    </xf>
    <xf numFmtId="0" fontId="6" fillId="0" borderId="4" xfId="0" applyFont="1" applyBorder="1" applyAlignment="1">
      <alignment wrapText="1"/>
    </xf>
    <xf numFmtId="164" fontId="8" fillId="0" borderId="16" xfId="0" applyNumberFormat="1" applyFont="1" applyBorder="1" applyAlignment="1">
      <alignment horizontal="center" vertical="center"/>
    </xf>
    <xf numFmtId="0" fontId="0" fillId="3" borderId="4" xfId="0" applyFill="1" applyBorder="1"/>
    <xf numFmtId="0" fontId="9" fillId="3" borderId="16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164" fontId="10" fillId="3" borderId="16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justify" vertical="center"/>
    </xf>
    <xf numFmtId="164" fontId="10" fillId="0" borderId="16" xfId="0" applyNumberFormat="1" applyFont="1" applyBorder="1" applyAlignment="1">
      <alignment horizontal="center" vertical="center"/>
    </xf>
    <xf numFmtId="0" fontId="8" fillId="0" borderId="4" xfId="0" applyFont="1" applyBorder="1"/>
    <xf numFmtId="0" fontId="9" fillId="0" borderId="16" xfId="0" applyFont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9" fillId="2" borderId="13" xfId="0" applyFont="1" applyFill="1" applyBorder="1" applyAlignment="1">
      <alignment horizontal="center" vertical="center"/>
    </xf>
    <xf numFmtId="44" fontId="0" fillId="2" borderId="13" xfId="0" applyNumberFormat="1" applyFill="1" applyBorder="1" applyAlignment="1">
      <alignment vertical="center"/>
    </xf>
    <xf numFmtId="44" fontId="4" fillId="2" borderId="14" xfId="1" applyFont="1" applyFill="1" applyBorder="1" applyAlignment="1">
      <alignment horizontal="center" vertical="center"/>
    </xf>
    <xf numFmtId="165" fontId="11" fillId="2" borderId="14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2" fillId="2" borderId="12" xfId="0" applyFont="1" applyFill="1" applyBorder="1" applyAlignment="1">
      <alignment horizontal="left" wrapText="1"/>
    </xf>
    <xf numFmtId="0" fontId="2" fillId="2" borderId="13" xfId="0" applyFont="1" applyFill="1" applyBorder="1" applyAlignment="1">
      <alignment horizontal="left" wrapText="1"/>
    </xf>
    <xf numFmtId="0" fontId="2" fillId="2" borderId="14" xfId="0" applyFont="1" applyFill="1" applyBorder="1" applyAlignment="1">
      <alignment horizontal="left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7ED18-3F29-4374-B95F-22C7E5601A60}">
  <sheetPr>
    <pageSetUpPr fitToPage="1"/>
  </sheetPr>
  <dimension ref="A1:F58"/>
  <sheetViews>
    <sheetView showGridLines="0" tabSelected="1" view="pageLayout" topLeftCell="A28" zoomScaleNormal="100" workbookViewId="0">
      <selection activeCell="A19" sqref="A19"/>
    </sheetView>
  </sheetViews>
  <sheetFormatPr baseColWidth="10" defaultRowHeight="14.5" x14ac:dyDescent="0.35"/>
  <cols>
    <col min="1" max="1" width="56.81640625" bestFit="1" customWidth="1"/>
    <col min="2" max="2" width="3.81640625" bestFit="1" customWidth="1"/>
    <col min="3" max="3" width="5.90625" bestFit="1" customWidth="1"/>
    <col min="4" max="4" width="7" bestFit="1" customWidth="1"/>
    <col min="5" max="5" width="10.6328125" bestFit="1" customWidth="1"/>
    <col min="6" max="6" width="11.6328125" bestFit="1" customWidth="1"/>
  </cols>
  <sheetData>
    <row r="1" spans="1:6" ht="41.4" customHeight="1" x14ac:dyDescent="0.35">
      <c r="A1" s="29" t="s">
        <v>43</v>
      </c>
      <c r="B1" s="30"/>
      <c r="C1" s="30"/>
      <c r="D1" s="30"/>
      <c r="E1" s="30"/>
      <c r="F1" s="31"/>
    </row>
    <row r="2" spans="1:6" ht="84.65" customHeight="1" thickBot="1" x14ac:dyDescent="0.4">
      <c r="A2" s="32" t="s">
        <v>0</v>
      </c>
      <c r="B2" s="33"/>
      <c r="C2" s="33"/>
      <c r="D2" s="33"/>
      <c r="E2" s="33"/>
      <c r="F2" s="34"/>
    </row>
    <row r="3" spans="1:6" ht="15" thickBot="1" x14ac:dyDescent="0.4">
      <c r="A3" s="1" t="s">
        <v>1</v>
      </c>
      <c r="B3" s="2" t="s">
        <v>2</v>
      </c>
      <c r="C3" s="2" t="s">
        <v>44</v>
      </c>
      <c r="D3" s="2" t="s">
        <v>45</v>
      </c>
      <c r="E3" s="3" t="s">
        <v>3</v>
      </c>
      <c r="F3" s="2" t="s">
        <v>4</v>
      </c>
    </row>
    <row r="4" spans="1:6" ht="15" thickBot="1" x14ac:dyDescent="0.4">
      <c r="A4" s="35" t="s">
        <v>46</v>
      </c>
      <c r="B4" s="36"/>
      <c r="C4" s="36"/>
      <c r="D4" s="36"/>
      <c r="E4" s="36"/>
      <c r="F4" s="37"/>
    </row>
    <row r="5" spans="1:6" x14ac:dyDescent="0.35">
      <c r="A5" s="4" t="s">
        <v>5</v>
      </c>
      <c r="B5" s="5"/>
      <c r="C5" s="6"/>
      <c r="D5" s="6"/>
      <c r="E5" s="7"/>
      <c r="F5" s="7"/>
    </row>
    <row r="6" spans="1:6" x14ac:dyDescent="0.35">
      <c r="A6" s="8" t="s">
        <v>6</v>
      </c>
      <c r="B6" s="22" t="s">
        <v>7</v>
      </c>
      <c r="C6" s="22">
        <v>1</v>
      </c>
      <c r="D6" s="22"/>
      <c r="E6" s="11"/>
      <c r="F6" s="12">
        <f t="shared" ref="F6:F12" si="0">E6*D6</f>
        <v>0</v>
      </c>
    </row>
    <row r="7" spans="1:6" x14ac:dyDescent="0.35">
      <c r="A7" s="8" t="s">
        <v>8</v>
      </c>
      <c r="B7" s="22" t="s">
        <v>7</v>
      </c>
      <c r="C7" s="22">
        <v>1</v>
      </c>
      <c r="D7" s="22"/>
      <c r="E7" s="11"/>
      <c r="F7" s="12">
        <f t="shared" si="0"/>
        <v>0</v>
      </c>
    </row>
    <row r="8" spans="1:6" x14ac:dyDescent="0.35">
      <c r="A8" s="8" t="s">
        <v>9</v>
      </c>
      <c r="B8" s="22" t="s">
        <v>7</v>
      </c>
      <c r="C8" s="22">
        <v>1</v>
      </c>
      <c r="D8" s="22"/>
      <c r="E8" s="11"/>
      <c r="F8" s="12">
        <f t="shared" si="0"/>
        <v>0</v>
      </c>
    </row>
    <row r="9" spans="1:6" ht="43.5" x14ac:dyDescent="0.35">
      <c r="A9" s="13" t="s">
        <v>10</v>
      </c>
      <c r="B9" s="22" t="s">
        <v>7</v>
      </c>
      <c r="C9" s="22">
        <v>1</v>
      </c>
      <c r="D9" s="22"/>
      <c r="E9" s="14"/>
      <c r="F9" s="12">
        <f t="shared" si="0"/>
        <v>0</v>
      </c>
    </row>
    <row r="10" spans="1:6" x14ac:dyDescent="0.35">
      <c r="A10" s="13" t="s">
        <v>11</v>
      </c>
      <c r="B10" s="22" t="s">
        <v>7</v>
      </c>
      <c r="C10" s="22">
        <v>1</v>
      </c>
      <c r="D10" s="22"/>
      <c r="E10" s="14"/>
      <c r="F10" s="12">
        <f t="shared" si="0"/>
        <v>0</v>
      </c>
    </row>
    <row r="11" spans="1:6" x14ac:dyDescent="0.35">
      <c r="A11" s="13" t="s">
        <v>12</v>
      </c>
      <c r="B11" s="22" t="s">
        <v>7</v>
      </c>
      <c r="C11" s="22">
        <v>1</v>
      </c>
      <c r="D11" s="22"/>
      <c r="E11" s="14"/>
      <c r="F11" s="12">
        <f t="shared" si="0"/>
        <v>0</v>
      </c>
    </row>
    <row r="12" spans="1:6" x14ac:dyDescent="0.35">
      <c r="A12" s="13" t="s">
        <v>13</v>
      </c>
      <c r="B12" s="22" t="s">
        <v>7</v>
      </c>
      <c r="C12" s="22">
        <v>1</v>
      </c>
      <c r="D12" s="22"/>
      <c r="E12" s="14"/>
      <c r="F12" s="12">
        <f t="shared" si="0"/>
        <v>0</v>
      </c>
    </row>
    <row r="13" spans="1:6" x14ac:dyDescent="0.35">
      <c r="A13" s="15" t="s">
        <v>14</v>
      </c>
      <c r="B13" s="16"/>
      <c r="C13" s="17"/>
      <c r="D13" s="17"/>
      <c r="E13" s="18"/>
      <c r="F13" s="18"/>
    </row>
    <row r="14" spans="1:6" x14ac:dyDescent="0.35">
      <c r="A14" s="21" t="s">
        <v>34</v>
      </c>
      <c r="B14" s="22" t="s">
        <v>7</v>
      </c>
      <c r="C14" s="22">
        <v>1</v>
      </c>
      <c r="D14" s="22"/>
      <c r="E14" s="20"/>
      <c r="F14" s="12">
        <f t="shared" ref="F14" si="1">E14*D14</f>
        <v>0</v>
      </c>
    </row>
    <row r="15" spans="1:6" x14ac:dyDescent="0.35">
      <c r="A15" s="15" t="s">
        <v>15</v>
      </c>
      <c r="B15" s="16"/>
      <c r="C15" s="17"/>
      <c r="D15" s="17"/>
      <c r="E15" s="18"/>
      <c r="F15" s="18"/>
    </row>
    <row r="16" spans="1:6" x14ac:dyDescent="0.35">
      <c r="A16" s="19" t="s">
        <v>16</v>
      </c>
      <c r="B16" s="22" t="s">
        <v>7</v>
      </c>
      <c r="C16" s="22">
        <v>1</v>
      </c>
      <c r="D16" s="22"/>
      <c r="E16" s="20"/>
      <c r="F16" s="12">
        <f t="shared" ref="F16" si="2">E16*D16</f>
        <v>0</v>
      </c>
    </row>
    <row r="17" spans="1:6" x14ac:dyDescent="0.35">
      <c r="A17" s="15" t="s">
        <v>35</v>
      </c>
      <c r="B17" s="16"/>
      <c r="C17" s="17"/>
      <c r="D17" s="17"/>
      <c r="E17" s="18"/>
      <c r="F17" s="18"/>
    </row>
    <row r="18" spans="1:6" x14ac:dyDescent="0.35">
      <c r="A18" s="21" t="s">
        <v>34</v>
      </c>
      <c r="B18" s="22" t="s">
        <v>7</v>
      </c>
      <c r="C18" s="22">
        <v>1</v>
      </c>
      <c r="D18" s="22"/>
      <c r="E18" s="20"/>
      <c r="F18" s="20">
        <f>E18*D18</f>
        <v>0</v>
      </c>
    </row>
    <row r="19" spans="1:6" x14ac:dyDescent="0.35">
      <c r="A19" s="15" t="s">
        <v>17</v>
      </c>
      <c r="B19" s="16"/>
      <c r="C19" s="17"/>
      <c r="D19" s="17"/>
      <c r="E19" s="18"/>
      <c r="F19" s="18"/>
    </row>
    <row r="20" spans="1:6" x14ac:dyDescent="0.35">
      <c r="A20" s="21" t="s">
        <v>34</v>
      </c>
      <c r="B20" s="22" t="s">
        <v>7</v>
      </c>
      <c r="C20" s="22">
        <v>1</v>
      </c>
      <c r="D20" s="22"/>
      <c r="E20" s="20"/>
      <c r="F20" s="20">
        <f>E20*D20</f>
        <v>0</v>
      </c>
    </row>
    <row r="21" spans="1:6" x14ac:dyDescent="0.35">
      <c r="A21" s="15" t="s">
        <v>36</v>
      </c>
      <c r="B21" s="16"/>
      <c r="C21" s="17"/>
      <c r="D21" s="17"/>
      <c r="E21" s="18"/>
      <c r="F21" s="18"/>
    </row>
    <row r="22" spans="1:6" x14ac:dyDescent="0.35">
      <c r="A22" s="21" t="s">
        <v>34</v>
      </c>
      <c r="B22" s="22" t="s">
        <v>7</v>
      </c>
      <c r="C22" s="22">
        <v>1</v>
      </c>
      <c r="D22" s="22"/>
      <c r="E22" s="20"/>
      <c r="F22" s="20">
        <f>E22*D22</f>
        <v>0</v>
      </c>
    </row>
    <row r="23" spans="1:6" x14ac:dyDescent="0.35">
      <c r="A23" s="15" t="s">
        <v>19</v>
      </c>
      <c r="B23" s="16"/>
      <c r="C23" s="17"/>
      <c r="D23" s="17"/>
      <c r="E23" s="18"/>
      <c r="F23" s="18"/>
    </row>
    <row r="24" spans="1:6" x14ac:dyDescent="0.35">
      <c r="A24" s="19" t="s">
        <v>20</v>
      </c>
      <c r="B24" s="9" t="s">
        <v>21</v>
      </c>
      <c r="C24" s="10">
        <v>1</v>
      </c>
      <c r="D24" s="10"/>
      <c r="E24" s="14"/>
      <c r="F24" s="14">
        <f t="shared" ref="F24:F32" si="3">E24*D24</f>
        <v>0</v>
      </c>
    </row>
    <row r="25" spans="1:6" x14ac:dyDescent="0.35">
      <c r="A25" s="8" t="s">
        <v>22</v>
      </c>
      <c r="B25" s="9" t="s">
        <v>7</v>
      </c>
      <c r="C25" s="10">
        <v>1</v>
      </c>
      <c r="D25" s="10"/>
      <c r="E25" s="14"/>
      <c r="F25" s="14">
        <f t="shared" si="3"/>
        <v>0</v>
      </c>
    </row>
    <row r="26" spans="1:6" ht="29" x14ac:dyDescent="0.35">
      <c r="A26" s="19" t="s">
        <v>37</v>
      </c>
      <c r="B26" s="9" t="s">
        <v>7</v>
      </c>
      <c r="C26" s="10">
        <v>1</v>
      </c>
      <c r="D26" s="10"/>
      <c r="E26" s="14"/>
      <c r="F26" s="14">
        <f t="shared" si="3"/>
        <v>0</v>
      </c>
    </row>
    <row r="27" spans="1:6" x14ac:dyDescent="0.35">
      <c r="A27" s="8" t="s">
        <v>23</v>
      </c>
      <c r="B27" s="9" t="s">
        <v>7</v>
      </c>
      <c r="C27" s="10">
        <v>1</v>
      </c>
      <c r="D27" s="10"/>
      <c r="E27" s="14"/>
      <c r="F27" s="14">
        <f t="shared" si="3"/>
        <v>0</v>
      </c>
    </row>
    <row r="28" spans="1:6" x14ac:dyDescent="0.35">
      <c r="A28" s="8" t="s">
        <v>24</v>
      </c>
      <c r="B28" s="9" t="s">
        <v>7</v>
      </c>
      <c r="C28" s="10">
        <v>1</v>
      </c>
      <c r="D28" s="10"/>
      <c r="E28" s="14"/>
      <c r="F28" s="14">
        <f t="shared" si="3"/>
        <v>0</v>
      </c>
    </row>
    <row r="29" spans="1:6" x14ac:dyDescent="0.35">
      <c r="A29" s="8" t="s">
        <v>25</v>
      </c>
      <c r="B29" s="9" t="s">
        <v>7</v>
      </c>
      <c r="C29" s="10">
        <v>1</v>
      </c>
      <c r="D29" s="10"/>
      <c r="E29" s="14"/>
      <c r="F29" s="14">
        <f t="shared" si="3"/>
        <v>0</v>
      </c>
    </row>
    <row r="30" spans="1:6" x14ac:dyDescent="0.35">
      <c r="A30" s="8" t="s">
        <v>38</v>
      </c>
      <c r="B30" s="9" t="s">
        <v>7</v>
      </c>
      <c r="C30" s="10">
        <v>1</v>
      </c>
      <c r="D30" s="10"/>
      <c r="E30" s="14"/>
      <c r="F30" s="14">
        <f t="shared" si="3"/>
        <v>0</v>
      </c>
    </row>
    <row r="31" spans="1:6" x14ac:dyDescent="0.35">
      <c r="A31" s="19" t="s">
        <v>39</v>
      </c>
      <c r="B31" s="9" t="s">
        <v>7</v>
      </c>
      <c r="C31" s="10">
        <v>1</v>
      </c>
      <c r="D31" s="10"/>
      <c r="E31" s="14"/>
      <c r="F31" s="14">
        <f t="shared" si="3"/>
        <v>0</v>
      </c>
    </row>
    <row r="32" spans="1:6" x14ac:dyDescent="0.35">
      <c r="A32" s="8" t="s">
        <v>26</v>
      </c>
      <c r="B32" s="9" t="s">
        <v>7</v>
      </c>
      <c r="C32" s="10">
        <v>1</v>
      </c>
      <c r="D32" s="10"/>
      <c r="E32" s="14"/>
      <c r="F32" s="14">
        <f t="shared" si="3"/>
        <v>0</v>
      </c>
    </row>
    <row r="33" spans="1:6" x14ac:dyDescent="0.35">
      <c r="A33" s="23" t="s">
        <v>27</v>
      </c>
      <c r="B33" s="9" t="s">
        <v>7</v>
      </c>
      <c r="C33" s="10">
        <v>1</v>
      </c>
      <c r="D33" s="10"/>
      <c r="E33" s="14"/>
      <c r="F33" s="14">
        <f>E33*D33</f>
        <v>0</v>
      </c>
    </row>
    <row r="34" spans="1:6" x14ac:dyDescent="0.35">
      <c r="A34" s="23" t="s">
        <v>28</v>
      </c>
      <c r="B34" s="9" t="s">
        <v>7</v>
      </c>
      <c r="C34" s="10">
        <v>1</v>
      </c>
      <c r="D34" s="10"/>
      <c r="E34" s="14"/>
      <c r="F34" s="14">
        <f>E34*D34</f>
        <v>0</v>
      </c>
    </row>
    <row r="35" spans="1:6" x14ac:dyDescent="0.35">
      <c r="A35" s="15" t="s">
        <v>29</v>
      </c>
      <c r="B35" s="16"/>
      <c r="C35" s="17"/>
      <c r="D35" s="17"/>
      <c r="E35" s="18"/>
      <c r="F35" s="18"/>
    </row>
    <row r="36" spans="1:6" x14ac:dyDescent="0.35">
      <c r="A36" s="19" t="s">
        <v>20</v>
      </c>
      <c r="B36" s="9" t="s">
        <v>21</v>
      </c>
      <c r="C36" s="10">
        <v>1</v>
      </c>
      <c r="D36" s="10"/>
      <c r="E36" s="14"/>
      <c r="F36" s="14">
        <f t="shared" ref="F36:F44" si="4">E36*D36</f>
        <v>0</v>
      </c>
    </row>
    <row r="37" spans="1:6" x14ac:dyDescent="0.35">
      <c r="A37" s="8" t="s">
        <v>22</v>
      </c>
      <c r="B37" s="9" t="s">
        <v>7</v>
      </c>
      <c r="C37" s="10">
        <v>1</v>
      </c>
      <c r="D37" s="10"/>
      <c r="E37" s="14"/>
      <c r="F37" s="14">
        <f t="shared" si="4"/>
        <v>0</v>
      </c>
    </row>
    <row r="38" spans="1:6" ht="29" x14ac:dyDescent="0.35">
      <c r="A38" s="19" t="s">
        <v>37</v>
      </c>
      <c r="B38" s="9" t="s">
        <v>7</v>
      </c>
      <c r="C38" s="10">
        <v>1</v>
      </c>
      <c r="D38" s="10"/>
      <c r="E38" s="14"/>
      <c r="F38" s="14">
        <f t="shared" si="4"/>
        <v>0</v>
      </c>
    </row>
    <row r="39" spans="1:6" x14ac:dyDescent="0.35">
      <c r="A39" s="8" t="s">
        <v>23</v>
      </c>
      <c r="B39" s="9" t="s">
        <v>7</v>
      </c>
      <c r="C39" s="10">
        <v>1</v>
      </c>
      <c r="D39" s="10"/>
      <c r="E39" s="14"/>
      <c r="F39" s="14">
        <f t="shared" si="4"/>
        <v>0</v>
      </c>
    </row>
    <row r="40" spans="1:6" x14ac:dyDescent="0.35">
      <c r="A40" s="8" t="s">
        <v>24</v>
      </c>
      <c r="B40" s="9" t="s">
        <v>7</v>
      </c>
      <c r="C40" s="10">
        <v>1</v>
      </c>
      <c r="D40" s="10"/>
      <c r="E40" s="14"/>
      <c r="F40" s="14">
        <f t="shared" si="4"/>
        <v>0</v>
      </c>
    </row>
    <row r="41" spans="1:6" x14ac:dyDescent="0.35">
      <c r="A41" s="8" t="s">
        <v>25</v>
      </c>
      <c r="B41" s="9" t="s">
        <v>7</v>
      </c>
      <c r="C41" s="10">
        <v>1</v>
      </c>
      <c r="D41" s="10"/>
      <c r="E41" s="14"/>
      <c r="F41" s="14">
        <f t="shared" si="4"/>
        <v>0</v>
      </c>
    </row>
    <row r="42" spans="1:6" x14ac:dyDescent="0.35">
      <c r="A42" s="8" t="s">
        <v>38</v>
      </c>
      <c r="B42" s="9" t="s">
        <v>7</v>
      </c>
      <c r="C42" s="10">
        <v>1</v>
      </c>
      <c r="D42" s="10"/>
      <c r="E42" s="14"/>
      <c r="F42" s="14">
        <f t="shared" si="4"/>
        <v>0</v>
      </c>
    </row>
    <row r="43" spans="1:6" x14ac:dyDescent="0.35">
      <c r="A43" s="19" t="s">
        <v>39</v>
      </c>
      <c r="B43" s="9" t="s">
        <v>7</v>
      </c>
      <c r="C43" s="10">
        <v>1</v>
      </c>
      <c r="D43" s="10"/>
      <c r="E43" s="14"/>
      <c r="F43" s="14">
        <f t="shared" si="4"/>
        <v>0</v>
      </c>
    </row>
    <row r="44" spans="1:6" x14ac:dyDescent="0.35">
      <c r="A44" s="8" t="s">
        <v>26</v>
      </c>
      <c r="B44" s="9" t="s">
        <v>7</v>
      </c>
      <c r="C44" s="10">
        <v>1</v>
      </c>
      <c r="D44" s="10"/>
      <c r="E44" s="14"/>
      <c r="F44" s="14">
        <f t="shared" si="4"/>
        <v>0</v>
      </c>
    </row>
    <row r="45" spans="1:6" x14ac:dyDescent="0.35">
      <c r="A45" s="23" t="s">
        <v>27</v>
      </c>
      <c r="B45" s="9" t="s">
        <v>7</v>
      </c>
      <c r="C45" s="10">
        <v>1</v>
      </c>
      <c r="D45" s="10"/>
      <c r="E45" s="14"/>
      <c r="F45" s="14">
        <f>E45*D45</f>
        <v>0</v>
      </c>
    </row>
    <row r="46" spans="1:6" x14ac:dyDescent="0.35">
      <c r="A46" s="23" t="s">
        <v>28</v>
      </c>
      <c r="B46" s="9" t="s">
        <v>7</v>
      </c>
      <c r="C46" s="10">
        <v>1</v>
      </c>
      <c r="D46" s="10"/>
      <c r="E46" s="14"/>
      <c r="F46" s="14">
        <f>E46*D46</f>
        <v>0</v>
      </c>
    </row>
    <row r="47" spans="1:6" x14ac:dyDescent="0.35">
      <c r="A47" s="15" t="s">
        <v>40</v>
      </c>
      <c r="B47" s="16"/>
      <c r="C47" s="17"/>
      <c r="D47" s="17"/>
      <c r="E47" s="18"/>
      <c r="F47" s="18"/>
    </row>
    <row r="48" spans="1:6" x14ac:dyDescent="0.35">
      <c r="A48" s="21" t="s">
        <v>34</v>
      </c>
      <c r="B48" s="22" t="s">
        <v>7</v>
      </c>
      <c r="C48" s="22">
        <v>1</v>
      </c>
      <c r="D48" s="22"/>
      <c r="E48" s="20"/>
      <c r="F48" s="20">
        <f>E48*D48</f>
        <v>0</v>
      </c>
    </row>
    <row r="49" spans="1:6" x14ac:dyDescent="0.35">
      <c r="A49" s="15" t="s">
        <v>18</v>
      </c>
      <c r="B49" s="16"/>
      <c r="C49" s="17"/>
      <c r="D49" s="17"/>
      <c r="E49" s="18"/>
      <c r="F49" s="18"/>
    </row>
    <row r="50" spans="1:6" x14ac:dyDescent="0.35">
      <c r="A50" s="21" t="s">
        <v>34</v>
      </c>
      <c r="B50" s="22" t="s">
        <v>7</v>
      </c>
      <c r="C50" s="22">
        <v>1</v>
      </c>
      <c r="D50" s="22"/>
      <c r="E50" s="20"/>
      <c r="F50" s="20">
        <f>E50*D50</f>
        <v>0</v>
      </c>
    </row>
    <row r="51" spans="1:6" x14ac:dyDescent="0.35">
      <c r="A51" s="15" t="s">
        <v>41</v>
      </c>
      <c r="B51" s="16"/>
      <c r="C51" s="17"/>
      <c r="D51" s="17"/>
      <c r="E51" s="18"/>
      <c r="F51" s="18"/>
    </row>
    <row r="52" spans="1:6" x14ac:dyDescent="0.35">
      <c r="A52" s="21" t="s">
        <v>34</v>
      </c>
      <c r="B52" s="22" t="s">
        <v>7</v>
      </c>
      <c r="C52" s="22">
        <v>1</v>
      </c>
      <c r="D52" s="22"/>
      <c r="E52" s="20"/>
      <c r="F52" s="20">
        <f>E52*D52</f>
        <v>0</v>
      </c>
    </row>
    <row r="53" spans="1:6" x14ac:dyDescent="0.35">
      <c r="A53" s="15" t="s">
        <v>42</v>
      </c>
      <c r="B53" s="16"/>
      <c r="C53" s="17"/>
      <c r="D53" s="17"/>
      <c r="E53" s="18"/>
      <c r="F53" s="18"/>
    </row>
    <row r="54" spans="1:6" ht="15" thickBot="1" x14ac:dyDescent="0.4">
      <c r="A54" s="21" t="s">
        <v>34</v>
      </c>
      <c r="B54" s="22" t="s">
        <v>7</v>
      </c>
      <c r="C54" s="22">
        <v>1</v>
      </c>
      <c r="D54" s="22"/>
      <c r="E54" s="20"/>
      <c r="F54" s="20">
        <f>E54*D54</f>
        <v>0</v>
      </c>
    </row>
    <row r="55" spans="1:6" ht="15" thickBot="1" x14ac:dyDescent="0.4">
      <c r="A55" s="24" t="s">
        <v>33</v>
      </c>
      <c r="B55" s="25"/>
      <c r="C55" s="25"/>
      <c r="D55" s="25"/>
      <c r="E55" s="26"/>
      <c r="F55" s="27">
        <f>SUM(F4:F54)</f>
        <v>0</v>
      </c>
    </row>
    <row r="56" spans="1:6" ht="16.5" thickBot="1" x14ac:dyDescent="0.4">
      <c r="A56" s="38" t="s">
        <v>33</v>
      </c>
      <c r="B56" s="41" t="s">
        <v>30</v>
      </c>
      <c r="C56" s="42"/>
      <c r="D56" s="42"/>
      <c r="E56" s="43"/>
      <c r="F56" s="28">
        <f>F55</f>
        <v>0</v>
      </c>
    </row>
    <row r="57" spans="1:6" ht="16.5" thickBot="1" x14ac:dyDescent="0.4">
      <c r="A57" s="39"/>
      <c r="B57" s="41" t="s">
        <v>31</v>
      </c>
      <c r="C57" s="42"/>
      <c r="D57" s="42"/>
      <c r="E57" s="43"/>
      <c r="F57" s="28">
        <f>0.2*F56</f>
        <v>0</v>
      </c>
    </row>
    <row r="58" spans="1:6" ht="16.5" thickBot="1" x14ac:dyDescent="0.4">
      <c r="A58" s="40"/>
      <c r="B58" s="41" t="s">
        <v>32</v>
      </c>
      <c r="C58" s="42"/>
      <c r="D58" s="42"/>
      <c r="E58" s="43"/>
      <c r="F58" s="28">
        <f>F57+F56</f>
        <v>0</v>
      </c>
    </row>
  </sheetData>
  <mergeCells count="7">
    <mergeCell ref="A1:F1"/>
    <mergeCell ref="A2:F2"/>
    <mergeCell ref="A4:F4"/>
    <mergeCell ref="A56:A58"/>
    <mergeCell ref="B56:E56"/>
    <mergeCell ref="B57:E57"/>
    <mergeCell ref="B58:E58"/>
  </mergeCells>
  <pageMargins left="0.7" right="0.7" top="0.75" bottom="0.75" header="0.3" footer="0.3"/>
  <pageSetup paperSize="9" scale="91" fitToHeight="0" orientation="portrait" verticalDpi="0" r:id="rId1"/>
  <headerFooter>
    <oddHeader>&amp;LDISP DIJON&amp;R&amp;F</oddHeader>
    <oddFooter xml:space="preserve">&amp;C&amp;N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</dc:creator>
  <cp:lastModifiedBy>Mathias LOICHOT</cp:lastModifiedBy>
  <cp:lastPrinted>2024-12-11T12:12:32Z</cp:lastPrinted>
  <dcterms:created xsi:type="dcterms:W3CDTF">2024-11-22T14:35:15Z</dcterms:created>
  <dcterms:modified xsi:type="dcterms:W3CDTF">2025-02-21T19:43:42Z</dcterms:modified>
</cp:coreProperties>
</file>