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PAM (11915)\00_Marchés\03_Marchés MOE &amp; TRAVAUX\2024\00_Affaires\2024-A076 KELM Construction de terrains de PADEL\1_ DCE\"/>
    </mc:Choice>
  </mc:AlternateContent>
  <xr:revisionPtr revIDLastSave="0" documentId="13_ncr:1_{D3A54397-5BFB-4EFE-BC9F-EAD4138B5FEB}" xr6:coauthVersionLast="47" xr6:coauthVersionMax="47" xr10:uidLastSave="{00000000-0000-0000-0000-000000000000}"/>
  <bookViews>
    <workbookView xWindow="19090" yWindow="-110" windowWidth="38620" windowHeight="21220" xr2:uid="{00000000-000D-0000-FFFF-FFFF00000000}"/>
  </bookViews>
  <sheets>
    <sheet name="DPGF VIERGE" sheetId="12" r:id="rId1"/>
  </sheets>
  <externalReferences>
    <externalReference r:id="rId2"/>
  </externalReferences>
  <definedNames>
    <definedName name="_PC2">#REF!</definedName>
    <definedName name="_PC3">#REF!</definedName>
    <definedName name="_RJ2">#REF!</definedName>
    <definedName name="_RJ3">#REF!</definedName>
    <definedName name="_TOC_250000" localSheetId="0">'DPGF VIERGE'!$A$53</definedName>
    <definedName name="_TOC_250001" localSheetId="0">'DPGF VIERGE'!$A$52</definedName>
    <definedName name="_TOC_250002" localSheetId="0">'DPGF VIERGE'!$A$51</definedName>
    <definedName name="_TOC_250003" localSheetId="0">'DPGF VIERGE'!$A$50</definedName>
    <definedName name="_TOC_250004" localSheetId="0">'DPGF VIERGE'!$A$49</definedName>
    <definedName name="_TOC_250006" localSheetId="0">'DPGF VIERGE'!$A$47</definedName>
    <definedName name="_TOC_250007" localSheetId="0">'DPGF VIERGE'!$A$46</definedName>
    <definedName name="_TOC_250008" localSheetId="0">'DPGF VIERGE'!$A$45</definedName>
    <definedName name="_TOC_250009" localSheetId="0">'DPGF VIERGE'!$A$44</definedName>
    <definedName name="_TOC_250010" localSheetId="0">'DPGF VIERGE'!$A$43</definedName>
    <definedName name="_TOC_250013" localSheetId="0">'DPGF VIERGE'!$A$41</definedName>
    <definedName name="_TOC_250014" localSheetId="0">'DPGF VIERGE'!$A$40</definedName>
    <definedName name="_TOC_250016" localSheetId="0">'DPGF VIERGE'!$A$37</definedName>
    <definedName name="_TOC_250017" localSheetId="0">'DPGF VIERGE'!$A$36</definedName>
    <definedName name="_TOC_250018" localSheetId="0">'DPGF VIERGE'!$A$35</definedName>
    <definedName name="_TOC_250026" localSheetId="0">'DPGF VIERGE'!$A$30</definedName>
    <definedName name="_TOC_250028" localSheetId="0">'DPGF VIERGE'!$A$28</definedName>
    <definedName name="_TOC_250029" localSheetId="0">'DPGF VIERGE'!$A$15</definedName>
    <definedName name="_TOC_250031" localSheetId="0">'DPGF VIERGE'!$A$9</definedName>
    <definedName name="majo">[1]decomposition!$E$5</definedName>
    <definedName name="PCI">#REF!</definedName>
    <definedName name="PCT">#REF!</definedName>
    <definedName name="PCV">#REF!</definedName>
    <definedName name="PCX">#REF!</definedName>
    <definedName name="RJI">#REF!</definedName>
    <definedName name="RJT">#REF!</definedName>
    <definedName name="RJV">#REF!</definedName>
    <definedName name="RJ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4" i="12" l="1"/>
  <c r="E55" i="12" s="1"/>
  <c r="D54" i="12"/>
  <c r="D56" i="12" s="1"/>
  <c r="D55" i="12"/>
  <c r="E56" i="12" l="1"/>
</calcChain>
</file>

<file path=xl/sharedStrings.xml><?xml version="1.0" encoding="utf-8"?>
<sst xmlns="http://schemas.openxmlformats.org/spreadsheetml/2006/main" count="84" uniqueCount="66">
  <si>
    <t>T.V.A. 20 %</t>
  </si>
  <si>
    <t>DPGF</t>
  </si>
  <si>
    <t>TOTAL € T.T.C.</t>
  </si>
  <si>
    <t>Décomposition du Prix Global et Forfaitaire</t>
  </si>
  <si>
    <t>DESIGNATION</t>
  </si>
  <si>
    <t>U</t>
  </si>
  <si>
    <t>Qté</t>
  </si>
  <si>
    <t>P.U. H.T.</t>
  </si>
  <si>
    <t>Total H.T.</t>
  </si>
  <si>
    <t>GENERALITES</t>
  </si>
  <si>
    <t>UNIVERSITE PARIS SACLAY</t>
  </si>
  <si>
    <t>Construction de 3 terrains de PADEL</t>
  </si>
  <si>
    <t>Numéro d’affaire 2024-A076</t>
  </si>
  <si>
    <t>Total € HT</t>
  </si>
  <si>
    <t xml:space="preserve">Fourniture des DICT </t>
  </si>
  <si>
    <t xml:space="preserve">Réalisation d’un panneau de chantier </t>
  </si>
  <si>
    <t>Réalisation des études d’exécution</t>
  </si>
  <si>
    <t xml:space="preserve">Mise en place de piquetages </t>
  </si>
  <si>
    <t>Evacuation de la structure existante</t>
  </si>
  <si>
    <t xml:space="preserve">Mobiliers de sécurité </t>
  </si>
  <si>
    <t xml:space="preserve">Mise en place d’un bungalow </t>
  </si>
  <si>
    <t xml:space="preserve">Câblage et raccordement électrique du bungalow </t>
  </si>
  <si>
    <t xml:space="preserve">Maintenance de ses équipements de base vie </t>
  </si>
  <si>
    <t>implantation et le maintien des piquetages et points de référence</t>
  </si>
  <si>
    <t>Forfait</t>
  </si>
  <si>
    <t>Repli de toutes ses installations, le nettoyage du local sanitaire et des abords du site</t>
  </si>
  <si>
    <t>Le nettoyage de réception des ouvrages</t>
  </si>
  <si>
    <t xml:space="preserve">Un DOE exhaustif </t>
  </si>
  <si>
    <t xml:space="preserve">Un relevé de contrôles et procès-verbaux </t>
  </si>
  <si>
    <t xml:space="preserve">Un guide d’utilisation et de maintenance </t>
  </si>
  <si>
    <t>Terrassement</t>
  </si>
  <si>
    <t>m2</t>
  </si>
  <si>
    <t>Essai de portance normative</t>
  </si>
  <si>
    <t>Fourreaux pour mâts d’éclairage</t>
  </si>
  <si>
    <t>ml</t>
  </si>
  <si>
    <t>Couche de fondation</t>
  </si>
  <si>
    <t>Isolation</t>
  </si>
  <si>
    <t>4.3 Maçonnerie</t>
  </si>
  <si>
    <r>
      <t>Rémunéré à l’ensemble</t>
    </r>
    <r>
      <rPr>
        <sz val="8"/>
        <rFont val="Open Sans"/>
        <family val="2"/>
      </rPr>
      <t> </t>
    </r>
  </si>
  <si>
    <t>Vitrage d’appoint</t>
  </si>
  <si>
    <t>Unité</t>
  </si>
  <si>
    <t>4.6 Électricité CFO/cfa – schéma électrique en annexe 5</t>
  </si>
  <si>
    <t>Rémunéré à l’ensemble</t>
  </si>
  <si>
    <t>4.1.3 En ﬁn du chantier :</t>
  </si>
  <si>
    <t>4.1 Installations et préparation de chantier</t>
  </si>
  <si>
    <t>4.1.2 Pendant toute la durée du chantier :</t>
  </si>
  <si>
    <t>4.1.1 Pendant la période de préparation de chantier :</t>
  </si>
  <si>
    <t>Étude béton</t>
  </si>
  <si>
    <t>Longrines béton</t>
  </si>
  <si>
    <t>Contrôle planéité des longrines</t>
  </si>
  <si>
    <t>Béton poreux</t>
  </si>
  <si>
    <t>Contrôle planéité du dallage</t>
  </si>
  <si>
    <t>Structure métallo-vitrée</t>
  </si>
  <si>
    <t>Gazon synthétique padel</t>
  </si>
  <si>
    <t>Enrobé à chaud</t>
  </si>
  <si>
    <t>Caniveau grille</t>
  </si>
  <si>
    <t>Bordures</t>
  </si>
  <si>
    <t>Armoire de commande + câble d’alimentation générale</t>
  </si>
  <si>
    <t>Système d’éclairage</t>
  </si>
  <si>
    <t>Contrôle d’accès ADOC compatible</t>
  </si>
  <si>
    <t>4.4  Structure padel</t>
  </si>
  <si>
    <t>Essais de mise sous tension et contrôle de conformité de l’éclairage</t>
  </si>
  <si>
    <t>4.2 Préparation du support</t>
  </si>
  <si>
    <r>
      <t xml:space="preserve">4.5  </t>
    </r>
    <r>
      <rPr>
        <b/>
        <u/>
        <sz val="11"/>
        <rFont val="Calibri"/>
        <family val="2"/>
      </rPr>
      <t>Revêtement de sol</t>
    </r>
  </si>
  <si>
    <r>
      <t>Module de synchronisation éclairage / réservations</t>
    </r>
    <r>
      <rPr>
        <i/>
        <sz val="11"/>
        <rFont val="Calibri"/>
        <family val="2"/>
      </rPr>
      <t> </t>
    </r>
  </si>
  <si>
    <t>La présente DPGF comprend toutes les prestations afin de réaliser les travaux énoncés dans le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</si>
</sst>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0"/>
      <name val="Times New Roman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i/>
      <u/>
      <sz val="9"/>
      <name val="Arial"/>
      <family val="2"/>
    </font>
    <font>
      <b/>
      <sz val="12"/>
      <name val="Arial"/>
      <family val="2"/>
    </font>
    <font>
      <b/>
      <sz val="15"/>
      <color indexed="56"/>
      <name val="Arial"/>
      <family val="2"/>
    </font>
    <font>
      <sz val="8"/>
      <name val="Verdana"/>
      <family val="2"/>
    </font>
    <font>
      <sz val="10"/>
      <name val="Open Sans"/>
      <family val="2"/>
    </font>
    <font>
      <b/>
      <sz val="11"/>
      <name val="Calibri"/>
      <family val="2"/>
    </font>
    <font>
      <b/>
      <i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sz val="8"/>
      <name val="Open Sans"/>
      <family val="2"/>
    </font>
    <font>
      <b/>
      <sz val="8"/>
      <name val="Open Sans"/>
      <family val="2"/>
    </font>
    <font>
      <b/>
      <u/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49" fontId="0" fillId="0" borderId="0" xfId="0" applyNumberFormat="1"/>
    <xf numFmtId="0" fontId="2" fillId="2" borderId="4" xfId="0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2" fontId="3" fillId="0" borderId="5" xfId="0" applyNumberFormat="1" applyFont="1" applyFill="1" applyBorder="1" applyAlignment="1">
      <alignment horizontal="center" vertical="center"/>
    </xf>
    <xf numFmtId="0" fontId="10" fillId="0" borderId="4" xfId="0" applyFont="1" applyBorder="1"/>
    <xf numFmtId="0" fontId="10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6" xfId="0" applyFont="1" applyBorder="1"/>
    <xf numFmtId="0" fontId="2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8" xfId="0" applyFont="1" applyBorder="1"/>
    <xf numFmtId="0" fontId="12" fillId="0" borderId="8" xfId="0" applyFont="1" applyBorder="1"/>
    <xf numFmtId="0" fontId="12" fillId="0" borderId="9" xfId="0" applyFont="1" applyBorder="1"/>
    <xf numFmtId="0" fontId="2" fillId="0" borderId="10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justify" vertical="center"/>
    </xf>
    <xf numFmtId="2" fontId="2" fillId="0" borderId="12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0" fontId="11" fillId="0" borderId="6" xfId="0" applyFont="1" applyBorder="1" applyAlignment="1">
      <alignment vertic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2" fillId="0" borderId="16" xfId="0" applyFont="1" applyBorder="1"/>
    <xf numFmtId="0" fontId="11" fillId="0" borderId="17" xfId="0" applyFont="1" applyBorder="1" applyAlignment="1">
      <alignment vertical="center"/>
    </xf>
    <xf numFmtId="0" fontId="2" fillId="0" borderId="18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2" fontId="3" fillId="0" borderId="18" xfId="0" applyNumberFormat="1" applyFont="1" applyFill="1" applyBorder="1" applyAlignment="1">
      <alignment horizontal="center" vertical="center"/>
    </xf>
    <xf numFmtId="2" fontId="3" fillId="0" borderId="19" xfId="0" applyNumberFormat="1" applyFont="1" applyFill="1" applyBorder="1" applyAlignment="1">
      <alignment horizontal="center" vertical="center"/>
    </xf>
    <xf numFmtId="0" fontId="13" fillId="0" borderId="9" xfId="0" applyFont="1" applyBorder="1" applyAlignment="1">
      <alignment vertical="center"/>
    </xf>
    <xf numFmtId="0" fontId="10" fillId="0" borderId="17" xfId="0" applyFont="1" applyBorder="1"/>
    <xf numFmtId="0" fontId="10" fillId="0" borderId="18" xfId="0" applyFont="1" applyBorder="1" applyAlignment="1">
      <alignment horizontal="center"/>
    </xf>
    <xf numFmtId="0" fontId="13" fillId="0" borderId="16" xfId="0" applyFont="1" applyBorder="1" applyAlignment="1">
      <alignment vertical="center"/>
    </xf>
    <xf numFmtId="0" fontId="15" fillId="0" borderId="10" xfId="0" applyFont="1" applyBorder="1" applyAlignment="1">
      <alignment horizontal="center" vertical="center"/>
    </xf>
    <xf numFmtId="0" fontId="10" fillId="0" borderId="17" xfId="0" applyFont="1" applyBorder="1" applyAlignment="1">
      <alignment horizontal="left" vertical="center"/>
    </xf>
    <xf numFmtId="0" fontId="10" fillId="0" borderId="6" xfId="0" applyFont="1" applyBorder="1" applyAlignment="1">
      <alignment vertical="center"/>
    </xf>
    <xf numFmtId="49" fontId="11" fillId="0" borderId="8" xfId="0" applyNumberFormat="1" applyFont="1" applyFill="1" applyBorder="1" applyAlignment="1">
      <alignment horizontal="right"/>
    </xf>
    <xf numFmtId="49" fontId="11" fillId="0" borderId="9" xfId="0" applyNumberFormat="1" applyFont="1" applyFill="1" applyBorder="1" applyAlignment="1">
      <alignment horizontal="right"/>
    </xf>
    <xf numFmtId="0" fontId="10" fillId="0" borderId="10" xfId="0" applyFont="1" applyBorder="1" applyAlignment="1">
      <alignment horizontal="center" vertical="center"/>
    </xf>
    <xf numFmtId="49" fontId="10" fillId="0" borderId="16" xfId="0" applyNumberFormat="1" applyFont="1" applyFill="1" applyBorder="1" applyAlignment="1">
      <alignment horizontal="right"/>
    </xf>
    <xf numFmtId="0" fontId="10" fillId="0" borderId="7" xfId="0" applyFont="1" applyBorder="1" applyAlignment="1">
      <alignment horizontal="center" vertical="center"/>
    </xf>
    <xf numFmtId="49" fontId="5" fillId="0" borderId="23" xfId="0" applyNumberFormat="1" applyFont="1" applyFill="1" applyBorder="1" applyAlignment="1">
      <alignment horizontal="center"/>
    </xf>
    <xf numFmtId="49" fontId="5" fillId="0" borderId="24" xfId="0" applyNumberFormat="1" applyFont="1" applyFill="1" applyBorder="1" applyAlignment="1">
      <alignment horizontal="center"/>
    </xf>
    <xf numFmtId="49" fontId="5" fillId="0" borderId="25" xfId="0" applyNumberFormat="1" applyFont="1" applyFill="1" applyBorder="1" applyAlignment="1">
      <alignment horizontal="center"/>
    </xf>
    <xf numFmtId="2" fontId="3" fillId="0" borderId="7" xfId="0" applyNumberFormat="1" applyFont="1" applyFill="1" applyBorder="1" applyAlignment="1">
      <alignment horizontal="center" vertic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/>
    </xf>
    <xf numFmtId="2" fontId="3" fillId="0" borderId="14" xfId="0" applyNumberFormat="1" applyFont="1" applyFill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vertical="center"/>
    </xf>
    <xf numFmtId="2" fontId="3" fillId="0" borderId="13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49" fontId="7" fillId="3" borderId="17" xfId="0" applyNumberFormat="1" applyFont="1" applyFill="1" applyBorder="1" applyAlignment="1">
      <alignment horizontal="center" wrapText="1"/>
    </xf>
    <xf numFmtId="49" fontId="7" fillId="3" borderId="28" xfId="0" applyNumberFormat="1" applyFont="1" applyFill="1" applyBorder="1" applyAlignment="1">
      <alignment horizont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49" fontId="3" fillId="0" borderId="20" xfId="0" applyNumberFormat="1" applyFont="1" applyFill="1" applyBorder="1" applyAlignment="1">
      <alignment horizontal="center" vertical="justify" wrapText="1"/>
    </xf>
    <xf numFmtId="49" fontId="3" fillId="0" borderId="21" xfId="0" applyNumberFormat="1" applyFont="1" applyFill="1" applyBorder="1" applyAlignment="1">
      <alignment horizontal="center" vertical="justify" wrapText="1"/>
    </xf>
    <xf numFmtId="49" fontId="3" fillId="0" borderId="22" xfId="0" applyNumberFormat="1" applyFont="1" applyFill="1" applyBorder="1" applyAlignment="1">
      <alignment horizontal="center" vertical="justify" wrapText="1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%23%20MMS\Martial%20HELIN\Lyc&#233;es%20IDF\S%20T\Ritme\LYCEE+prix%20renouvelle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ide"/>
      <sheetName val="Tarif Ker'Indus"/>
      <sheetName val="decomposition"/>
      <sheetName val="Devis Abbée grégoire"/>
      <sheetName val="Devis St Jacques"/>
      <sheetName val="Option grégoire"/>
      <sheetName val="Option St Jacques"/>
    </sheetNames>
    <sheetDataSet>
      <sheetData sheetId="0" refreshError="1"/>
      <sheetData sheetId="1" refreshError="1"/>
      <sheetData sheetId="2" refreshError="1">
        <row r="5">
          <cell r="E5">
            <v>1.05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1"/>
  <sheetViews>
    <sheetView tabSelected="1" workbookViewId="0">
      <selection activeCell="A17" sqref="A17"/>
    </sheetView>
  </sheetViews>
  <sheetFormatPr baseColWidth="10" defaultColWidth="10.77734375" defaultRowHeight="13.2" x14ac:dyDescent="0.25"/>
  <cols>
    <col min="1" max="1" width="69.77734375" style="5" bestFit="1" customWidth="1"/>
    <col min="2" max="2" width="30.44140625" style="12" customWidth="1"/>
    <col min="3" max="3" width="6.44140625" customWidth="1"/>
    <col min="4" max="5" width="11.44140625" customWidth="1"/>
    <col min="7" max="7" width="29.77734375" customWidth="1"/>
  </cols>
  <sheetData>
    <row r="1" spans="1:5" x14ac:dyDescent="0.25">
      <c r="A1" s="82" t="s">
        <v>10</v>
      </c>
      <c r="B1" s="1"/>
      <c r="C1" s="2"/>
      <c r="D1" s="3"/>
      <c r="E1" s="4"/>
    </row>
    <row r="2" spans="1:5" ht="18" customHeight="1" x14ac:dyDescent="0.25">
      <c r="A2" s="83"/>
      <c r="B2" s="84" t="s">
        <v>3</v>
      </c>
      <c r="C2" s="85"/>
      <c r="D2" s="85"/>
      <c r="E2" s="86"/>
    </row>
    <row r="3" spans="1:5" x14ac:dyDescent="0.25">
      <c r="A3" s="83"/>
      <c r="B3" s="84"/>
      <c r="C3" s="85"/>
      <c r="D3" s="85"/>
      <c r="E3" s="86"/>
    </row>
    <row r="4" spans="1:5" ht="12" customHeight="1" x14ac:dyDescent="0.25">
      <c r="A4" s="28" t="s">
        <v>11</v>
      </c>
      <c r="B4" s="79" t="s">
        <v>1</v>
      </c>
      <c r="C4" s="80"/>
      <c r="D4" s="80"/>
      <c r="E4" s="81"/>
    </row>
    <row r="5" spans="1:5" ht="12.75" customHeight="1" x14ac:dyDescent="0.25">
      <c r="A5" s="29" t="s">
        <v>12</v>
      </c>
      <c r="B5" s="79"/>
      <c r="C5" s="80"/>
      <c r="D5" s="80"/>
      <c r="E5" s="81"/>
    </row>
    <row r="6" spans="1:5" ht="18.75" customHeight="1" x14ac:dyDescent="0.25">
      <c r="A6" s="30" t="s">
        <v>4</v>
      </c>
      <c r="B6" s="6" t="s">
        <v>5</v>
      </c>
      <c r="C6" s="6" t="s">
        <v>6</v>
      </c>
      <c r="D6" s="7" t="s">
        <v>7</v>
      </c>
      <c r="E6" s="31" t="s">
        <v>8</v>
      </c>
    </row>
    <row r="7" spans="1:5" x14ac:dyDescent="0.25">
      <c r="A7" s="64" t="s">
        <v>9</v>
      </c>
      <c r="B7" s="65"/>
      <c r="C7" s="65"/>
      <c r="D7" s="65"/>
      <c r="E7" s="66"/>
    </row>
    <row r="8" spans="1:5" ht="23.4" customHeight="1" thickBot="1" x14ac:dyDescent="0.3">
      <c r="A8" s="90" t="s">
        <v>65</v>
      </c>
      <c r="B8" s="91"/>
      <c r="C8" s="91"/>
      <c r="D8" s="91"/>
      <c r="E8" s="92"/>
    </row>
    <row r="9" spans="1:5" ht="14.4" x14ac:dyDescent="0.3">
      <c r="A9" s="20" t="s">
        <v>44</v>
      </c>
      <c r="B9" s="73" t="s">
        <v>24</v>
      </c>
      <c r="C9" s="76">
        <v>1</v>
      </c>
      <c r="D9" s="76"/>
      <c r="E9" s="87"/>
    </row>
    <row r="10" spans="1:5" ht="14.4" x14ac:dyDescent="0.3">
      <c r="A10" s="23" t="s">
        <v>46</v>
      </c>
      <c r="B10" s="74"/>
      <c r="C10" s="77"/>
      <c r="D10" s="77"/>
      <c r="E10" s="88"/>
    </row>
    <row r="11" spans="1:5" ht="14.4" x14ac:dyDescent="0.3">
      <c r="A11" s="24" t="s">
        <v>14</v>
      </c>
      <c r="B11" s="74"/>
      <c r="C11" s="77"/>
      <c r="D11" s="77"/>
      <c r="E11" s="88"/>
    </row>
    <row r="12" spans="1:5" ht="14.4" x14ac:dyDescent="0.3">
      <c r="A12" s="24" t="s">
        <v>15</v>
      </c>
      <c r="B12" s="74"/>
      <c r="C12" s="77"/>
      <c r="D12" s="77"/>
      <c r="E12" s="88"/>
    </row>
    <row r="13" spans="1:5" ht="14.4" x14ac:dyDescent="0.3">
      <c r="A13" s="24" t="s">
        <v>16</v>
      </c>
      <c r="B13" s="74"/>
      <c r="C13" s="77"/>
      <c r="D13" s="77"/>
      <c r="E13" s="88"/>
    </row>
    <row r="14" spans="1:5" ht="15" thickBot="1" x14ac:dyDescent="0.35">
      <c r="A14" s="25" t="s">
        <v>17</v>
      </c>
      <c r="B14" s="75"/>
      <c r="C14" s="78"/>
      <c r="D14" s="78"/>
      <c r="E14" s="89"/>
    </row>
    <row r="15" spans="1:5" ht="14.4" x14ac:dyDescent="0.25">
      <c r="A15" s="38" t="s">
        <v>45</v>
      </c>
      <c r="B15" s="73" t="s">
        <v>24</v>
      </c>
      <c r="C15" s="76">
        <v>1</v>
      </c>
      <c r="D15" s="67"/>
      <c r="E15" s="70"/>
    </row>
    <row r="16" spans="1:5" ht="14.4" x14ac:dyDescent="0.3">
      <c r="A16" s="24" t="s">
        <v>18</v>
      </c>
      <c r="B16" s="74"/>
      <c r="C16" s="77"/>
      <c r="D16" s="68"/>
      <c r="E16" s="71"/>
    </row>
    <row r="17" spans="1:5" ht="14.4" x14ac:dyDescent="0.3">
      <c r="A17" s="24" t="s">
        <v>19</v>
      </c>
      <c r="B17" s="74"/>
      <c r="C17" s="77"/>
      <c r="D17" s="68"/>
      <c r="E17" s="71"/>
    </row>
    <row r="18" spans="1:5" ht="14.4" x14ac:dyDescent="0.3">
      <c r="A18" s="24" t="s">
        <v>20</v>
      </c>
      <c r="B18" s="74"/>
      <c r="C18" s="77"/>
      <c r="D18" s="68"/>
      <c r="E18" s="71"/>
    </row>
    <row r="19" spans="1:5" ht="14.4" x14ac:dyDescent="0.3">
      <c r="A19" s="24" t="s">
        <v>21</v>
      </c>
      <c r="B19" s="74"/>
      <c r="C19" s="77"/>
      <c r="D19" s="68"/>
      <c r="E19" s="71"/>
    </row>
    <row r="20" spans="1:5" ht="14.4" x14ac:dyDescent="0.3">
      <c r="A20" s="24" t="s">
        <v>22</v>
      </c>
      <c r="B20" s="74"/>
      <c r="C20" s="77"/>
      <c r="D20" s="68"/>
      <c r="E20" s="71"/>
    </row>
    <row r="21" spans="1:5" ht="15" thickBot="1" x14ac:dyDescent="0.35">
      <c r="A21" s="25" t="s">
        <v>23</v>
      </c>
      <c r="B21" s="75"/>
      <c r="C21" s="78"/>
      <c r="D21" s="69"/>
      <c r="E21" s="72"/>
    </row>
    <row r="22" spans="1:5" ht="14.4" x14ac:dyDescent="0.25">
      <c r="A22" s="47" t="s">
        <v>43</v>
      </c>
      <c r="B22" s="73" t="s">
        <v>24</v>
      </c>
      <c r="C22" s="76">
        <v>1</v>
      </c>
      <c r="D22" s="67"/>
      <c r="E22" s="70"/>
    </row>
    <row r="23" spans="1:5" ht="14.4" x14ac:dyDescent="0.3">
      <c r="A23" s="46" t="s">
        <v>25</v>
      </c>
      <c r="B23" s="74"/>
      <c r="C23" s="77"/>
      <c r="D23" s="68"/>
      <c r="E23" s="71"/>
    </row>
    <row r="24" spans="1:5" ht="14.4" x14ac:dyDescent="0.3">
      <c r="A24" s="24" t="s">
        <v>26</v>
      </c>
      <c r="B24" s="74"/>
      <c r="C24" s="77"/>
      <c r="D24" s="68"/>
      <c r="E24" s="71"/>
    </row>
    <row r="25" spans="1:5" ht="14.4" x14ac:dyDescent="0.3">
      <c r="A25" s="24" t="s">
        <v>27</v>
      </c>
      <c r="B25" s="74"/>
      <c r="C25" s="77"/>
      <c r="D25" s="68"/>
      <c r="E25" s="71"/>
    </row>
    <row r="26" spans="1:5" ht="14.4" x14ac:dyDescent="0.3">
      <c r="A26" s="24" t="s">
        <v>28</v>
      </c>
      <c r="B26" s="74"/>
      <c r="C26" s="77"/>
      <c r="D26" s="68"/>
      <c r="E26" s="71"/>
    </row>
    <row r="27" spans="1:5" ht="15" thickBot="1" x14ac:dyDescent="0.35">
      <c r="A27" s="25" t="s">
        <v>29</v>
      </c>
      <c r="B27" s="75"/>
      <c r="C27" s="78"/>
      <c r="D27" s="69"/>
      <c r="E27" s="72"/>
    </row>
    <row r="28" spans="1:5" ht="14.4" x14ac:dyDescent="0.25">
      <c r="A28" s="57" t="s">
        <v>62</v>
      </c>
      <c r="B28" s="48"/>
      <c r="C28" s="49"/>
      <c r="D28" s="50"/>
      <c r="E28" s="51"/>
    </row>
    <row r="29" spans="1:5" ht="14.4" x14ac:dyDescent="0.3">
      <c r="A29" s="46" t="s">
        <v>30</v>
      </c>
      <c r="B29" s="44" t="s">
        <v>31</v>
      </c>
      <c r="C29" s="14"/>
      <c r="D29" s="15"/>
      <c r="E29" s="43"/>
    </row>
    <row r="30" spans="1:5" ht="14.4" x14ac:dyDescent="0.3">
      <c r="A30" s="24" t="s">
        <v>32</v>
      </c>
      <c r="B30" s="10" t="s">
        <v>24</v>
      </c>
      <c r="C30" s="8">
        <v>1</v>
      </c>
      <c r="D30" s="9"/>
      <c r="E30" s="32"/>
    </row>
    <row r="31" spans="1:5" ht="14.4" x14ac:dyDescent="0.3">
      <c r="A31" s="24" t="s">
        <v>33</v>
      </c>
      <c r="B31" s="18" t="s">
        <v>34</v>
      </c>
      <c r="C31" s="8"/>
      <c r="D31" s="9"/>
      <c r="E31" s="32"/>
    </row>
    <row r="32" spans="1:5" ht="14.4" x14ac:dyDescent="0.3">
      <c r="A32" s="24" t="s">
        <v>35</v>
      </c>
      <c r="B32" s="17" t="s">
        <v>31</v>
      </c>
      <c r="C32" s="8"/>
      <c r="D32" s="9"/>
      <c r="E32" s="32"/>
    </row>
    <row r="33" spans="1:5" ht="15" thickBot="1" x14ac:dyDescent="0.35">
      <c r="A33" s="25" t="s">
        <v>36</v>
      </c>
      <c r="B33" s="45" t="s">
        <v>31</v>
      </c>
      <c r="C33" s="27"/>
      <c r="D33" s="41"/>
      <c r="E33" s="42"/>
    </row>
    <row r="34" spans="1:5" ht="14.4" x14ac:dyDescent="0.3">
      <c r="A34" s="53" t="s">
        <v>37</v>
      </c>
      <c r="B34" s="54"/>
      <c r="C34" s="49"/>
      <c r="D34" s="50"/>
      <c r="E34" s="51"/>
    </row>
    <row r="35" spans="1:5" ht="14.4" x14ac:dyDescent="0.25">
      <c r="A35" s="55" t="s">
        <v>47</v>
      </c>
      <c r="B35" s="13" t="s">
        <v>24</v>
      </c>
      <c r="C35" s="14"/>
      <c r="D35" s="15"/>
      <c r="E35" s="43"/>
    </row>
    <row r="36" spans="1:5" ht="14.4" x14ac:dyDescent="0.25">
      <c r="A36" s="33" t="s">
        <v>48</v>
      </c>
      <c r="B36" s="18" t="s">
        <v>34</v>
      </c>
      <c r="C36" s="8"/>
      <c r="D36" s="9"/>
      <c r="E36" s="32"/>
    </row>
    <row r="37" spans="1:5" ht="14.4" x14ac:dyDescent="0.25">
      <c r="A37" s="34" t="s">
        <v>49</v>
      </c>
      <c r="B37" s="10" t="s">
        <v>24</v>
      </c>
      <c r="C37" s="8"/>
      <c r="D37" s="9"/>
      <c r="E37" s="32"/>
    </row>
    <row r="38" spans="1:5" ht="14.4" x14ac:dyDescent="0.3">
      <c r="A38" s="33" t="s">
        <v>50</v>
      </c>
      <c r="B38" s="17" t="s">
        <v>31</v>
      </c>
      <c r="C38" s="8"/>
      <c r="D38" s="9"/>
      <c r="E38" s="32"/>
    </row>
    <row r="39" spans="1:5" ht="15" thickBot="1" x14ac:dyDescent="0.3">
      <c r="A39" s="52" t="s">
        <v>51</v>
      </c>
      <c r="B39" s="26" t="s">
        <v>24</v>
      </c>
      <c r="C39" s="27"/>
      <c r="D39" s="41"/>
      <c r="E39" s="42"/>
    </row>
    <row r="40" spans="1:5" ht="14.4" x14ac:dyDescent="0.25">
      <c r="A40" s="58" t="s">
        <v>60</v>
      </c>
      <c r="B40" s="21"/>
      <c r="C40" s="22"/>
      <c r="D40" s="39"/>
      <c r="E40" s="40"/>
    </row>
    <row r="41" spans="1:5" ht="14.4" x14ac:dyDescent="0.25">
      <c r="A41" s="33" t="s">
        <v>52</v>
      </c>
      <c r="B41" s="19" t="s">
        <v>38</v>
      </c>
      <c r="C41" s="8">
        <v>1</v>
      </c>
      <c r="D41" s="9"/>
      <c r="E41" s="32"/>
    </row>
    <row r="42" spans="1:5" ht="15" thickBot="1" x14ac:dyDescent="0.35">
      <c r="A42" s="25" t="s">
        <v>39</v>
      </c>
      <c r="B42" s="56" t="s">
        <v>40</v>
      </c>
      <c r="C42" s="27"/>
      <c r="D42" s="41"/>
      <c r="E42" s="42"/>
    </row>
    <row r="43" spans="1:5" ht="14.4" x14ac:dyDescent="0.25">
      <c r="A43" s="58" t="s">
        <v>63</v>
      </c>
      <c r="B43" s="21"/>
      <c r="C43" s="22"/>
      <c r="D43" s="39"/>
      <c r="E43" s="40"/>
    </row>
    <row r="44" spans="1:5" ht="14.4" x14ac:dyDescent="0.3">
      <c r="A44" s="24" t="s">
        <v>53</v>
      </c>
      <c r="B44" s="17" t="s">
        <v>31</v>
      </c>
      <c r="C44" s="8"/>
      <c r="D44" s="9"/>
      <c r="E44" s="32"/>
    </row>
    <row r="45" spans="1:5" ht="14.4" x14ac:dyDescent="0.3">
      <c r="A45" s="33" t="s">
        <v>54</v>
      </c>
      <c r="B45" s="17" t="s">
        <v>31</v>
      </c>
      <c r="C45" s="8"/>
      <c r="D45" s="9"/>
      <c r="E45" s="32"/>
    </row>
    <row r="46" spans="1:5" ht="14.4" x14ac:dyDescent="0.25">
      <c r="A46" s="33" t="s">
        <v>55</v>
      </c>
      <c r="B46" s="18" t="s">
        <v>34</v>
      </c>
      <c r="C46" s="8"/>
      <c r="D46" s="9"/>
      <c r="E46" s="32"/>
    </row>
    <row r="47" spans="1:5" ht="15" thickBot="1" x14ac:dyDescent="0.3">
      <c r="A47" s="52" t="s">
        <v>56</v>
      </c>
      <c r="B47" s="61" t="s">
        <v>34</v>
      </c>
      <c r="C47" s="27"/>
      <c r="D47" s="41"/>
      <c r="E47" s="42"/>
    </row>
    <row r="48" spans="1:5" ht="14.4" x14ac:dyDescent="0.3">
      <c r="A48" s="20" t="s">
        <v>41</v>
      </c>
      <c r="B48" s="63"/>
      <c r="C48" s="22"/>
      <c r="D48" s="39"/>
      <c r="E48" s="40"/>
    </row>
    <row r="49" spans="1:5" ht="14.4" x14ac:dyDescent="0.3">
      <c r="A49" s="24" t="s">
        <v>57</v>
      </c>
      <c r="B49" s="16" t="s">
        <v>42</v>
      </c>
      <c r="C49" s="8">
        <v>1</v>
      </c>
      <c r="D49" s="9"/>
      <c r="E49" s="32"/>
    </row>
    <row r="50" spans="1:5" ht="14.4" x14ac:dyDescent="0.3">
      <c r="A50" s="24" t="s">
        <v>58</v>
      </c>
      <c r="B50" s="16" t="s">
        <v>42</v>
      </c>
      <c r="C50" s="8">
        <v>1</v>
      </c>
      <c r="D50" s="9"/>
      <c r="E50" s="32"/>
    </row>
    <row r="51" spans="1:5" ht="14.4" x14ac:dyDescent="0.3">
      <c r="A51" s="34" t="s">
        <v>59</v>
      </c>
      <c r="B51" s="16" t="s">
        <v>42</v>
      </c>
      <c r="C51" s="8">
        <v>1</v>
      </c>
      <c r="D51" s="9"/>
      <c r="E51" s="32"/>
    </row>
    <row r="52" spans="1:5" ht="14.4" x14ac:dyDescent="0.3">
      <c r="A52" s="24" t="s">
        <v>64</v>
      </c>
      <c r="B52" s="16" t="s">
        <v>42</v>
      </c>
      <c r="C52" s="8">
        <v>1</v>
      </c>
      <c r="D52" s="9"/>
      <c r="E52" s="32"/>
    </row>
    <row r="53" spans="1:5" ht="15" thickBot="1" x14ac:dyDescent="0.3">
      <c r="A53" s="52" t="s">
        <v>61</v>
      </c>
      <c r="B53" s="26" t="s">
        <v>24</v>
      </c>
      <c r="C53" s="27">
        <v>1</v>
      </c>
      <c r="D53" s="41"/>
      <c r="E53" s="42"/>
    </row>
    <row r="54" spans="1:5" ht="14.4" x14ac:dyDescent="0.3">
      <c r="A54" s="62" t="s">
        <v>13</v>
      </c>
      <c r="B54" s="14"/>
      <c r="C54" s="14"/>
      <c r="D54" s="15">
        <f>SUM(D7:D53)</f>
        <v>0</v>
      </c>
      <c r="E54" s="43">
        <f>SUM(E7:E53)</f>
        <v>0</v>
      </c>
    </row>
    <row r="55" spans="1:5" ht="14.4" x14ac:dyDescent="0.3">
      <c r="A55" s="59" t="s">
        <v>0</v>
      </c>
      <c r="B55" s="10"/>
      <c r="C55" s="10"/>
      <c r="D55" s="11">
        <f>D54*20/100</f>
        <v>0</v>
      </c>
      <c r="E55" s="35">
        <f>E54*20/100</f>
        <v>0</v>
      </c>
    </row>
    <row r="56" spans="1:5" ht="15" thickBot="1" x14ac:dyDescent="0.35">
      <c r="A56" s="60" t="s">
        <v>2</v>
      </c>
      <c r="B56" s="26"/>
      <c r="C56" s="26"/>
      <c r="D56" s="36">
        <f>D54+D55</f>
        <v>0</v>
      </c>
      <c r="E56" s="37">
        <f>E54+E55</f>
        <v>0</v>
      </c>
    </row>
    <row r="63" spans="1:5" ht="12" customHeight="1" x14ac:dyDescent="0.25"/>
    <row r="99" ht="14.25" customHeight="1" x14ac:dyDescent="0.25"/>
    <row r="100" ht="14.1" customHeight="1" x14ac:dyDescent="0.25"/>
    <row r="101" ht="26.25" customHeight="1" x14ac:dyDescent="0.25"/>
  </sheetData>
  <mergeCells count="17">
    <mergeCell ref="B4:E5"/>
    <mergeCell ref="A1:A3"/>
    <mergeCell ref="B2:E3"/>
    <mergeCell ref="B9:B14"/>
    <mergeCell ref="B15:B21"/>
    <mergeCell ref="C9:C14"/>
    <mergeCell ref="D9:D14"/>
    <mergeCell ref="E9:E14"/>
    <mergeCell ref="C15:C21"/>
    <mergeCell ref="A8:E8"/>
    <mergeCell ref="A7:E7"/>
    <mergeCell ref="D15:D21"/>
    <mergeCell ref="E15:E21"/>
    <mergeCell ref="B22:B27"/>
    <mergeCell ref="C22:C27"/>
    <mergeCell ref="D22:D27"/>
    <mergeCell ref="E22:E27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19</vt:i4>
      </vt:variant>
    </vt:vector>
  </HeadingPairs>
  <TitlesOfParts>
    <vt:vector size="20" baseType="lpstr">
      <vt:lpstr>DPGF VIERGE</vt:lpstr>
      <vt:lpstr>'DPGF VIERGE'!_TOC_250000</vt:lpstr>
      <vt:lpstr>'DPGF VIERGE'!_TOC_250001</vt:lpstr>
      <vt:lpstr>'DPGF VIERGE'!_TOC_250002</vt:lpstr>
      <vt:lpstr>'DPGF VIERGE'!_TOC_250003</vt:lpstr>
      <vt:lpstr>'DPGF VIERGE'!_TOC_250004</vt:lpstr>
      <vt:lpstr>'DPGF VIERGE'!_TOC_250006</vt:lpstr>
      <vt:lpstr>'DPGF VIERGE'!_TOC_250007</vt:lpstr>
      <vt:lpstr>'DPGF VIERGE'!_TOC_250008</vt:lpstr>
      <vt:lpstr>'DPGF VIERGE'!_TOC_250009</vt:lpstr>
      <vt:lpstr>'DPGF VIERGE'!_TOC_250010</vt:lpstr>
      <vt:lpstr>'DPGF VIERGE'!_TOC_250013</vt:lpstr>
      <vt:lpstr>'DPGF VIERGE'!_TOC_250014</vt:lpstr>
      <vt:lpstr>'DPGF VIERGE'!_TOC_250016</vt:lpstr>
      <vt:lpstr>'DPGF VIERGE'!_TOC_250017</vt:lpstr>
      <vt:lpstr>'DPGF VIERGE'!_TOC_250018</vt:lpstr>
      <vt:lpstr>'DPGF VIERGE'!_TOC_250026</vt:lpstr>
      <vt:lpstr>'DPGF VIERGE'!_TOC_250028</vt:lpstr>
      <vt:lpstr>'DPGF VIERGE'!_TOC_250029</vt:lpstr>
      <vt:lpstr>'DPGF VIERGE'!_TOC_250031</vt:lpstr>
    </vt:vector>
  </TitlesOfParts>
  <Company>B-TELEC CONSULTING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JEAN ZAY</dc:title>
  <dc:subject>Poste HTA</dc:subject>
  <dc:creator>Didier BUZONIE</dc:creator>
  <cp:lastModifiedBy>Xavier Driussi</cp:lastModifiedBy>
  <cp:lastPrinted>2014-06-01T11:05:28Z</cp:lastPrinted>
  <dcterms:created xsi:type="dcterms:W3CDTF">2003-11-21T10:05:42Z</dcterms:created>
  <dcterms:modified xsi:type="dcterms:W3CDTF">2025-03-10T09:24:56Z</dcterms:modified>
  <cp:category>MAPA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-1683082256</vt:i4>
  </property>
  <property fmtid="{D5CDD505-2E9C-101B-9397-08002B2CF9AE}" pid="3" name="_EmailSubject">
    <vt:lpwstr>DPGF pour analyse Wallon</vt:lpwstr>
  </property>
  <property fmtid="{D5CDD505-2E9C-101B-9397-08002B2CF9AE}" pid="4" name="_AuthorEmail">
    <vt:lpwstr>d.buzonie@amecspie.com</vt:lpwstr>
  </property>
  <property fmtid="{D5CDD505-2E9C-101B-9397-08002B2CF9AE}" pid="5" name="_AuthorEmailDisplayName">
    <vt:lpwstr>Buzonie, Didier</vt:lpwstr>
  </property>
  <property fmtid="{D5CDD505-2E9C-101B-9397-08002B2CF9AE}" pid="6" name="_PreviousAdHocReviewCycleID">
    <vt:i4>-302059607</vt:i4>
  </property>
  <property fmtid="{D5CDD505-2E9C-101B-9397-08002B2CF9AE}" pid="7" name="_ReviewingToolsShownOnce">
    <vt:lpwstr/>
  </property>
</Properties>
</file>