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1. AFFAIRES\1-AFFAIRES EN COURS\2. ETABLISSEMENTS\PARAY CH Sélection programmiste\01 DCE\"/>
    </mc:Choice>
  </mc:AlternateContent>
  <xr:revisionPtr revIDLastSave="0" documentId="13_ncr:1_{97B59F11-40DB-461D-8BEC-ABD27E4B4AEF}" xr6:coauthVersionLast="47" xr6:coauthVersionMax="47" xr10:uidLastSave="{00000000-0000-0000-0000-000000000000}"/>
  <bookViews>
    <workbookView xWindow="-120" yWindow="-120" windowWidth="29040" windowHeight="15840" xr2:uid="{54E5A655-8DD2-4F55-A75F-7128379D8CB0}"/>
  </bookViews>
  <sheets>
    <sheet name="DPGF ATMO" sheetId="2" r:id="rId1"/>
    <sheet name="Feuil1" sheetId="1" r:id="rId2"/>
  </sheets>
  <definedNames>
    <definedName name="_xlnm.Print_Area" localSheetId="0">'DPGF ATMO'!$A$1:$I$72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2" l="1"/>
  <c r="I65" i="2"/>
  <c r="I67" i="2"/>
  <c r="F66" i="2"/>
  <c r="F65" i="2"/>
  <c r="F67" i="2"/>
  <c r="F12" i="2"/>
  <c r="F42" i="2"/>
  <c r="F48" i="2"/>
  <c r="I56" i="2"/>
  <c r="F56" i="2"/>
  <c r="I55" i="2"/>
  <c r="F55" i="2"/>
  <c r="I54" i="2"/>
  <c r="F54" i="2"/>
  <c r="I50" i="2"/>
  <c r="F50" i="2"/>
  <c r="I49" i="2"/>
  <c r="F49" i="2"/>
  <c r="I48" i="2"/>
  <c r="I44" i="2"/>
  <c r="F44" i="2"/>
  <c r="I43" i="2"/>
  <c r="F43" i="2"/>
  <c r="I42" i="2"/>
  <c r="I37" i="2"/>
  <c r="F37" i="2"/>
  <c r="I36" i="2"/>
  <c r="F36" i="2"/>
  <c r="I11" i="2"/>
  <c r="F11" i="2"/>
  <c r="I38" i="2"/>
  <c r="F38" i="2"/>
  <c r="I35" i="2"/>
  <c r="F35" i="2"/>
  <c r="I31" i="2"/>
  <c r="F31" i="2"/>
  <c r="I30" i="2"/>
  <c r="F30" i="2"/>
  <c r="I29" i="2"/>
  <c r="F29" i="2"/>
  <c r="I28" i="2"/>
  <c r="F28" i="2"/>
  <c r="I24" i="2"/>
  <c r="F24" i="2"/>
  <c r="I20" i="2"/>
  <c r="F20" i="2"/>
  <c r="I19" i="2"/>
  <c r="F19" i="2"/>
  <c r="I18" i="2"/>
  <c r="F18" i="2"/>
  <c r="I17" i="2"/>
  <c r="F17" i="2"/>
  <c r="I16" i="2"/>
  <c r="F16" i="2"/>
  <c r="I12" i="2"/>
  <c r="I10" i="2"/>
  <c r="F10" i="2"/>
  <c r="I8" i="2"/>
  <c r="F8" i="2"/>
  <c r="F13" i="2" s="1"/>
  <c r="I68" i="2" l="1"/>
  <c r="I70" i="2" s="1"/>
  <c r="F68" i="2"/>
  <c r="F70" i="2" s="1"/>
  <c r="I57" i="2"/>
  <c r="F57" i="2"/>
  <c r="F51" i="2"/>
  <c r="I51" i="2"/>
  <c r="F45" i="2"/>
  <c r="I45" i="2"/>
  <c r="F39" i="2"/>
  <c r="I39" i="2"/>
  <c r="F25" i="2"/>
  <c r="I25" i="2"/>
  <c r="F32" i="2"/>
  <c r="F21" i="2"/>
  <c r="I32" i="2"/>
  <c r="I21" i="2"/>
  <c r="I13" i="2"/>
  <c r="D72" i="2" l="1"/>
  <c r="I60" i="2"/>
  <c r="F60" i="2"/>
  <c r="D62" i="2" l="1"/>
</calcChain>
</file>

<file path=xl/sharedStrings.xml><?xml version="1.0" encoding="utf-8"?>
<sst xmlns="http://schemas.openxmlformats.org/spreadsheetml/2006/main" count="158" uniqueCount="45">
  <si>
    <t>Mission de base (tranche ferme)</t>
  </si>
  <si>
    <t>Eléments</t>
  </si>
  <si>
    <t>Unités</t>
  </si>
  <si>
    <t>Quantité</t>
  </si>
  <si>
    <t>Prix unitaire
(€ HT)</t>
  </si>
  <si>
    <t>Total
(€HT)</t>
  </si>
  <si>
    <t>H</t>
  </si>
  <si>
    <t>U</t>
  </si>
  <si>
    <t>Sous total tranche ferme par  prestataire</t>
  </si>
  <si>
    <t>TOTAL TRANCHE FERME en € HT</t>
  </si>
  <si>
    <t>ENTREPRISE 1</t>
  </si>
  <si>
    <t>ENTREPRISE 2</t>
  </si>
  <si>
    <t>MISSION 1 -PROGRAMMATION</t>
  </si>
  <si>
    <r>
      <rPr>
        <b/>
        <sz val="11"/>
        <color theme="1"/>
        <rFont val="Calibri"/>
        <family val="2"/>
        <scheme val="minor"/>
      </rPr>
      <t>Élaboration des documents :</t>
    </r>
    <r>
      <rPr>
        <sz val="11"/>
        <color theme="1"/>
        <rFont val="Calibri"/>
        <family val="2"/>
        <scheme val="minor"/>
      </rPr>
      <t xml:space="preserve">
1,1 Préprogramme
1,2 Etude de faisabilité
1.3 Programme technique détaillé
Temps prévu</t>
    </r>
  </si>
  <si>
    <t>Suivi / conseils et assistance :</t>
  </si>
  <si>
    <t>Prix total de la mission 1 (€/H.T.)</t>
  </si>
  <si>
    <r>
      <rPr>
        <b/>
        <sz val="11"/>
        <color theme="1"/>
        <rFont val="Calibri"/>
        <family val="2"/>
        <scheme val="minor"/>
      </rPr>
      <t>Réunions présentiel</t>
    </r>
    <r>
      <rPr>
        <sz val="11"/>
        <color theme="1"/>
        <rFont val="Calibri"/>
        <family val="2"/>
        <scheme val="minor"/>
      </rPr>
      <t xml:space="preserve">
</t>
    </r>
  </si>
  <si>
    <t>Réunions en visioconférence</t>
  </si>
  <si>
    <t>MISSION 2
ASSIST PASSATION MARCHES DE PI</t>
  </si>
  <si>
    <t>2.2 Aide au choix des prestataires et passation des marchés de PI</t>
  </si>
  <si>
    <t>Prix total de la mission 2 (€/H.T.) :</t>
  </si>
  <si>
    <t>MISSION 3.1
SUIVI PLANNING ET ORGANISATIONNEL</t>
  </si>
  <si>
    <r>
      <rPr>
        <b/>
        <sz val="11"/>
        <color theme="1"/>
        <rFont val="Calibri"/>
        <family val="2"/>
        <scheme val="minor"/>
      </rPr>
      <t>Suivi du planning directeur et d’identification / suivi des tâches critiques et des étapes clés.</t>
    </r>
    <r>
      <rPr>
        <sz val="11"/>
        <color theme="1"/>
        <rFont val="Calibri"/>
        <family val="2"/>
        <scheme val="minor"/>
      </rPr>
      <t xml:space="preserve">
Temps prévu</t>
    </r>
  </si>
  <si>
    <t>MISSION 3.2
AVIS SUR CERTAINS LIVRABLES DU MOE</t>
  </si>
  <si>
    <r>
      <t xml:space="preserve">Avis sur certains livrables du MOE :
</t>
    </r>
    <r>
      <rPr>
        <sz val="11"/>
        <color theme="1"/>
        <rFont val="Calibri"/>
        <family val="2"/>
        <scheme val="minor"/>
      </rPr>
      <t>AVP
PRO
Estmation financière
Temps prévu</t>
    </r>
  </si>
  <si>
    <t>Prix total de la mission 3.1 (€/H.T.) :</t>
  </si>
  <si>
    <t>Prix total de la mission 3.2 (€/H.T.) :</t>
  </si>
  <si>
    <r>
      <rPr>
        <b/>
        <sz val="11"/>
        <color theme="1"/>
        <rFont val="Calibri"/>
        <family val="2"/>
        <scheme val="minor"/>
      </rPr>
      <t>Avis sur DCE du MOE :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Temps prévu
</t>
    </r>
  </si>
  <si>
    <t>Prix total de la mission 3.3 (€/H.T.) :</t>
  </si>
  <si>
    <t>MISSION 3.3
ASSIST PASSATION MARCHES TRAVAUX</t>
  </si>
  <si>
    <t>MISSION 3.4
SUIVI CONTRATS DE PI</t>
  </si>
  <si>
    <r>
      <rPr>
        <b/>
        <sz val="11"/>
        <color theme="1"/>
        <rFont val="Calibri"/>
        <family val="2"/>
        <scheme val="minor"/>
      </rPr>
      <t>Élaboration des documents :</t>
    </r>
    <r>
      <rPr>
        <sz val="11"/>
        <color theme="1"/>
        <rFont val="Calibri"/>
        <family val="2"/>
        <scheme val="minor"/>
      </rPr>
      <t xml:space="preserve">
2.1 DCE de prestations intellectuelles (MOE/ OPC. BE de contrôle, SSI et SST)</t>
    </r>
  </si>
  <si>
    <t>Prix total de la mission 3.4 (€/H.T.) :</t>
  </si>
  <si>
    <t>MISSION 3.5
SUIVI  CONTRATS DE TRAVAUX</t>
  </si>
  <si>
    <r>
      <rPr>
        <b/>
        <sz val="11"/>
        <color theme="1"/>
        <rFont val="Calibri"/>
        <family val="2"/>
        <scheme val="minor"/>
      </rPr>
      <t>Suivi administratif juridique et comptable des contrats de Prestations intellectuelles</t>
    </r>
    <r>
      <rPr>
        <sz val="11"/>
        <color theme="1"/>
        <rFont val="Calibri"/>
        <family val="2"/>
        <scheme val="minor"/>
      </rPr>
      <t xml:space="preserve"> (MOE/ OPC. BE de contrôle, SSI et SST)</t>
    </r>
    <r>
      <rPr>
        <i/>
        <sz val="11"/>
        <color theme="1"/>
        <rFont val="Calibri"/>
        <family val="2"/>
        <scheme val="minor"/>
      </rPr>
      <t xml:space="preserve">
Temps prévu</t>
    </r>
  </si>
  <si>
    <t>Prix total de la mission 3.5 (€/H.T.) :</t>
  </si>
  <si>
    <t>MISSION 3.6
ASSIST OPERATIONS DE RECEPTION</t>
  </si>
  <si>
    <r>
      <rPr>
        <b/>
        <sz val="11"/>
        <color theme="1"/>
        <rFont val="Calibri"/>
        <family val="2"/>
        <scheme val="minor"/>
      </rPr>
      <t>Assistance administrative et juridique dans les opérations de réception des travaux.</t>
    </r>
    <r>
      <rPr>
        <i/>
        <sz val="11"/>
        <color theme="1"/>
        <rFont val="Calibri"/>
        <family val="2"/>
        <scheme val="minor"/>
      </rPr>
      <t xml:space="preserve">
Temps prévu</t>
    </r>
  </si>
  <si>
    <t>Prix total de la mission 3.6 (€/H.T.) :</t>
  </si>
  <si>
    <t>Mission de Programmation et d’Assistance à Maîtrise d’Ouvrage pour la création du pôle ambulatoire de médecine et de chirurgie, la construction d’un hébergement pour l’internat et l’extension des capacités de stockage logistique du CHPCB à Paray le Monial
Décomposition des prix forfaitaire</t>
  </si>
  <si>
    <t>Conseil / Assistance sur mise en œuvre garantie de parfait achèvement</t>
  </si>
  <si>
    <t>Prix total de l'option 3 (€/H.T.) :</t>
  </si>
  <si>
    <t>TOTAL TRANCHES OPTIONNELLES en € HT</t>
  </si>
  <si>
    <t>TRANCHE OPTIONNELLE 
MISSION 4
SUIVI GARANTIE PARFAIT ACHEVEMENT</t>
  </si>
  <si>
    <t>Sous total tranche optionnelle par 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</si>
</sst>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7" fillId="0" borderId="0" xfId="0" applyFont="1"/>
    <xf numFmtId="0" fontId="0" fillId="0" borderId="12" xfId="0" applyBorder="1" applyAlignment="1">
      <alignment wrapText="1"/>
    </xf>
    <xf numFmtId="0" fontId="0" fillId="0" borderId="13" xfId="0" applyBorder="1" applyAlignment="1">
      <alignment horizontal="center"/>
    </xf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6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/>
    </xf>
    <xf numFmtId="0" fontId="1" fillId="4" borderId="24" xfId="0" applyFont="1" applyFill="1" applyBorder="1"/>
    <xf numFmtId="0" fontId="1" fillId="4" borderId="28" xfId="0" applyFont="1" applyFill="1" applyBorder="1"/>
    <xf numFmtId="0" fontId="1" fillId="0" borderId="0" xfId="0" applyFont="1"/>
    <xf numFmtId="0" fontId="0" fillId="0" borderId="29" xfId="0" applyBorder="1"/>
    <xf numFmtId="0" fontId="2" fillId="0" borderId="3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" fillId="0" borderId="16" xfId="0" applyFont="1" applyBorder="1" applyAlignment="1">
      <alignment wrapText="1"/>
    </xf>
    <xf numFmtId="0" fontId="1" fillId="4" borderId="27" xfId="0" applyFont="1" applyFill="1" applyBorder="1"/>
    <xf numFmtId="0" fontId="9" fillId="0" borderId="13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" fillId="4" borderId="28" xfId="0" applyFont="1" applyFill="1" applyBorder="1" applyAlignment="1">
      <alignment wrapText="1"/>
    </xf>
    <xf numFmtId="0" fontId="0" fillId="0" borderId="38" xfId="0" applyBorder="1"/>
    <xf numFmtId="0" fontId="1" fillId="0" borderId="38" xfId="0" applyFont="1" applyBorder="1"/>
    <xf numFmtId="0" fontId="1" fillId="0" borderId="38" xfId="0" applyFont="1" applyBorder="1" applyAlignment="1">
      <alignment horizontal="right"/>
    </xf>
    <xf numFmtId="0" fontId="5" fillId="0" borderId="38" xfId="0" applyFont="1" applyBorder="1"/>
    <xf numFmtId="0" fontId="5" fillId="0" borderId="38" xfId="0" applyFont="1" applyBorder="1" applyAlignment="1">
      <alignment horizontal="right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7" fillId="0" borderId="41" xfId="0" applyFont="1" applyBorder="1"/>
    <xf numFmtId="0" fontId="9" fillId="0" borderId="14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right"/>
    </xf>
    <xf numFmtId="0" fontId="9" fillId="0" borderId="15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right"/>
    </xf>
    <xf numFmtId="0" fontId="9" fillId="0" borderId="19" xfId="0" applyFont="1" applyBorder="1" applyAlignment="1">
      <alignment horizontal="center"/>
    </xf>
    <xf numFmtId="0" fontId="12" fillId="6" borderId="18" xfId="0" applyFont="1" applyFill="1" applyBorder="1" applyAlignment="1">
      <alignment horizontal="center"/>
    </xf>
    <xf numFmtId="0" fontId="12" fillId="4" borderId="25" xfId="0" applyFont="1" applyFill="1" applyBorder="1"/>
    <xf numFmtId="0" fontId="12" fillId="4" borderId="26" xfId="0" applyFont="1" applyFill="1" applyBorder="1"/>
    <xf numFmtId="0" fontId="12" fillId="4" borderId="27" xfId="0" applyFont="1" applyFill="1" applyBorder="1" applyAlignment="1">
      <alignment horizontal="right"/>
    </xf>
    <xf numFmtId="0" fontId="12" fillId="4" borderId="28" xfId="0" applyFont="1" applyFill="1" applyBorder="1"/>
    <xf numFmtId="0" fontId="9" fillId="0" borderId="14" xfId="0" applyFont="1" applyBorder="1"/>
    <xf numFmtId="0" fontId="9" fillId="0" borderId="12" xfId="0" applyFont="1" applyBorder="1"/>
    <xf numFmtId="0" fontId="9" fillId="0" borderId="18" xfId="0" applyFont="1" applyBorder="1"/>
    <xf numFmtId="0" fontId="9" fillId="0" borderId="16" xfId="0" applyFont="1" applyBorder="1"/>
    <xf numFmtId="0" fontId="12" fillId="6" borderId="18" xfId="0" applyFont="1" applyFill="1" applyBorder="1"/>
    <xf numFmtId="0" fontId="12" fillId="6" borderId="22" xfId="0" applyFont="1" applyFill="1" applyBorder="1"/>
    <xf numFmtId="0" fontId="9" fillId="0" borderId="20" xfId="0" applyFont="1" applyBorder="1"/>
    <xf numFmtId="0" fontId="9" fillId="0" borderId="21" xfId="0" applyFont="1" applyBorder="1" applyAlignment="1">
      <alignment horizontal="right"/>
    </xf>
    <xf numFmtId="0" fontId="12" fillId="4" borderId="34" xfId="0" applyFont="1" applyFill="1" applyBorder="1"/>
    <xf numFmtId="0" fontId="9" fillId="4" borderId="35" xfId="0" applyFont="1" applyFill="1" applyBorder="1"/>
    <xf numFmtId="0" fontId="9" fillId="4" borderId="36" xfId="0" applyFont="1" applyFill="1" applyBorder="1"/>
    <xf numFmtId="0" fontId="9" fillId="4" borderId="37" xfId="0" applyFont="1" applyFill="1" applyBorder="1"/>
    <xf numFmtId="0" fontId="12" fillId="6" borderId="19" xfId="0" applyFont="1" applyFill="1" applyBorder="1" applyAlignment="1">
      <alignment horizontal="center"/>
    </xf>
    <xf numFmtId="0" fontId="9" fillId="6" borderId="18" xfId="0" applyFont="1" applyFill="1" applyBorder="1"/>
    <xf numFmtId="0" fontId="1" fillId="0" borderId="12" xfId="0" applyFont="1" applyBorder="1" applyAlignment="1">
      <alignment wrapText="1"/>
    </xf>
    <xf numFmtId="0" fontId="12" fillId="4" borderId="27" xfId="0" applyFont="1" applyFill="1" applyBorder="1"/>
    <xf numFmtId="0" fontId="9" fillId="0" borderId="22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12" fillId="4" borderId="37" xfId="0" applyFont="1" applyFill="1" applyBorder="1"/>
    <xf numFmtId="0" fontId="12" fillId="0" borderId="22" xfId="0" applyFont="1" applyBorder="1"/>
    <xf numFmtId="4" fontId="13" fillId="0" borderId="8" xfId="0" applyNumberFormat="1" applyFont="1" applyBorder="1" applyAlignment="1">
      <alignment horizontal="center" wrapText="1"/>
    </xf>
    <xf numFmtId="0" fontId="9" fillId="0" borderId="0" xfId="0" applyFont="1"/>
    <xf numFmtId="0" fontId="9" fillId="0" borderId="40" xfId="0" applyFont="1" applyBorder="1"/>
    <xf numFmtId="0" fontId="1" fillId="7" borderId="28" xfId="0" applyFont="1" applyFill="1" applyBorder="1" applyAlignment="1">
      <alignment wrapText="1"/>
    </xf>
    <xf numFmtId="0" fontId="1" fillId="7" borderId="27" xfId="0" applyFont="1" applyFill="1" applyBorder="1"/>
    <xf numFmtId="0" fontId="12" fillId="7" borderId="34" xfId="0" applyFont="1" applyFill="1" applyBorder="1"/>
    <xf numFmtId="0" fontId="12" fillId="7" borderId="28" xfId="0" applyFont="1" applyFill="1" applyBorder="1"/>
    <xf numFmtId="0" fontId="12" fillId="7" borderId="27" xfId="0" applyFont="1" applyFill="1" applyBorder="1" applyAlignment="1">
      <alignment horizontal="right"/>
    </xf>
    <xf numFmtId="0" fontId="15" fillId="0" borderId="0" xfId="0" applyFont="1"/>
    <xf numFmtId="4" fontId="16" fillId="0" borderId="8" xfId="0" applyNumberFormat="1" applyFont="1" applyBorder="1" applyAlignment="1">
      <alignment horizontal="center" wrapText="1"/>
    </xf>
    <xf numFmtId="0" fontId="15" fillId="0" borderId="40" xfId="0" applyFont="1" applyBorder="1"/>
    <xf numFmtId="0" fontId="8" fillId="7" borderId="6" xfId="0" applyFont="1" applyFill="1" applyBorder="1" applyAlignment="1">
      <alignment horizontal="center" vertical="center" textRotation="90" wrapText="1"/>
    </xf>
    <xf numFmtId="0" fontId="8" fillId="7" borderId="11" xfId="0" applyFont="1" applyFill="1" applyBorder="1" applyAlignment="1">
      <alignment horizontal="center" vertical="center" textRotation="90" wrapText="1"/>
    </xf>
    <xf numFmtId="0" fontId="8" fillId="7" borderId="23" xfId="0" applyFont="1" applyFill="1" applyBorder="1" applyAlignment="1">
      <alignment horizontal="center" vertical="center" textRotation="90" wrapText="1"/>
    </xf>
    <xf numFmtId="0" fontId="14" fillId="0" borderId="3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43" xfId="0" applyFont="1" applyFill="1" applyBorder="1" applyAlignment="1">
      <alignment horizontal="center" vertical="center" wrapText="1"/>
    </xf>
    <xf numFmtId="4" fontId="6" fillId="7" borderId="43" xfId="0" applyNumberFormat="1" applyFont="1" applyFill="1" applyBorder="1" applyAlignment="1">
      <alignment horizontal="center" vertical="center"/>
    </xf>
    <xf numFmtId="4" fontId="6" fillId="7" borderId="44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textRotation="90" wrapText="1"/>
    </xf>
    <xf numFmtId="0" fontId="8" fillId="4" borderId="11" xfId="0" applyFont="1" applyFill="1" applyBorder="1" applyAlignment="1">
      <alignment horizontal="center" vertical="center" textRotation="90" wrapText="1"/>
    </xf>
    <xf numFmtId="0" fontId="8" fillId="4" borderId="23" xfId="0" applyFont="1" applyFill="1" applyBorder="1" applyAlignment="1">
      <alignment horizontal="center" vertical="center" textRotation="90" wrapText="1"/>
    </xf>
    <xf numFmtId="0" fontId="11" fillId="0" borderId="39" xfId="0" applyFont="1" applyBorder="1" applyAlignment="1">
      <alignment horizontal="right" wrapText="1"/>
    </xf>
    <xf numFmtId="0" fontId="11" fillId="0" borderId="10" xfId="0" applyFont="1" applyBorder="1" applyAlignment="1">
      <alignment horizontal="right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4" fontId="6" fillId="5" borderId="43" xfId="0" applyNumberFormat="1" applyFont="1" applyFill="1" applyBorder="1" applyAlignment="1">
      <alignment horizontal="center" vertical="center"/>
    </xf>
    <xf numFmtId="4" fontId="6" fillId="5" borderId="4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 vertical="center" textRotation="90" wrapText="1"/>
    </xf>
    <xf numFmtId="0" fontId="6" fillId="4" borderId="11" xfId="0" applyFont="1" applyFill="1" applyBorder="1" applyAlignment="1">
      <alignment horizontal="center" vertical="center" textRotation="90" wrapText="1"/>
    </xf>
    <xf numFmtId="0" fontId="6" fillId="4" borderId="23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CBAEE-1B8E-4304-8A6D-E3860DFB124F}">
  <sheetPr>
    <pageSetUpPr fitToPage="1"/>
  </sheetPr>
  <dimension ref="A2:I72"/>
  <sheetViews>
    <sheetView tabSelected="1" view="pageBreakPreview" topLeftCell="A41" zoomScale="55" zoomScaleNormal="100" zoomScaleSheetLayoutView="55" workbookViewId="0">
      <selection activeCell="O59" sqref="O59"/>
    </sheetView>
  </sheetViews>
  <sheetFormatPr baseColWidth="10" defaultRowHeight="15" x14ac:dyDescent="0.25"/>
  <cols>
    <col min="1" max="1" width="25.7109375" customWidth="1"/>
    <col min="2" max="2" width="50.5703125" customWidth="1"/>
    <col min="4" max="4" width="14.85546875" customWidth="1"/>
    <col min="6" max="6" width="12.7109375" style="2" bestFit="1" customWidth="1"/>
    <col min="8" max="8" width="14.140625" customWidth="1"/>
  </cols>
  <sheetData>
    <row r="2" spans="1:9" ht="74.45" customHeight="1" x14ac:dyDescent="0.3">
      <c r="A2" s="108" t="s">
        <v>39</v>
      </c>
      <c r="B2" s="109"/>
      <c r="C2" s="109"/>
      <c r="D2" s="109"/>
      <c r="E2" s="109"/>
      <c r="F2" s="109"/>
      <c r="G2" s="109"/>
      <c r="H2" s="109"/>
      <c r="I2" s="109"/>
    </row>
    <row r="4" spans="1:9" x14ac:dyDescent="0.25">
      <c r="B4" s="1" t="s">
        <v>0</v>
      </c>
    </row>
    <row r="5" spans="1:9" ht="15.75" thickBot="1" x14ac:dyDescent="0.3">
      <c r="B5" s="1"/>
    </row>
    <row r="6" spans="1:9" ht="22.5" customHeight="1" thickBot="1" x14ac:dyDescent="0.3">
      <c r="A6" s="3"/>
      <c r="B6" s="3"/>
      <c r="C6" s="3"/>
      <c r="D6" s="110" t="s">
        <v>10</v>
      </c>
      <c r="E6" s="111"/>
      <c r="F6" s="112"/>
      <c r="G6" s="113" t="s">
        <v>11</v>
      </c>
      <c r="H6" s="114"/>
      <c r="I6" s="115"/>
    </row>
    <row r="7" spans="1:9" s="10" customFormat="1" ht="56.25" x14ac:dyDescent="0.3">
      <c r="A7" s="116" t="s">
        <v>12</v>
      </c>
      <c r="B7" s="4" t="s">
        <v>1</v>
      </c>
      <c r="C7" s="5" t="s">
        <v>2</v>
      </c>
      <c r="D7" s="6" t="s">
        <v>3</v>
      </c>
      <c r="E7" s="7" t="s">
        <v>4</v>
      </c>
      <c r="F7" s="8" t="s">
        <v>5</v>
      </c>
      <c r="G7" s="9" t="s">
        <v>3</v>
      </c>
      <c r="H7" s="7" t="s">
        <v>4</v>
      </c>
      <c r="I7" s="8" t="s">
        <v>5</v>
      </c>
    </row>
    <row r="8" spans="1:9" ht="75" x14ac:dyDescent="0.25">
      <c r="A8" s="117"/>
      <c r="B8" s="11" t="s">
        <v>13</v>
      </c>
      <c r="C8" s="12" t="s">
        <v>6</v>
      </c>
      <c r="D8" s="43"/>
      <c r="E8" s="44"/>
      <c r="F8" s="45">
        <f>D8*E8</f>
        <v>0</v>
      </c>
      <c r="G8" s="46"/>
      <c r="H8" s="44"/>
      <c r="I8" s="45">
        <f>G8*H8</f>
        <v>0</v>
      </c>
    </row>
    <row r="9" spans="1:9" x14ac:dyDescent="0.25">
      <c r="A9" s="117"/>
      <c r="B9" s="13"/>
      <c r="C9" s="14"/>
      <c r="D9" s="47"/>
      <c r="E9" s="48"/>
      <c r="F9" s="49"/>
      <c r="G9" s="50"/>
      <c r="H9" s="48"/>
      <c r="I9" s="49"/>
    </row>
    <row r="10" spans="1:9" ht="30" x14ac:dyDescent="0.25">
      <c r="A10" s="117"/>
      <c r="B10" s="15" t="s">
        <v>16</v>
      </c>
      <c r="C10" s="14" t="s">
        <v>7</v>
      </c>
      <c r="D10" s="51"/>
      <c r="E10" s="48"/>
      <c r="F10" s="49">
        <f t="shared" ref="F10:F11" si="0">D10*E10</f>
        <v>0</v>
      </c>
      <c r="G10" s="68"/>
      <c r="H10" s="48"/>
      <c r="I10" s="49">
        <f>G10*H10</f>
        <v>0</v>
      </c>
    </row>
    <row r="11" spans="1:9" x14ac:dyDescent="0.25">
      <c r="A11" s="117"/>
      <c r="B11" s="30" t="s">
        <v>17</v>
      </c>
      <c r="C11" s="14" t="s">
        <v>7</v>
      </c>
      <c r="D11" s="51"/>
      <c r="E11" s="48"/>
      <c r="F11" s="49">
        <f t="shared" si="0"/>
        <v>0</v>
      </c>
      <c r="G11" s="68"/>
      <c r="H11" s="48"/>
      <c r="I11" s="49">
        <f>G11*H11</f>
        <v>0</v>
      </c>
    </row>
    <row r="12" spans="1:9" x14ac:dyDescent="0.25">
      <c r="A12" s="117"/>
      <c r="B12" s="30" t="s">
        <v>14</v>
      </c>
      <c r="C12" s="14" t="s">
        <v>6</v>
      </c>
      <c r="D12" s="47"/>
      <c r="E12" s="48"/>
      <c r="F12" s="49">
        <f>D12*E12</f>
        <v>0</v>
      </c>
      <c r="G12" s="50"/>
      <c r="H12" s="48"/>
      <c r="I12" s="49">
        <f>G12*H12</f>
        <v>0</v>
      </c>
    </row>
    <row r="13" spans="1:9" s="20" customFormat="1" ht="15.75" thickBot="1" x14ac:dyDescent="0.3">
      <c r="A13" s="118"/>
      <c r="B13" s="18" t="s">
        <v>15</v>
      </c>
      <c r="C13" s="18"/>
      <c r="D13" s="52"/>
      <c r="E13" s="53"/>
      <c r="F13" s="54">
        <f>SUM(F8:F12)</f>
        <v>0</v>
      </c>
      <c r="G13" s="53"/>
      <c r="H13" s="55"/>
      <c r="I13" s="54">
        <f>SUM(I8:I12)</f>
        <v>0</v>
      </c>
    </row>
    <row r="14" spans="1:9" ht="15.75" thickBot="1" x14ac:dyDescent="0.3">
      <c r="H14" s="21"/>
    </row>
    <row r="15" spans="1:9" s="10" customFormat="1" ht="56.25" x14ac:dyDescent="0.3">
      <c r="A15" s="99" t="s">
        <v>18</v>
      </c>
      <c r="B15" s="4" t="s">
        <v>1</v>
      </c>
      <c r="C15" s="22" t="s">
        <v>2</v>
      </c>
      <c r="D15" s="23" t="s">
        <v>3</v>
      </c>
      <c r="E15" s="24" t="s">
        <v>4</v>
      </c>
      <c r="F15" s="25" t="s">
        <v>5</v>
      </c>
      <c r="G15" s="26" t="s">
        <v>3</v>
      </c>
      <c r="H15" s="24" t="s">
        <v>4</v>
      </c>
      <c r="I15" s="25" t="s">
        <v>5</v>
      </c>
    </row>
    <row r="16" spans="1:9" ht="45" x14ac:dyDescent="0.25">
      <c r="A16" s="100"/>
      <c r="B16" s="11" t="s">
        <v>31</v>
      </c>
      <c r="C16" s="27" t="s">
        <v>6</v>
      </c>
      <c r="D16" s="56"/>
      <c r="E16" s="57"/>
      <c r="F16" s="45">
        <f>D16*E16</f>
        <v>0</v>
      </c>
      <c r="G16" s="56"/>
      <c r="H16" s="57"/>
      <c r="I16" s="45">
        <f t="shared" ref="I16:I20" si="1">G16*H16</f>
        <v>0</v>
      </c>
    </row>
    <row r="17" spans="1:9" ht="33.6" customHeight="1" x14ac:dyDescent="0.25">
      <c r="A17" s="100"/>
      <c r="B17" s="15" t="s">
        <v>19</v>
      </c>
      <c r="C17" s="28" t="s">
        <v>6</v>
      </c>
      <c r="D17" s="58">
        <v>2</v>
      </c>
      <c r="E17" s="59">
        <v>100</v>
      </c>
      <c r="F17" s="49">
        <f t="shared" ref="F17:F20" si="2">D17*E17</f>
        <v>200</v>
      </c>
      <c r="G17" s="58"/>
      <c r="H17" s="59"/>
      <c r="I17" s="49">
        <f t="shared" si="1"/>
        <v>0</v>
      </c>
    </row>
    <row r="18" spans="1:9" ht="30" x14ac:dyDescent="0.25">
      <c r="A18" s="100"/>
      <c r="B18" s="15" t="s">
        <v>16</v>
      </c>
      <c r="C18" s="28" t="s">
        <v>7</v>
      </c>
      <c r="D18" s="60"/>
      <c r="E18" s="59"/>
      <c r="F18" s="49">
        <f t="shared" si="2"/>
        <v>0</v>
      </c>
      <c r="G18" s="60"/>
      <c r="H18" s="59"/>
      <c r="I18" s="49">
        <f t="shared" si="1"/>
        <v>0</v>
      </c>
    </row>
    <row r="19" spans="1:9" x14ac:dyDescent="0.25">
      <c r="A19" s="100"/>
      <c r="B19" s="30" t="s">
        <v>17</v>
      </c>
      <c r="C19" s="28" t="s">
        <v>7</v>
      </c>
      <c r="D19" s="51"/>
      <c r="E19" s="59"/>
      <c r="F19" s="49">
        <f t="shared" si="2"/>
        <v>0</v>
      </c>
      <c r="G19" s="69"/>
      <c r="H19" s="59"/>
      <c r="I19" s="49">
        <f t="shared" si="1"/>
        <v>0</v>
      </c>
    </row>
    <row r="20" spans="1:9" ht="24.6" customHeight="1" x14ac:dyDescent="0.25">
      <c r="A20" s="100"/>
      <c r="B20" s="16" t="s">
        <v>14</v>
      </c>
      <c r="C20" s="29" t="s">
        <v>6</v>
      </c>
      <c r="D20" s="61"/>
      <c r="E20" s="62"/>
      <c r="F20" s="63">
        <f t="shared" si="2"/>
        <v>0</v>
      </c>
      <c r="G20" s="78"/>
      <c r="H20" s="62"/>
      <c r="I20" s="63">
        <f t="shared" si="1"/>
        <v>0</v>
      </c>
    </row>
    <row r="21" spans="1:9" ht="15.75" thickBot="1" x14ac:dyDescent="0.3">
      <c r="A21" s="101"/>
      <c r="B21" s="18" t="s">
        <v>20</v>
      </c>
      <c r="C21" s="18"/>
      <c r="D21" s="64"/>
      <c r="E21" s="55"/>
      <c r="F21" s="54">
        <f>SUM(F16:F20)</f>
        <v>200</v>
      </c>
      <c r="G21" s="65"/>
      <c r="H21" s="66"/>
      <c r="I21" s="77">
        <f>SUM(I16:I20)</f>
        <v>0</v>
      </c>
    </row>
    <row r="22" spans="1:9" ht="15.75" thickBot="1" x14ac:dyDescent="0.3">
      <c r="H22" s="21"/>
    </row>
    <row r="23" spans="1:9" s="10" customFormat="1" ht="56.25" x14ac:dyDescent="0.3">
      <c r="A23" s="99" t="s">
        <v>21</v>
      </c>
      <c r="B23" s="4" t="s">
        <v>1</v>
      </c>
      <c r="C23" s="5" t="s">
        <v>2</v>
      </c>
      <c r="D23" s="23" t="s">
        <v>3</v>
      </c>
      <c r="E23" s="24" t="s">
        <v>4</v>
      </c>
      <c r="F23" s="25" t="s">
        <v>5</v>
      </c>
      <c r="G23" s="23" t="s">
        <v>3</v>
      </c>
      <c r="H23" s="24" t="s">
        <v>4</v>
      </c>
      <c r="I23" s="25" t="s">
        <v>5</v>
      </c>
    </row>
    <row r="24" spans="1:9" ht="76.900000000000006" customHeight="1" x14ac:dyDescent="0.25">
      <c r="A24" s="100"/>
      <c r="B24" s="11" t="s">
        <v>22</v>
      </c>
      <c r="C24" s="32" t="s">
        <v>6</v>
      </c>
      <c r="D24" s="56"/>
      <c r="E24" s="57"/>
      <c r="F24" s="45">
        <f>D24*E24</f>
        <v>0</v>
      </c>
      <c r="G24" s="56"/>
      <c r="H24" s="57"/>
      <c r="I24" s="45">
        <f t="shared" ref="I24" si="3">G24*H24</f>
        <v>0</v>
      </c>
    </row>
    <row r="25" spans="1:9" ht="54.6" customHeight="1" thickBot="1" x14ac:dyDescent="0.3">
      <c r="A25" s="101"/>
      <c r="B25" s="19" t="s">
        <v>25</v>
      </c>
      <c r="C25" s="71"/>
      <c r="D25" s="64"/>
      <c r="E25" s="55"/>
      <c r="F25" s="54">
        <f>SUM(F24:F24)</f>
        <v>0</v>
      </c>
      <c r="G25" s="65"/>
      <c r="H25" s="66"/>
      <c r="I25" s="67">
        <f>SUM(I24:I24)</f>
        <v>0</v>
      </c>
    </row>
    <row r="26" spans="1:9" ht="15.75" thickBot="1" x14ac:dyDescent="0.3">
      <c r="H26" s="21"/>
    </row>
    <row r="27" spans="1:9" s="10" customFormat="1" ht="56.25" x14ac:dyDescent="0.3">
      <c r="A27" s="99" t="s">
        <v>23</v>
      </c>
      <c r="B27" s="4" t="s">
        <v>1</v>
      </c>
      <c r="C27" s="5" t="s">
        <v>2</v>
      </c>
      <c r="D27" s="23" t="s">
        <v>3</v>
      </c>
      <c r="E27" s="24" t="s">
        <v>4</v>
      </c>
      <c r="F27" s="25" t="s">
        <v>5</v>
      </c>
      <c r="G27" s="23" t="s">
        <v>3</v>
      </c>
      <c r="H27" s="24" t="s">
        <v>4</v>
      </c>
      <c r="I27" s="25" t="s">
        <v>5</v>
      </c>
    </row>
    <row r="28" spans="1:9" ht="75" x14ac:dyDescent="0.25">
      <c r="A28" s="100"/>
      <c r="B28" s="70" t="s">
        <v>24</v>
      </c>
      <c r="C28" s="32" t="s">
        <v>6</v>
      </c>
      <c r="D28" s="56"/>
      <c r="E28" s="57"/>
      <c r="F28" s="45">
        <f>D28*E28</f>
        <v>0</v>
      </c>
      <c r="G28" s="56"/>
      <c r="H28" s="57"/>
      <c r="I28" s="45">
        <f t="shared" ref="I28:I31" si="4">G28*H28</f>
        <v>0</v>
      </c>
    </row>
    <row r="29" spans="1:9" ht="30" x14ac:dyDescent="0.25">
      <c r="A29" s="100"/>
      <c r="B29" s="15" t="s">
        <v>16</v>
      </c>
      <c r="C29" s="33" t="s">
        <v>7</v>
      </c>
      <c r="D29" s="60"/>
      <c r="E29" s="59"/>
      <c r="F29" s="49">
        <f t="shared" ref="F29:F31" si="5">D29*E29</f>
        <v>0</v>
      </c>
      <c r="G29" s="69"/>
      <c r="H29" s="59"/>
      <c r="I29" s="49">
        <f t="shared" si="4"/>
        <v>0</v>
      </c>
    </row>
    <row r="30" spans="1:9" x14ac:dyDescent="0.25">
      <c r="A30" s="100"/>
      <c r="B30" s="30" t="s">
        <v>17</v>
      </c>
      <c r="C30" s="33" t="s">
        <v>7</v>
      </c>
      <c r="D30" s="69"/>
      <c r="E30" s="59"/>
      <c r="F30" s="49">
        <f t="shared" si="5"/>
        <v>0</v>
      </c>
      <c r="G30" s="69"/>
      <c r="H30" s="59"/>
      <c r="I30" s="49">
        <f t="shared" si="4"/>
        <v>0</v>
      </c>
    </row>
    <row r="31" spans="1:9" x14ac:dyDescent="0.25">
      <c r="A31" s="100"/>
      <c r="B31" s="30" t="s">
        <v>14</v>
      </c>
      <c r="C31" s="33" t="s">
        <v>6</v>
      </c>
      <c r="D31" s="58"/>
      <c r="E31" s="59"/>
      <c r="F31" s="49">
        <f t="shared" si="5"/>
        <v>0</v>
      </c>
      <c r="G31" s="58"/>
      <c r="H31" s="59"/>
      <c r="I31" s="49">
        <f t="shared" si="4"/>
        <v>0</v>
      </c>
    </row>
    <row r="32" spans="1:9" ht="15.75" thickBot="1" x14ac:dyDescent="0.3">
      <c r="A32" s="101"/>
      <c r="B32" s="34" t="s">
        <v>26</v>
      </c>
      <c r="C32" s="31"/>
      <c r="D32" s="64"/>
      <c r="E32" s="55"/>
      <c r="F32" s="54">
        <f>SUM(F28:F31)</f>
        <v>0</v>
      </c>
      <c r="G32" s="64"/>
      <c r="H32" s="55"/>
      <c r="I32" s="54">
        <f>SUM(I28:I31)</f>
        <v>0</v>
      </c>
    </row>
    <row r="33" spans="1:9" ht="15.75" thickBot="1" x14ac:dyDescent="0.3">
      <c r="H33" s="21"/>
    </row>
    <row r="34" spans="1:9" s="10" customFormat="1" ht="56.25" x14ac:dyDescent="0.3">
      <c r="A34" s="99" t="s">
        <v>29</v>
      </c>
      <c r="B34" s="4" t="s">
        <v>1</v>
      </c>
      <c r="C34" s="5" t="s">
        <v>2</v>
      </c>
      <c r="D34" s="23" t="s">
        <v>3</v>
      </c>
      <c r="E34" s="24" t="s">
        <v>4</v>
      </c>
      <c r="F34" s="25" t="s">
        <v>5</v>
      </c>
      <c r="G34" s="23" t="s">
        <v>3</v>
      </c>
      <c r="H34" s="24" t="s">
        <v>4</v>
      </c>
      <c r="I34" s="25" t="s">
        <v>5</v>
      </c>
    </row>
    <row r="35" spans="1:9" ht="48" customHeight="1" x14ac:dyDescent="0.25">
      <c r="A35" s="100"/>
      <c r="B35" s="11" t="s">
        <v>27</v>
      </c>
      <c r="C35" s="12" t="s">
        <v>6</v>
      </c>
      <c r="D35" s="43"/>
      <c r="E35" s="44"/>
      <c r="F35" s="45">
        <f>D35*E35</f>
        <v>0</v>
      </c>
      <c r="G35" s="43"/>
      <c r="H35" s="44"/>
      <c r="I35" s="45">
        <f>G35*H35</f>
        <v>0</v>
      </c>
    </row>
    <row r="36" spans="1:9" ht="29.45" customHeight="1" x14ac:dyDescent="0.25">
      <c r="A36" s="100"/>
      <c r="B36" s="15" t="s">
        <v>16</v>
      </c>
      <c r="C36" s="33" t="s">
        <v>7</v>
      </c>
      <c r="D36" s="60"/>
      <c r="E36" s="59"/>
      <c r="F36" s="49">
        <f t="shared" ref="F36:F37" si="6">D36*E36</f>
        <v>0</v>
      </c>
      <c r="G36" s="69"/>
      <c r="H36" s="59"/>
      <c r="I36" s="49">
        <f t="shared" ref="I36:I37" si="7">G36*H36</f>
        <v>0</v>
      </c>
    </row>
    <row r="37" spans="1:9" ht="23.45" customHeight="1" x14ac:dyDescent="0.25">
      <c r="A37" s="100"/>
      <c r="B37" s="30" t="s">
        <v>17</v>
      </c>
      <c r="C37" s="33" t="s">
        <v>7</v>
      </c>
      <c r="D37" s="69"/>
      <c r="E37" s="59"/>
      <c r="F37" s="49">
        <f t="shared" si="6"/>
        <v>0</v>
      </c>
      <c r="G37" s="69"/>
      <c r="H37" s="59"/>
      <c r="I37" s="49">
        <f t="shared" si="7"/>
        <v>0</v>
      </c>
    </row>
    <row r="38" spans="1:9" ht="27" customHeight="1" x14ac:dyDescent="0.25">
      <c r="A38" s="100"/>
      <c r="B38" s="30" t="s">
        <v>14</v>
      </c>
      <c r="C38" s="17" t="s">
        <v>6</v>
      </c>
      <c r="D38" s="72"/>
      <c r="E38" s="73"/>
      <c r="F38" s="63">
        <f>D38*E38</f>
        <v>0</v>
      </c>
      <c r="G38" s="72"/>
      <c r="H38" s="73"/>
      <c r="I38" s="63">
        <f>G38*H38</f>
        <v>0</v>
      </c>
    </row>
    <row r="39" spans="1:9" ht="22.9" customHeight="1" thickBot="1" x14ac:dyDescent="0.3">
      <c r="A39" s="101"/>
      <c r="B39" s="34" t="s">
        <v>28</v>
      </c>
      <c r="C39" s="31"/>
      <c r="D39" s="64"/>
      <c r="E39" s="55"/>
      <c r="F39" s="54">
        <f>SUM(F35:F38)</f>
        <v>0</v>
      </c>
      <c r="G39" s="64"/>
      <c r="H39" s="55"/>
      <c r="I39" s="54">
        <f>SUM(I35:I38)</f>
        <v>0</v>
      </c>
    </row>
    <row r="40" spans="1:9" ht="15.75" thickBot="1" x14ac:dyDescent="0.3">
      <c r="A40" s="35"/>
      <c r="B40" s="35"/>
      <c r="C40" s="36"/>
      <c r="D40" s="36"/>
      <c r="E40" s="36"/>
      <c r="F40" s="37"/>
      <c r="G40" s="38"/>
      <c r="H40" s="38"/>
      <c r="I40" s="39"/>
    </row>
    <row r="41" spans="1:9" ht="56.25" x14ac:dyDescent="0.3">
      <c r="A41" s="99" t="s">
        <v>30</v>
      </c>
      <c r="B41" s="4" t="s">
        <v>1</v>
      </c>
      <c r="C41" s="5" t="s">
        <v>2</v>
      </c>
      <c r="D41" s="23" t="s">
        <v>3</v>
      </c>
      <c r="E41" s="24" t="s">
        <v>4</v>
      </c>
      <c r="F41" s="25" t="s">
        <v>5</v>
      </c>
      <c r="G41" s="23" t="s">
        <v>3</v>
      </c>
      <c r="H41" s="24" t="s">
        <v>4</v>
      </c>
      <c r="I41" s="25" t="s">
        <v>5</v>
      </c>
    </row>
    <row r="42" spans="1:9" ht="78" customHeight="1" x14ac:dyDescent="0.25">
      <c r="A42" s="100"/>
      <c r="B42" s="11" t="s">
        <v>34</v>
      </c>
      <c r="C42" s="12" t="s">
        <v>6</v>
      </c>
      <c r="D42" s="43"/>
      <c r="E42" s="44"/>
      <c r="F42" s="45">
        <f>D42*E42</f>
        <v>0</v>
      </c>
      <c r="G42" s="43"/>
      <c r="H42" s="44"/>
      <c r="I42" s="45">
        <f>G42*H42</f>
        <v>0</v>
      </c>
    </row>
    <row r="43" spans="1:9" ht="30" x14ac:dyDescent="0.25">
      <c r="A43" s="100"/>
      <c r="B43" s="15" t="s">
        <v>16</v>
      </c>
      <c r="C43" s="33" t="s">
        <v>7</v>
      </c>
      <c r="D43" s="60"/>
      <c r="E43" s="59"/>
      <c r="F43" s="49">
        <f t="shared" ref="F43:F44" si="8">D43*E43</f>
        <v>0</v>
      </c>
      <c r="G43" s="69"/>
      <c r="H43" s="59"/>
      <c r="I43" s="49">
        <f t="shared" ref="I43:I44" si="9">G43*H43</f>
        <v>0</v>
      </c>
    </row>
    <row r="44" spans="1:9" ht="28.15" customHeight="1" x14ac:dyDescent="0.25">
      <c r="A44" s="100"/>
      <c r="B44" s="30" t="s">
        <v>17</v>
      </c>
      <c r="C44" s="33" t="s">
        <v>7</v>
      </c>
      <c r="D44" s="69"/>
      <c r="E44" s="59"/>
      <c r="F44" s="49">
        <f t="shared" si="8"/>
        <v>0</v>
      </c>
      <c r="G44" s="69"/>
      <c r="H44" s="59"/>
      <c r="I44" s="49">
        <f t="shared" si="9"/>
        <v>0</v>
      </c>
    </row>
    <row r="45" spans="1:9" ht="21" customHeight="1" thickBot="1" x14ac:dyDescent="0.3">
      <c r="A45" s="101"/>
      <c r="B45" s="34" t="s">
        <v>32</v>
      </c>
      <c r="C45" s="31"/>
      <c r="D45" s="64"/>
      <c r="E45" s="55"/>
      <c r="F45" s="54">
        <f>SUM(F42:F44)</f>
        <v>0</v>
      </c>
      <c r="G45" s="64"/>
      <c r="H45" s="55"/>
      <c r="I45" s="54">
        <f>SUM(I42:I44)</f>
        <v>0</v>
      </c>
    </row>
    <row r="46" spans="1:9" ht="15.75" thickBot="1" x14ac:dyDescent="0.3">
      <c r="C46" s="20"/>
      <c r="D46" s="20"/>
      <c r="E46" s="20"/>
      <c r="F46" s="74"/>
      <c r="G46" s="75"/>
      <c r="H46" s="75"/>
      <c r="I46" s="76"/>
    </row>
    <row r="47" spans="1:9" ht="56.25" x14ac:dyDescent="0.3">
      <c r="A47" s="99" t="s">
        <v>33</v>
      </c>
      <c r="B47" s="4" t="s">
        <v>1</v>
      </c>
      <c r="C47" s="5" t="s">
        <v>2</v>
      </c>
      <c r="D47" s="23" t="s">
        <v>3</v>
      </c>
      <c r="E47" s="24" t="s">
        <v>4</v>
      </c>
      <c r="F47" s="25" t="s">
        <v>5</v>
      </c>
      <c r="G47" s="23" t="s">
        <v>3</v>
      </c>
      <c r="H47" s="24" t="s">
        <v>4</v>
      </c>
      <c r="I47" s="25" t="s">
        <v>5</v>
      </c>
    </row>
    <row r="48" spans="1:9" ht="72.599999999999994" customHeight="1" x14ac:dyDescent="0.25">
      <c r="A48" s="100"/>
      <c r="B48" s="11" t="s">
        <v>34</v>
      </c>
      <c r="C48" s="12" t="s">
        <v>6</v>
      </c>
      <c r="D48" s="43"/>
      <c r="E48" s="44"/>
      <c r="F48" s="45">
        <f>D48*E48</f>
        <v>0</v>
      </c>
      <c r="G48" s="43"/>
      <c r="H48" s="44"/>
      <c r="I48" s="45">
        <f>G48*H48</f>
        <v>0</v>
      </c>
    </row>
    <row r="49" spans="1:9" ht="30" x14ac:dyDescent="0.25">
      <c r="A49" s="100"/>
      <c r="B49" s="15" t="s">
        <v>16</v>
      </c>
      <c r="C49" s="33" t="s">
        <v>7</v>
      </c>
      <c r="D49" s="60"/>
      <c r="E49" s="59"/>
      <c r="F49" s="49">
        <f t="shared" ref="F49:F50" si="10">D49*E49</f>
        <v>0</v>
      </c>
      <c r="G49" s="69"/>
      <c r="H49" s="59"/>
      <c r="I49" s="49">
        <f t="shared" ref="I49:I50" si="11">G49*H49</f>
        <v>0</v>
      </c>
    </row>
    <row r="50" spans="1:9" x14ac:dyDescent="0.25">
      <c r="A50" s="100"/>
      <c r="B50" s="30" t="s">
        <v>17</v>
      </c>
      <c r="C50" s="33" t="s">
        <v>7</v>
      </c>
      <c r="D50" s="69"/>
      <c r="E50" s="59"/>
      <c r="F50" s="49">
        <f t="shared" si="10"/>
        <v>0</v>
      </c>
      <c r="G50" s="69"/>
      <c r="H50" s="59"/>
      <c r="I50" s="49">
        <f t="shared" si="11"/>
        <v>0</v>
      </c>
    </row>
    <row r="51" spans="1:9" ht="20.45" customHeight="1" thickBot="1" x14ac:dyDescent="0.3">
      <c r="A51" s="101"/>
      <c r="B51" s="34" t="s">
        <v>35</v>
      </c>
      <c r="C51" s="31"/>
      <c r="D51" s="64"/>
      <c r="E51" s="55"/>
      <c r="F51" s="54">
        <f>SUM(F48:F50)</f>
        <v>0</v>
      </c>
      <c r="G51" s="64"/>
      <c r="H51" s="55"/>
      <c r="I51" s="54">
        <f>SUM(I48:I50)</f>
        <v>0</v>
      </c>
    </row>
    <row r="52" spans="1:9" ht="15.75" thickBot="1" x14ac:dyDescent="0.3">
      <c r="C52" s="20"/>
      <c r="D52" s="20"/>
      <c r="E52" s="20"/>
      <c r="F52" s="74"/>
      <c r="G52" s="75"/>
      <c r="H52" s="75"/>
      <c r="I52" s="76"/>
    </row>
    <row r="53" spans="1:9" ht="56.25" x14ac:dyDescent="0.3">
      <c r="A53" s="99" t="s">
        <v>36</v>
      </c>
      <c r="B53" s="4" t="s">
        <v>1</v>
      </c>
      <c r="C53" s="5" t="s">
        <v>2</v>
      </c>
      <c r="D53" s="23" t="s">
        <v>3</v>
      </c>
      <c r="E53" s="24" t="s">
        <v>4</v>
      </c>
      <c r="F53" s="25" t="s">
        <v>5</v>
      </c>
      <c r="G53" s="23" t="s">
        <v>3</v>
      </c>
      <c r="H53" s="24" t="s">
        <v>4</v>
      </c>
      <c r="I53" s="25" t="s">
        <v>5</v>
      </c>
    </row>
    <row r="54" spans="1:9" ht="55.9" customHeight="1" x14ac:dyDescent="0.25">
      <c r="A54" s="100"/>
      <c r="B54" s="11" t="s">
        <v>37</v>
      </c>
      <c r="C54" s="12" t="s">
        <v>6</v>
      </c>
      <c r="D54" s="43"/>
      <c r="E54" s="44"/>
      <c r="F54" s="45">
        <f>D54*E54</f>
        <v>0</v>
      </c>
      <c r="G54" s="43"/>
      <c r="H54" s="44"/>
      <c r="I54" s="45">
        <f>G54*H54</f>
        <v>0</v>
      </c>
    </row>
    <row r="55" spans="1:9" ht="30" x14ac:dyDescent="0.25">
      <c r="A55" s="100"/>
      <c r="B55" s="15" t="s">
        <v>16</v>
      </c>
      <c r="C55" s="33" t="s">
        <v>7</v>
      </c>
      <c r="D55" s="60"/>
      <c r="E55" s="59"/>
      <c r="F55" s="49">
        <f t="shared" ref="F55:F56" si="12">D55*E55</f>
        <v>0</v>
      </c>
      <c r="G55" s="69"/>
      <c r="H55" s="59"/>
      <c r="I55" s="49">
        <f t="shared" ref="I55:I56" si="13">G55*H55</f>
        <v>0</v>
      </c>
    </row>
    <row r="56" spans="1:9" x14ac:dyDescent="0.25">
      <c r="A56" s="100"/>
      <c r="B56" s="30" t="s">
        <v>17</v>
      </c>
      <c r="C56" s="33" t="s">
        <v>7</v>
      </c>
      <c r="D56" s="69"/>
      <c r="E56" s="59"/>
      <c r="F56" s="49">
        <f t="shared" si="12"/>
        <v>0</v>
      </c>
      <c r="G56" s="69"/>
      <c r="H56" s="59"/>
      <c r="I56" s="49">
        <f t="shared" si="13"/>
        <v>0</v>
      </c>
    </row>
    <row r="57" spans="1:9" ht="20.45" customHeight="1" thickBot="1" x14ac:dyDescent="0.3">
      <c r="A57" s="101"/>
      <c r="B57" s="34" t="s">
        <v>38</v>
      </c>
      <c r="C57" s="31"/>
      <c r="D57" s="64"/>
      <c r="E57" s="55"/>
      <c r="F57" s="54">
        <f>SUM(F54:F56)</f>
        <v>0</v>
      </c>
      <c r="G57" s="64"/>
      <c r="H57" s="55"/>
      <c r="I57" s="54">
        <f>SUM(I54:I56)</f>
        <v>0</v>
      </c>
    </row>
    <row r="58" spans="1:9" x14ac:dyDescent="0.25">
      <c r="C58" s="20"/>
      <c r="D58" s="20"/>
      <c r="E58" s="20"/>
      <c r="F58" s="74"/>
      <c r="G58" s="75"/>
      <c r="H58" s="75"/>
      <c r="I58" s="76"/>
    </row>
    <row r="59" spans="1:9" x14ac:dyDescent="0.25">
      <c r="C59" s="20"/>
      <c r="D59" s="20"/>
      <c r="E59" s="20"/>
      <c r="F59" s="74"/>
      <c r="G59" s="75"/>
      <c r="H59" s="75"/>
      <c r="I59" s="76"/>
    </row>
    <row r="60" spans="1:9" ht="18.75" x14ac:dyDescent="0.3">
      <c r="A60" s="102" t="s">
        <v>8</v>
      </c>
      <c r="B60" s="103"/>
      <c r="F60" s="79">
        <f>SUM(F8:F57)/2</f>
        <v>200</v>
      </c>
      <c r="G60" s="80"/>
      <c r="H60" s="81"/>
      <c r="I60" s="79">
        <f>SUM(I8:I57)/2</f>
        <v>0</v>
      </c>
    </row>
    <row r="61" spans="1:9" ht="19.5" thickBot="1" x14ac:dyDescent="0.35">
      <c r="A61" s="40"/>
      <c r="B61" s="40"/>
      <c r="F61" s="41"/>
      <c r="I61" s="42"/>
    </row>
    <row r="62" spans="1:9" s="10" customFormat="1" ht="45.75" customHeight="1" thickBot="1" x14ac:dyDescent="0.3">
      <c r="A62" s="104" t="s">
        <v>9</v>
      </c>
      <c r="B62" s="105"/>
      <c r="C62" s="105"/>
      <c r="D62" s="106">
        <f>F60+I60</f>
        <v>200</v>
      </c>
      <c r="E62" s="106"/>
      <c r="F62" s="106"/>
      <c r="G62" s="106"/>
      <c r="H62" s="106"/>
      <c r="I62" s="107"/>
    </row>
    <row r="63" spans="1:9" ht="15.75" thickBot="1" x14ac:dyDescent="0.3"/>
    <row r="64" spans="1:9" ht="56.25" x14ac:dyDescent="0.3">
      <c r="A64" s="90" t="s">
        <v>43</v>
      </c>
      <c r="B64" s="4" t="s">
        <v>1</v>
      </c>
      <c r="C64" s="5" t="s">
        <v>2</v>
      </c>
      <c r="D64" s="23" t="s">
        <v>3</v>
      </c>
      <c r="E64" s="24" t="s">
        <v>4</v>
      </c>
      <c r="F64" s="25" t="s">
        <v>5</v>
      </c>
      <c r="G64" s="23" t="s">
        <v>3</v>
      </c>
      <c r="H64" s="24" t="s">
        <v>4</v>
      </c>
      <c r="I64" s="25" t="s">
        <v>5</v>
      </c>
    </row>
    <row r="65" spans="1:9" ht="30" x14ac:dyDescent="0.25">
      <c r="A65" s="91"/>
      <c r="B65" s="70" t="s">
        <v>40</v>
      </c>
      <c r="C65" s="12" t="s">
        <v>6</v>
      </c>
      <c r="D65" s="43"/>
      <c r="E65" s="44"/>
      <c r="F65" s="45">
        <f>D65*E65</f>
        <v>0</v>
      </c>
      <c r="G65" s="43"/>
      <c r="H65" s="44"/>
      <c r="I65" s="49">
        <f t="shared" ref="I65:I66" si="14">G65*H65</f>
        <v>0</v>
      </c>
    </row>
    <row r="66" spans="1:9" ht="30" x14ac:dyDescent="0.25">
      <c r="A66" s="91"/>
      <c r="B66" s="15" t="s">
        <v>16</v>
      </c>
      <c r="C66" s="33" t="s">
        <v>7</v>
      </c>
      <c r="D66" s="60">
        <v>2</v>
      </c>
      <c r="E66" s="59"/>
      <c r="F66" s="49">
        <f>D66*E66</f>
        <v>0</v>
      </c>
      <c r="G66" s="69"/>
      <c r="H66" s="59"/>
      <c r="I66" s="49">
        <f t="shared" si="14"/>
        <v>0</v>
      </c>
    </row>
    <row r="67" spans="1:9" x14ac:dyDescent="0.25">
      <c r="A67" s="91"/>
      <c r="B67" s="30" t="s">
        <v>17</v>
      </c>
      <c r="C67" s="33" t="s">
        <v>7</v>
      </c>
      <c r="D67" s="69"/>
      <c r="E67" s="59"/>
      <c r="F67" s="49">
        <f t="shared" ref="F67" si="15">D67*E67</f>
        <v>0</v>
      </c>
      <c r="G67" s="69"/>
      <c r="H67" s="59"/>
      <c r="I67" s="49">
        <f>G67*H67</f>
        <v>0</v>
      </c>
    </row>
    <row r="68" spans="1:9" ht="20.45" customHeight="1" thickBot="1" x14ac:dyDescent="0.3">
      <c r="A68" s="92"/>
      <c r="B68" s="82" t="s">
        <v>41</v>
      </c>
      <c r="C68" s="83"/>
      <c r="D68" s="84"/>
      <c r="E68" s="85"/>
      <c r="F68" s="86">
        <f>SUM(F65:F67)</f>
        <v>0</v>
      </c>
      <c r="G68" s="84"/>
      <c r="H68" s="85"/>
      <c r="I68" s="86">
        <f>SUM(I65:I67)</f>
        <v>0</v>
      </c>
    </row>
    <row r="70" spans="1:9" ht="18.75" x14ac:dyDescent="0.3">
      <c r="A70" s="93" t="s">
        <v>44</v>
      </c>
      <c r="B70" s="94"/>
      <c r="C70" s="87"/>
      <c r="D70" s="87"/>
      <c r="E70" s="87"/>
      <c r="F70" s="88">
        <f>SUM(F65:F68)/2</f>
        <v>0</v>
      </c>
      <c r="G70" s="87"/>
      <c r="H70" s="89"/>
      <c r="I70" s="88">
        <f>SUM(I64:I68)/2</f>
        <v>0</v>
      </c>
    </row>
    <row r="71" spans="1:9" ht="15.75" thickBot="1" x14ac:dyDescent="0.3"/>
    <row r="72" spans="1:9" ht="24" thickBot="1" x14ac:dyDescent="0.3">
      <c r="A72" s="95" t="s">
        <v>42</v>
      </c>
      <c r="B72" s="96"/>
      <c r="C72" s="96"/>
      <c r="D72" s="97">
        <f>F70+I70</f>
        <v>0</v>
      </c>
      <c r="E72" s="97"/>
      <c r="F72" s="97"/>
      <c r="G72" s="97"/>
      <c r="H72" s="97"/>
      <c r="I72" s="98"/>
    </row>
  </sheetData>
  <mergeCells count="18">
    <mergeCell ref="A23:A25"/>
    <mergeCell ref="A2:I2"/>
    <mergeCell ref="D6:F6"/>
    <mergeCell ref="G6:I6"/>
    <mergeCell ref="A7:A13"/>
    <mergeCell ref="A15:A21"/>
    <mergeCell ref="A64:A68"/>
    <mergeCell ref="A70:B70"/>
    <mergeCell ref="A72:C72"/>
    <mergeCell ref="D72:I72"/>
    <mergeCell ref="A27:A32"/>
    <mergeCell ref="A34:A39"/>
    <mergeCell ref="A60:B60"/>
    <mergeCell ref="A62:C62"/>
    <mergeCell ref="D62:I62"/>
    <mergeCell ref="A41:A45"/>
    <mergeCell ref="A47:A51"/>
    <mergeCell ref="A53:A57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9" fitToHeight="2" orientation="portrait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A74B9-AB00-41B3-9896-3A96375FA056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ATMO</vt:lpstr>
      <vt:lpstr>Feuil1</vt:lpstr>
      <vt:lpstr>'DPGF ATMO'!Zone_d_impression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Ludivine</dc:creator>
  <cp:lastModifiedBy>Pierre Touillon</cp:lastModifiedBy>
  <cp:lastPrinted>2022-03-22T05:29:40Z</cp:lastPrinted>
  <dcterms:created xsi:type="dcterms:W3CDTF">2022-03-22T04:39:31Z</dcterms:created>
  <dcterms:modified xsi:type="dcterms:W3CDTF">2025-02-24T09:21:36Z</dcterms:modified>
</cp:coreProperties>
</file>