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ffaires ADA\350 PREFECTURE BLOCS SANITAIRES\350-15 PRO\350-15-03 PIECES ECRITES-TAB SURFACES-ESTIMATION\350-15-03-1 PIECES ECRITES\350 CCTP PRO V2\LOTS\"/>
    </mc:Choice>
  </mc:AlternateContent>
  <bookViews>
    <workbookView xWindow="0" yWindow="0" windowWidth="28800" windowHeight="11010" tabRatio="500"/>
  </bookViews>
  <sheets>
    <sheet name="LOT N°05  " sheetId="1" r:id="rId1"/>
  </sheets>
  <definedNames>
    <definedName name="_xlnm.Print_Titles" localSheetId="0">'LOT N°05  '!$1:$6</definedName>
  </definedNames>
  <calcPr refMode="R1C1" fullCalcOnLoad="1" iterateCount="1"/>
</workbook>
</file>

<file path=xl/calcChain.xml><?xml version="1.0" encoding="utf-8"?>
<calcChain xmlns="http://schemas.openxmlformats.org/spreadsheetml/2006/main">
  <c i="1" l="1" r="M18"/>
  <c r="M15"/>
  <c r="M13"/>
  <c r="M11"/>
  <c r="M20"/>
  <c r="M21"/>
</calcChain>
</file>

<file path=xl/sharedStrings.xml><?xml version="1.0" encoding="utf-8"?>
<sst xmlns="http://schemas.openxmlformats.org/spreadsheetml/2006/main">
  <si>
    <t>Décomposition du Prix Global et Forfaitaire - DCE</t>
  </si>
  <si>
    <t>Rénovation des blocs sanitaires et de l'ensemble des colonnes EU et EV
Préfecture des Côtes d'Armor</t>
  </si>
  <si>
    <t>LOT n°05. PLAFONDS SUSPENDUS</t>
  </si>
  <si>
    <t>26/02/2025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</si>
  <si>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</si>
  <si>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</si>
  <si>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</si>
  <si>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</si>
  <si>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</si>
  <si>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</si>
  <si>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</si>
  <si>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</si>
  <si>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</si>
  <si>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</si>
  <si>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05</t>
  </si>
  <si>
    <t>PLAFONDS SUSPENDUS</t>
  </si>
  <si>
    <t>05.2</t>
  </si>
  <si>
    <t>DESCRIPTIONS DES OUVRAGES</t>
  </si>
  <si>
    <t>05.2.1</t>
  </si>
  <si>
    <t>PLAFONDS 600X600 ALPHAW = 1.00 TYPE TONGA ULTRA CLEAN HP BORD A</t>
  </si>
  <si>
    <t>m²</t>
  </si>
  <si>
    <t>Localisation</t>
  </si>
  <si>
    <t>Suivant plans de repérage des plafonds.</t>
  </si>
  <si>
    <t>05.2.2</t>
  </si>
  <si>
    <t>PLAFONDS 600X1200 ALPHAW = 1.00 TYPE TONGA ULTRA CLEAN HP BORD A</t>
  </si>
  <si>
    <t>05.2.3</t>
  </si>
  <si>
    <t>PLAGES PLAQUE DE PLÂTRE</t>
  </si>
  <si>
    <t>Au dessus des plans vasques.</t>
  </si>
  <si>
    <t>05.2.4</t>
  </si>
  <si>
    <t>DÉPOSES - REPOSES PLAFONDS EXISTANTS</t>
  </si>
  <si>
    <t>MONTANT HT - 05 - PLAFONDS SUSPENDUS</t>
  </si>
  <si>
    <t>MONTANT TTC - 05 - PLAFONDS SUSPENDUS</t>
  </si>
</sst>
</file>

<file path=xl/styles.xml><?xml version="1.0" encoding="utf-8"?>
<styleSheet xmlns="http://schemas.openxmlformats.org/spreadsheetml/2006/main">
  <numFmts count="3">
    <numFmt numFmtId="164" formatCode="#,##0.## %;-#,##0.## %"/>
    <numFmt numFmtId="7" formatCode="#,##0.00 &quot;€&quot;;-#,##0.00 &quot;€&quot;"/>
    <numFmt numFmtId="165" formatCode="#,##0.000"/>
  </numFmts>
  <fonts count="16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name val="Calibri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</fills>
  <borders count="18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</borders>
  <cellStyleXfs count="1">
    <xf numFmtId="0" fontId="0" fillId="0" borderId="0">
      <alignment vertical="top"/>
      <protection locked="0"/>
    </xf>
  </cellStyleXfs>
  <cellXfs count="64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12" xfId="0" applyFont="1" applyBorder="1" applyAlignment="1" applyProtection="1">
      <alignment horizontal="left" vertical="center"/>
      <protection locked="0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49" fontId="11" fillId="0" borderId="14" xfId="0" applyNumberFormat="1" applyFont="1" applyBorder="1" applyAlignment="1" applyProtection="1">
      <alignment horizontal="center" vertical="center" wrapText="1"/>
    </xf>
    <xf numFmtId="4" fontId="11" fillId="0" borderId="14" xfId="0" applyNumberFormat="1" applyFont="1" applyBorder="1" applyAlignment="1" applyProtection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164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 applyProtection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/>
    </xf>
    <xf numFmtId="0" fontId="12" fillId="0" borderId="14" xfId="0" applyFont="1" applyBorder="1" applyAlignment="1" applyProtection="1">
      <alignment vertical="top" wrapText="1"/>
    </xf>
    <xf numFmtId="0" fontId="14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  <protection locked="0"/>
    </xf>
    <xf numFmtId="49" fontId="15" fillId="4" borderId="1" xfId="0" applyNumberFormat="1" applyFont="1" applyFill="1" applyBorder="1" applyAlignment="1" applyProtection="1">
      <alignment horizontal="left" vertical="center" wrapText="1"/>
    </xf>
    <xf numFmtId="49" fontId="15" fillId="4" borderId="2" xfId="0" applyNumberFormat="1" applyFont="1" applyFill="1" applyBorder="1" applyAlignment="1" applyProtection="1">
      <alignment horizontal="left" vertical="center" wrapText="1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49" fontId="15" fillId="4" borderId="15" xfId="0" applyNumberFormat="1" applyFont="1" applyFill="1" applyBorder="1" applyAlignment="1" applyProtection="1">
      <alignment horizontal="left" vertical="center" wrapText="1"/>
    </xf>
    <xf numFmtId="49" fontId="15" fillId="4" borderId="16" xfId="0" applyNumberFormat="1" applyFont="1" applyFill="1" applyBorder="1" applyAlignment="1" applyProtection="1">
      <alignment horizontal="left" vertical="center" wrapText="1"/>
    </xf>
    <xf numFmtId="7" fontId="11" fillId="4" borderId="17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9" ySplit="8"/>
      <selection pane="bottomLeft" activeCell="A9" sqref="A9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4.16406" style="1" customWidth="1"/>
    <col min="7" max="7" width="10.33203" style="2" hidden="1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9.7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1.25" customHeight="1">
      <c r="A7" s="21"/>
      <c r="B7" s="22"/>
      <c r="C7" s="21"/>
      <c r="D7" s="23"/>
      <c r="F7" s="24"/>
      <c r="G7" s="25"/>
      <c r="H7" s="24"/>
      <c r="I7" s="24"/>
      <c r="M7" s="24"/>
      <c r="N7" s="21"/>
    </row>
    <row r="8" ht="37.5" customHeight="1">
      <c r="A8" s="26" t="s">
        <v>4</v>
      </c>
      <c r="B8" s="27" t="s">
        <v>5</v>
      </c>
      <c r="C8" s="28" t="s">
        <v>6</v>
      </c>
      <c r="D8" s="28" t="s">
        <v>7</v>
      </c>
      <c r="F8" s="28" t="s">
        <v>8</v>
      </c>
      <c r="G8" s="28" t="s">
        <v>9</v>
      </c>
      <c r="H8" s="28" t="s">
        <v>10</v>
      </c>
      <c r="I8" s="28" t="s">
        <v>11</v>
      </c>
      <c r="M8" s="29" t="s">
        <v>12</v>
      </c>
      <c r="N8" s="30" t="s">
        <v>13</v>
      </c>
    </row>
    <row r="9" ht="45" customHeight="1">
      <c r="A9" s="31" t="s">
        <v>14</v>
      </c>
      <c r="B9" s="32"/>
      <c r="C9" s="33" t="s">
        <v>15</v>
      </c>
      <c r="D9" s="34"/>
      <c r="E9" s="35"/>
      <c r="F9" s="36"/>
      <c r="G9" s="35"/>
      <c r="H9" s="36"/>
      <c r="I9" s="35"/>
      <c r="J9" s="35"/>
      <c r="K9" s="35"/>
      <c r="L9" s="35"/>
      <c r="M9" s="37"/>
      <c r="N9" s="38"/>
    </row>
    <row r="10" ht="37.5" customHeight="1">
      <c r="A10" s="39" t="s">
        <v>16</v>
      </c>
      <c r="B10" s="40"/>
      <c r="C10" s="41" t="s">
        <v>17</v>
      </c>
      <c r="D10" s="34"/>
      <c r="E10" s="35"/>
      <c r="F10" s="36"/>
      <c r="G10" s="35"/>
      <c r="H10" s="36"/>
      <c r="I10" s="35"/>
      <c r="J10" s="35"/>
      <c r="K10" s="35"/>
      <c r="L10" s="35"/>
      <c r="M10" s="37"/>
      <c r="N10" s="38"/>
    </row>
    <row r="11" ht="29.25" customHeight="1">
      <c r="A11" s="39" t="s">
        <v>18</v>
      </c>
      <c r="B11" s="40"/>
      <c r="C11" s="41" t="s">
        <v>19</v>
      </c>
      <c r="D11" s="42" t="s">
        <v>20</v>
      </c>
      <c r="E11" s="43"/>
      <c r="F11" s="44">
        <v>0</v>
      </c>
      <c r="G11" s="43"/>
      <c r="H11" s="45">
        <v>0</v>
      </c>
      <c r="I11" s="46"/>
      <c r="J11" s="47"/>
      <c r="K11" s="46"/>
      <c r="L11" s="46"/>
      <c r="M11" s="48">
        <f>IF(ISNUMBER($K11),IF(ISNUMBER($G11),ROUND($K11*$G11,2),ROUND($K11*$F11,2)),IF(ISNUMBER($G11),ROUND($I11*$G11,2),ROUND($I11*$F11,2)))</f>
        <v>0</v>
      </c>
      <c r="N11" s="38"/>
    </row>
    <row r="12" hidden="1" ht="20.25" customHeight="1">
      <c r="A12" s="49" t="s">
        <v>21</v>
      </c>
      <c r="B12" s="50"/>
      <c r="C12" s="51" t="s">
        <v>22</v>
      </c>
      <c r="D12" s="52"/>
      <c r="E12" s="2"/>
      <c r="F12" s="52"/>
      <c r="G12" s="53"/>
      <c r="H12" s="52"/>
      <c r="I12" s="54"/>
      <c r="J12" s="2"/>
      <c r="K12" s="2"/>
      <c r="L12" s="2"/>
      <c r="M12" s="55"/>
      <c r="N12" s="56"/>
    </row>
    <row r="13" ht="29.25" customHeight="1">
      <c r="A13" s="39" t="s">
        <v>23</v>
      </c>
      <c r="B13" s="40"/>
      <c r="C13" s="41" t="s">
        <v>24</v>
      </c>
      <c r="D13" s="42" t="s">
        <v>20</v>
      </c>
      <c r="E13" s="43"/>
      <c r="F13" s="44">
        <v>0</v>
      </c>
      <c r="G13" s="43"/>
      <c r="H13" s="45">
        <v>0</v>
      </c>
      <c r="I13" s="46"/>
      <c r="J13" s="47"/>
      <c r="K13" s="46"/>
      <c r="L13" s="46"/>
      <c r="M13" s="48">
        <f>IF(ISNUMBER($K13),IF(ISNUMBER($G13),ROUND($K13*$G13,2),ROUND($K13*$F13,2)),IF(ISNUMBER($G13),ROUND($I13*$G13,2),ROUND($I13*$F13,2)))</f>
        <v>0</v>
      </c>
      <c r="N13" s="38"/>
    </row>
    <row r="14" hidden="1" ht="20.25" customHeight="1">
      <c r="A14" s="49" t="s">
        <v>21</v>
      </c>
      <c r="B14" s="50"/>
      <c r="C14" s="51" t="s">
        <v>22</v>
      </c>
      <c r="D14" s="52"/>
      <c r="E14" s="2"/>
      <c r="F14" s="52"/>
      <c r="G14" s="53"/>
      <c r="H14" s="52"/>
      <c r="I14" s="54"/>
      <c r="J14" s="2"/>
      <c r="K14" s="2"/>
      <c r="L14" s="2"/>
      <c r="M14" s="55"/>
      <c r="N14" s="56"/>
    </row>
    <row r="15" ht="26.25" customHeight="1">
      <c r="A15" s="39" t="s">
        <v>25</v>
      </c>
      <c r="B15" s="40"/>
      <c r="C15" s="41" t="s">
        <v>26</v>
      </c>
      <c r="D15" s="42" t="s">
        <v>20</v>
      </c>
      <c r="E15" s="43"/>
      <c r="F15" s="44">
        <v>0</v>
      </c>
      <c r="G15" s="43"/>
      <c r="H15" s="45">
        <v>0</v>
      </c>
      <c r="I15" s="46"/>
      <c r="J15" s="47"/>
      <c r="K15" s="46"/>
      <c r="L15" s="46"/>
      <c r="M15" s="48">
        <f>IF(ISNUMBER($K15),IF(ISNUMBER($G15),ROUND($K15*$G15,2),ROUND($K15*$F15,2)),IF(ISNUMBER($G15),ROUND($I15*$G15,2),ROUND($I15*$F15,2)))</f>
        <v>0</v>
      </c>
      <c r="N15" s="38"/>
    </row>
    <row r="16" hidden="1" ht="20.25" customHeight="1">
      <c r="A16" s="49" t="s">
        <v>21</v>
      </c>
      <c r="B16" s="50"/>
      <c r="C16" s="51" t="s">
        <v>22</v>
      </c>
      <c r="D16" s="52"/>
      <c r="E16" s="2"/>
      <c r="F16" s="52"/>
      <c r="G16" s="53"/>
      <c r="H16" s="52"/>
      <c r="I16" s="54"/>
      <c r="J16" s="2"/>
      <c r="K16" s="2"/>
      <c r="L16" s="2"/>
      <c r="M16" s="55"/>
      <c r="N16" s="56"/>
    </row>
    <row r="17" hidden="1" ht="20.25" customHeight="1">
      <c r="A17" s="49"/>
      <c r="B17" s="50"/>
      <c r="C17" s="51" t="s">
        <v>27</v>
      </c>
      <c r="D17" s="52"/>
      <c r="E17" s="2"/>
      <c r="F17" s="52"/>
      <c r="G17" s="53"/>
      <c r="H17" s="52"/>
      <c r="I17" s="54"/>
      <c r="J17" s="2"/>
      <c r="K17" s="2"/>
      <c r="L17" s="2"/>
      <c r="M17" s="55"/>
      <c r="N17" s="56"/>
    </row>
    <row r="18" ht="26.25" customHeight="1">
      <c r="A18" s="39" t="s">
        <v>28</v>
      </c>
      <c r="B18" s="40"/>
      <c r="C18" s="41" t="s">
        <v>29</v>
      </c>
      <c r="D18" s="42" t="s">
        <v>20</v>
      </c>
      <c r="E18" s="43"/>
      <c r="F18" s="44">
        <v>0</v>
      </c>
      <c r="G18" s="43"/>
      <c r="H18" s="45">
        <v>0</v>
      </c>
      <c r="I18" s="46"/>
      <c r="J18" s="47"/>
      <c r="K18" s="46"/>
      <c r="L18" s="46"/>
      <c r="M18" s="48">
        <f>IF(ISNUMBER($K18),IF(ISNUMBER($G18),ROUND($K18*$G18,2),ROUND($K18*$F18,2)),IF(ISNUMBER($G18),ROUND($I18*$G18,2),ROUND($I18*$F18,2)))</f>
        <v>0</v>
      </c>
      <c r="N18" s="38"/>
    </row>
    <row r="19" hidden="1" ht="20.25" customHeight="1">
      <c r="A19" s="49" t="s">
        <v>21</v>
      </c>
      <c r="B19" s="50"/>
      <c r="C19" s="51" t="s">
        <v>22</v>
      </c>
      <c r="D19" s="52"/>
      <c r="E19" s="2"/>
      <c r="F19" s="52"/>
      <c r="G19" s="53"/>
      <c r="H19" s="52"/>
      <c r="I19" s="54"/>
      <c r="J19" s="2"/>
      <c r="K19" s="2"/>
      <c r="L19" s="2"/>
      <c r="M19" s="55"/>
      <c r="N19" s="56"/>
    </row>
    <row r="20" ht="15" customHeight="1">
      <c r="A20" s="57" t="s">
        <v>30</v>
      </c>
      <c r="B20" s="58"/>
      <c r="C20" s="58"/>
      <c r="D20" s="58"/>
      <c r="E20" s="58"/>
      <c r="F20" s="58"/>
      <c r="G20" s="58"/>
      <c r="H20" s="58"/>
      <c r="I20" s="58"/>
      <c r="J20" s="2"/>
      <c r="K20" s="2"/>
      <c r="L20" s="2"/>
      <c r="M20" s="59">
        <f>M$11+M$13+M$15+M$18</f>
        <v>0</v>
      </c>
      <c r="N20" s="60"/>
    </row>
    <row r="21" ht="15" customHeight="1">
      <c r="A21" s="61" t="s">
        <v>31</v>
      </c>
      <c r="B21" s="62"/>
      <c r="C21" s="62"/>
      <c r="D21" s="62"/>
      <c r="E21" s="62"/>
      <c r="F21" s="62"/>
      <c r="G21" s="62"/>
      <c r="H21" s="62"/>
      <c r="I21" s="62"/>
      <c r="J21" s="2"/>
      <c r="K21" s="2"/>
      <c r="L21" s="2"/>
      <c r="M21" s="63">
        <f>SUM(M$20)</f>
        <v>0</v>
      </c>
      <c r="N21" s="60"/>
    </row>
  </sheetData>
  <mergeCells count="6">
    <mergeCell ref="A1:M2"/>
    <mergeCell ref="A3:M4"/>
    <mergeCell ref="A5:M5"/>
    <mergeCell ref="D7:M7"/>
    <mergeCell ref="A20:I20"/>
    <mergeCell ref="A21:I21"/>
  </mergeCells>
  <printOptions horizontalCentered="1"/>
  <pageMargins left="0.125" right="0.125" top="0.1666667" bottom="0.1666667" header="0.125" footer="0.125"/>
  <pageSetup paperSize="9" useFirstPageNumber="1" scale="79"/>
  <headerFooter>
    <oddHeader xml:space="preserve">&amp;L&amp;"Arial Narrow"&amp;8&amp;",Bold"&amp;",Bold"Rénovation des blocs sanitaires et de l'ensemble des colonnes EU et EV
Préfecture des Côtes d'Armor&amp;R&amp;"Arial Narrow"&amp;8&amp;",Bold"&amp;",Bold"28/02/2025
LOT N°05. </oddHeader>
    <oddFooter>&amp;L&amp;"Arial Narrow"&amp;8&amp;",Bold"&amp;",Bold"Ada&amp;R&amp;"Arial Narrow"&amp;8&amp;",Bold"&amp;",Bold"Page &amp;P of &amp;N</oddFooter>
  </headerFooter>
  <ignoredErrors>
    <ignoredError sqref="A1:N2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2025-02-28T10:04:13Z</dcterms:modified>
</cp:coreProperties>
</file>