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ffaires ADA\350 PREFECTURE BLOCS SANITAIRES\350-15 PRO\350-15-03 PIECES ECRITES-TAB SURFACES-ESTIMATION\350-15-03-1 PIECES ECRITES\350 CCTP PRO V2\LOTS\"/>
    </mc:Choice>
  </mc:AlternateContent>
  <bookViews>
    <workbookView xWindow="0" yWindow="0" windowWidth="28800" windowHeight="11010" tabRatio="500"/>
  </bookViews>
  <sheets>
    <sheet name="LOT N°04  " sheetId="1" r:id="rId1"/>
  </sheets>
  <definedNames>
    <definedName name="_xlnm.Print_Titles" localSheetId="0">'LOT N°04  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43"/>
  <c r="M41"/>
  <c r="M39"/>
  <c r="M37"/>
  <c r="M35"/>
  <c r="M31"/>
  <c r="M45"/>
  <c r="M25"/>
  <c r="M23"/>
  <c r="M17"/>
  <c r="M15"/>
  <c r="M13"/>
  <c r="M11"/>
  <c r="M46"/>
  <c r="M47"/>
</calcChain>
</file>

<file path=xl/sharedStrings.xml><?xml version="1.0" encoding="utf-8"?>
<sst xmlns="http://schemas.openxmlformats.org/spreadsheetml/2006/main">
  <si>
    <t>Décomposition du Prix Global et Forfaitaire - DCE</t>
  </si>
  <si>
    <t>Rénovation des blocs sanitaires et de l'ensemble des colonnes EU et EV
Préfecture des Côtes d'Armor</t>
  </si>
  <si>
    <t>LOT n°04. CLOISONS PLAQUES DE PLÂTRE</t>
  </si>
  <si>
    <t>26/02/2025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</si>
  <si>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</si>
  <si>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</si>
  <si>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</si>
  <si>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</si>
  <si>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</si>
  <si>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</si>
  <si>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</si>
  <si>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</si>
  <si>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</si>
  <si>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</si>
  <si>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04</t>
  </si>
  <si>
    <t>CLOISONS PLAQUES DE PLÂTRE</t>
  </si>
  <si>
    <t>04.2</t>
  </si>
  <si>
    <t>DESCRIPTION DES OUVRAGES</t>
  </si>
  <si>
    <t>04.2.1</t>
  </si>
  <si>
    <t>CLOISON 72/48 - EI 30 - 36 DB</t>
  </si>
  <si>
    <t>m²</t>
  </si>
  <si>
    <t>Localisation</t>
  </si>
  <si>
    <t>Cloisons de 7 cm suivant plans.</t>
  </si>
  <si>
    <t>04.2.2</t>
  </si>
  <si>
    <t>CLOISONS 98/48 - EI 60 - 44 DB - 2 BA 13</t>
  </si>
  <si>
    <t>Cloisons de 10 cm suivant plans.</t>
  </si>
  <si>
    <t>04.2.3</t>
  </si>
  <si>
    <t>SAA 120 - EI 60 - 58 dB - 2 BA 13</t>
  </si>
  <si>
    <t>Cloisons de 12 cm suivant plans.</t>
  </si>
  <si>
    <t>04.2.4</t>
  </si>
  <si>
    <t>DOUBLAGES PLACOSTIL SUR RAILS ET MONTANTS</t>
  </si>
  <si>
    <t>Dans RGT 01 et 02.</t>
  </si>
  <si>
    <t>Dans blocs sanitaire 03/04.</t>
  </si>
  <si>
    <t>Dans blocs sanitaire 05/06 (habillage poteaux béton).</t>
  </si>
  <si>
    <t>Habillage poteau WC PMR blocs sanitaire 15/16.</t>
  </si>
  <si>
    <t>Habillage poteau WC PMR blocs sanitaire 105/106.</t>
  </si>
  <si>
    <t>04.2.5</t>
  </si>
  <si>
    <t>GAINES TECHNIQUES VERTICALE PLACOSTIL</t>
  </si>
  <si>
    <t>Gaines technique suivant plans architecte</t>
  </si>
  <si>
    <t>04.2.6</t>
  </si>
  <si>
    <t>HABILLAGE BA 13 COLLÉE</t>
  </si>
  <si>
    <t>Habillage poteaux dans vestiaires blocs sanitaire 05/06.</t>
  </si>
  <si>
    <t>Habillage poteaux au dessus allège dans vestiaires blocs sanitaire 05/06.</t>
  </si>
  <si>
    <t>04.2.7</t>
  </si>
  <si>
    <t>POINTS SPÉCIFIQUES – FINITIONS – DIVERS</t>
  </si>
  <si>
    <t>04.2.7.1</t>
  </si>
  <si>
    <t>Supports d'appareils sanitaires – renforts</t>
  </si>
  <si>
    <t>u</t>
  </si>
  <si>
    <t>Pour plan de travail.</t>
  </si>
  <si>
    <t>Pour barre PMR des WC</t>
  </si>
  <si>
    <t>Pour vasque.</t>
  </si>
  <si>
    <t>04.2.7.2</t>
  </si>
  <si>
    <t>Support pour wc suspendu</t>
  </si>
  <si>
    <t>Pour les WC suspendus.</t>
  </si>
  <si>
    <t>04.2.7.3</t>
  </si>
  <si>
    <t>Traitement des joints de plaques de plâtre</t>
  </si>
  <si>
    <t>ft</t>
  </si>
  <si>
    <t>Pour tous les ouvrages du présent lot.</t>
  </si>
  <si>
    <t>04.2.7.4</t>
  </si>
  <si>
    <t>Pose de menuiseries ou mannequins</t>
  </si>
  <si>
    <t>Portes dans cloisons</t>
  </si>
  <si>
    <t>04.2.7.5</t>
  </si>
  <si>
    <t>Plus-value parement plaque marine</t>
  </si>
  <si>
    <t>Dans vestiaires</t>
  </si>
  <si>
    <t>04.2.7.6</t>
  </si>
  <si>
    <t>Protection des pieds de cloisons pour pièces humides</t>
  </si>
  <si>
    <t>ml</t>
  </si>
  <si>
    <t>Sous-Total HT de POINTS SPÉCIFIQUES – FINITIONS – DIVERS</t>
  </si>
  <si>
    <t>MONTANT HT - 04 - CLOISONS PLAQUES DE PLÂTRE</t>
  </si>
  <si>
    <t>MONTANT TTC - 04 - CLOISONS PLAQUES DE PLÂTRE</t>
  </si>
</sst>
</file>

<file path=xl/styles.xml><?xml version="1.0" encoding="utf-8"?>
<styleSheet xmlns="http://schemas.openxmlformats.org/spreadsheetml/2006/main">
  <numFmts count="3">
    <numFmt numFmtId="164" formatCode="#,##0.## %;-#,##0.## %"/>
    <numFmt numFmtId="7" formatCode="#,##0.00 &quot;€&quot;;-#,##0.00 &quot;€&quot;"/>
    <numFmt numFmtId="165" formatCode="#,##0.000"/>
  </numFmts>
  <fonts count="17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</borders>
  <cellStyleXfs count="1">
    <xf numFmtId="0" fontId="0" fillId="0" borderId="0">
      <alignment vertical="top"/>
      <protection locked="0"/>
    </xf>
  </cellStyleXfs>
  <cellXfs count="71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49" fontId="11" fillId="0" borderId="14" xfId="0" applyNumberFormat="1" applyFont="1" applyBorder="1" applyAlignment="1" applyProtection="1">
      <alignment horizontal="center" vertical="center" wrapText="1"/>
    </xf>
    <xf numFmtId="4" fontId="11" fillId="0" borderId="14" xfId="0" applyNumberFormat="1" applyFont="1" applyBorder="1" applyAlignment="1" applyProtection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164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/>
    </xf>
    <xf numFmtId="0" fontId="12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  <protection locked="0"/>
    </xf>
    <xf numFmtId="0" fontId="11" fillId="0" borderId="14" xfId="0" applyFont="1" applyBorder="1" applyAlignment="1" applyProtection="1">
      <alignment horizontal="left" vertical="center" wrapText="1" indent="1"/>
    </xf>
    <xf numFmtId="3" fontId="11" fillId="0" borderId="14" xfId="0" applyNumberFormat="1" applyFont="1" applyBorder="1" applyAlignment="1" applyProtection="1">
      <alignment horizontal="right" vertical="center"/>
      <protection locked="0"/>
    </xf>
    <xf numFmtId="3" fontId="11" fillId="0" borderId="14" xfId="0" applyNumberFormat="1" applyFont="1" applyBorder="1" applyAlignment="1" applyProtection="1">
      <alignment horizontal="right" vertical="center"/>
    </xf>
    <xf numFmtId="49" fontId="15" fillId="5" borderId="4" xfId="0" applyNumberFormat="1" applyFont="1" applyFill="1" applyBorder="1" applyAlignment="1" applyProtection="1">
      <alignment horizontal="left" vertical="center" wrapText="1" indent="11"/>
    </xf>
    <xf numFmtId="49" fontId="15" fillId="5" borderId="0" xfId="0" applyNumberFormat="1" applyFont="1" applyFill="1" applyBorder="1" applyAlignment="1" applyProtection="1">
      <alignment horizontal="left" vertical="center" wrapText="1" indent="11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 applyProtection="1">
      <alignment horizontal="left" vertical="center"/>
      <protection locked="0"/>
    </xf>
    <xf numFmtId="49" fontId="16" fillId="4" borderId="1" xfId="0" applyNumberFormat="1" applyFont="1" applyFill="1" applyBorder="1" applyAlignment="1" applyProtection="1">
      <alignment horizontal="left" vertical="center" wrapText="1"/>
    </xf>
    <xf numFmtId="49" fontId="16" fillId="4" borderId="2" xfId="0" applyNumberFormat="1" applyFont="1" applyFill="1" applyBorder="1" applyAlignment="1" applyProtection="1">
      <alignment horizontal="left" vertical="center" wrapText="1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49" fontId="16" fillId="4" borderId="15" xfId="0" applyNumberFormat="1" applyFont="1" applyFill="1" applyBorder="1" applyAlignment="1" applyProtection="1">
      <alignment horizontal="left" vertical="center" wrapText="1"/>
    </xf>
    <xf numFmtId="49" fontId="16" fillId="4" borderId="16" xfId="0" applyNumberFormat="1" applyFont="1" applyFill="1" applyBorder="1" applyAlignment="1" applyProtection="1">
      <alignment horizontal="left" vertical="center" wrapText="1"/>
    </xf>
    <xf numFmtId="7" fontId="11" fillId="4" borderId="17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9" ySplit="8"/>
      <selection pane="bottomLeft" activeCell="A9" sqref="A9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4.16406" style="1" customWidth="1"/>
    <col min="7" max="7" width="10.33203" style="2" hidden="1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9.7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1.25" customHeight="1">
      <c r="A7" s="21"/>
      <c r="B7" s="22"/>
      <c r="C7" s="21"/>
      <c r="D7" s="23"/>
      <c r="F7" s="24"/>
      <c r="G7" s="25"/>
      <c r="H7" s="24"/>
      <c r="I7" s="24"/>
      <c r="M7" s="24"/>
      <c r="N7" s="21"/>
    </row>
    <row r="8" ht="37.5" customHeight="1">
      <c r="A8" s="26" t="s">
        <v>4</v>
      </c>
      <c r="B8" s="27" t="s">
        <v>5</v>
      </c>
      <c r="C8" s="28" t="s">
        <v>6</v>
      </c>
      <c r="D8" s="28" t="s">
        <v>7</v>
      </c>
      <c r="F8" s="28" t="s">
        <v>8</v>
      </c>
      <c r="G8" s="28" t="s">
        <v>9</v>
      </c>
      <c r="H8" s="28" t="s">
        <v>10</v>
      </c>
      <c r="I8" s="28" t="s">
        <v>11</v>
      </c>
      <c r="M8" s="29" t="s">
        <v>12</v>
      </c>
      <c r="N8" s="30" t="s">
        <v>13</v>
      </c>
    </row>
    <row r="9" ht="45" customHeight="1">
      <c r="A9" s="31" t="s">
        <v>14</v>
      </c>
      <c r="B9" s="32"/>
      <c r="C9" s="33" t="s">
        <v>15</v>
      </c>
      <c r="D9" s="34"/>
      <c r="E9" s="35"/>
      <c r="F9" s="36"/>
      <c r="G9" s="35"/>
      <c r="H9" s="36"/>
      <c r="I9" s="35"/>
      <c r="J9" s="35"/>
      <c r="K9" s="35"/>
      <c r="L9" s="35"/>
      <c r="M9" s="37"/>
      <c r="N9" s="38"/>
    </row>
    <row r="10" ht="37.5" customHeight="1">
      <c r="A10" s="39" t="s">
        <v>16</v>
      </c>
      <c r="B10" s="40"/>
      <c r="C10" s="41" t="s">
        <v>17</v>
      </c>
      <c r="D10" s="34"/>
      <c r="E10" s="35"/>
      <c r="F10" s="36"/>
      <c r="G10" s="35"/>
      <c r="H10" s="36"/>
      <c r="I10" s="35"/>
      <c r="J10" s="35"/>
      <c r="K10" s="35"/>
      <c r="L10" s="35"/>
      <c r="M10" s="37"/>
      <c r="N10" s="38"/>
    </row>
    <row r="11" ht="26.25" customHeight="1">
      <c r="A11" s="39" t="s">
        <v>18</v>
      </c>
      <c r="B11" s="40"/>
      <c r="C11" s="41" t="s">
        <v>19</v>
      </c>
      <c r="D11" s="42" t="s">
        <v>20</v>
      </c>
      <c r="E11" s="43"/>
      <c r="F11" s="44">
        <v>0</v>
      </c>
      <c r="G11" s="43"/>
      <c r="H11" s="45">
        <v>0</v>
      </c>
      <c r="I11" s="46"/>
      <c r="J11" s="47"/>
      <c r="K11" s="46"/>
      <c r="L11" s="46"/>
      <c r="M11" s="48">
        <f>IF(ISNUMBER($K11),IF(ISNUMBER($G11),ROUND($K11*$G11,2),ROUND($K11*$F11,2)),IF(ISNUMBER($G11),ROUND($I11*$G11,2),ROUND($I11*$F11,2)))</f>
        <v>0</v>
      </c>
      <c r="N11" s="38"/>
    </row>
    <row r="12" hidden="1" ht="20.25" customHeight="1">
      <c r="A12" s="49" t="s">
        <v>21</v>
      </c>
      <c r="B12" s="50"/>
      <c r="C12" s="51" t="s">
        <v>22</v>
      </c>
      <c r="D12" s="52"/>
      <c r="E12" s="2"/>
      <c r="F12" s="52"/>
      <c r="G12" s="53"/>
      <c r="H12" s="52"/>
      <c r="I12" s="54"/>
      <c r="J12" s="2"/>
      <c r="K12" s="2"/>
      <c r="L12" s="2"/>
      <c r="M12" s="55"/>
      <c r="N12" s="56"/>
    </row>
    <row r="13" ht="26.25" customHeight="1">
      <c r="A13" s="39" t="s">
        <v>23</v>
      </c>
      <c r="B13" s="40"/>
      <c r="C13" s="41" t="s">
        <v>24</v>
      </c>
      <c r="D13" s="42" t="s">
        <v>20</v>
      </c>
      <c r="E13" s="43"/>
      <c r="F13" s="44">
        <v>0</v>
      </c>
      <c r="G13" s="43"/>
      <c r="H13" s="45">
        <v>0</v>
      </c>
      <c r="I13" s="46"/>
      <c r="J13" s="47"/>
      <c r="K13" s="46"/>
      <c r="L13" s="46"/>
      <c r="M13" s="48">
        <f>IF(ISNUMBER($K13),IF(ISNUMBER($G13),ROUND($K13*$G13,2),ROUND($K13*$F13,2)),IF(ISNUMBER($G13),ROUND($I13*$G13,2),ROUND($I13*$F13,2)))</f>
        <v>0</v>
      </c>
      <c r="N13" s="38"/>
    </row>
    <row r="14" hidden="1" ht="20.25" customHeight="1">
      <c r="A14" s="49" t="s">
        <v>21</v>
      </c>
      <c r="B14" s="50"/>
      <c r="C14" s="51" t="s">
        <v>25</v>
      </c>
      <c r="D14" s="52"/>
      <c r="E14" s="2"/>
      <c r="F14" s="52"/>
      <c r="G14" s="53"/>
      <c r="H14" s="52"/>
      <c r="I14" s="54"/>
      <c r="J14" s="2"/>
      <c r="K14" s="2"/>
      <c r="L14" s="2"/>
      <c r="M14" s="55"/>
      <c r="N14" s="56"/>
    </row>
    <row r="15" ht="26.25" customHeight="1">
      <c r="A15" s="39" t="s">
        <v>26</v>
      </c>
      <c r="B15" s="40"/>
      <c r="C15" s="41" t="s">
        <v>27</v>
      </c>
      <c r="D15" s="42" t="s">
        <v>20</v>
      </c>
      <c r="E15" s="43"/>
      <c r="F15" s="44">
        <v>0</v>
      </c>
      <c r="G15" s="43"/>
      <c r="H15" s="45">
        <v>0</v>
      </c>
      <c r="I15" s="46"/>
      <c r="J15" s="47"/>
      <c r="K15" s="46"/>
      <c r="L15" s="46"/>
      <c r="M15" s="48">
        <f>IF(ISNUMBER($K15),IF(ISNUMBER($G15),ROUND($K15*$G15,2),ROUND($K15*$F15,2)),IF(ISNUMBER($G15),ROUND($I15*$G15,2),ROUND($I15*$F15,2)))</f>
        <v>0</v>
      </c>
      <c r="N15" s="38"/>
    </row>
    <row r="16" hidden="1" ht="20.25" customHeight="1">
      <c r="A16" s="49" t="s">
        <v>21</v>
      </c>
      <c r="B16" s="50"/>
      <c r="C16" s="51" t="s">
        <v>28</v>
      </c>
      <c r="D16" s="52"/>
      <c r="E16" s="2"/>
      <c r="F16" s="52"/>
      <c r="G16" s="53"/>
      <c r="H16" s="52"/>
      <c r="I16" s="54"/>
      <c r="J16" s="2"/>
      <c r="K16" s="2"/>
      <c r="L16" s="2"/>
      <c r="M16" s="55"/>
      <c r="N16" s="56"/>
    </row>
    <row r="17" ht="26.25" customHeight="1">
      <c r="A17" s="39" t="s">
        <v>29</v>
      </c>
      <c r="B17" s="40"/>
      <c r="C17" s="41" t="s">
        <v>30</v>
      </c>
      <c r="D17" s="42" t="s">
        <v>20</v>
      </c>
      <c r="E17" s="43"/>
      <c r="F17" s="44">
        <v>0</v>
      </c>
      <c r="G17" s="43"/>
      <c r="H17" s="45">
        <v>0</v>
      </c>
      <c r="I17" s="46"/>
      <c r="J17" s="47"/>
      <c r="K17" s="46"/>
      <c r="L17" s="46"/>
      <c r="M17" s="48">
        <f>IF(ISNUMBER($K17),IF(ISNUMBER($G17),ROUND($K17*$G17,2),ROUND($K17*$F17,2)),IF(ISNUMBER($G17),ROUND($I17*$G17,2),ROUND($I17*$F17,2)))</f>
        <v>0</v>
      </c>
      <c r="N17" s="38"/>
    </row>
    <row r="18" hidden="1" ht="20.25" customHeight="1">
      <c r="A18" s="49" t="s">
        <v>21</v>
      </c>
      <c r="B18" s="50"/>
      <c r="C18" s="51" t="s">
        <v>31</v>
      </c>
      <c r="D18" s="52"/>
      <c r="E18" s="2"/>
      <c r="F18" s="52"/>
      <c r="G18" s="53"/>
      <c r="H18" s="52"/>
      <c r="I18" s="54"/>
      <c r="J18" s="2"/>
      <c r="K18" s="2"/>
      <c r="L18" s="2"/>
      <c r="M18" s="55"/>
      <c r="N18" s="56"/>
    </row>
    <row r="19" hidden="1" ht="20.25" customHeight="1">
      <c r="A19" s="49"/>
      <c r="B19" s="50"/>
      <c r="C19" s="51" t="s">
        <v>32</v>
      </c>
      <c r="D19" s="52"/>
      <c r="E19" s="2"/>
      <c r="F19" s="52"/>
      <c r="G19" s="53"/>
      <c r="H19" s="52"/>
      <c r="I19" s="54"/>
      <c r="J19" s="2"/>
      <c r="K19" s="2"/>
      <c r="L19" s="2"/>
      <c r="M19" s="55"/>
      <c r="N19" s="56"/>
    </row>
    <row r="20" hidden="1" ht="20.25" customHeight="1">
      <c r="A20" s="49"/>
      <c r="B20" s="50"/>
      <c r="C20" s="51" t="s">
        <v>33</v>
      </c>
      <c r="D20" s="52"/>
      <c r="E20" s="2"/>
      <c r="F20" s="52"/>
      <c r="G20" s="53"/>
      <c r="H20" s="52"/>
      <c r="I20" s="54"/>
      <c r="J20" s="2"/>
      <c r="K20" s="2"/>
      <c r="L20" s="2"/>
      <c r="M20" s="55"/>
      <c r="N20" s="56"/>
    </row>
    <row r="21" hidden="1" ht="20.25" customHeight="1">
      <c r="A21" s="49"/>
      <c r="B21" s="50"/>
      <c r="C21" s="51" t="s">
        <v>34</v>
      </c>
      <c r="D21" s="52"/>
      <c r="E21" s="2"/>
      <c r="F21" s="52"/>
      <c r="G21" s="53"/>
      <c r="H21" s="52"/>
      <c r="I21" s="54"/>
      <c r="J21" s="2"/>
      <c r="K21" s="2"/>
      <c r="L21" s="2"/>
      <c r="M21" s="55"/>
      <c r="N21" s="56"/>
    </row>
    <row r="22" hidden="1" ht="20.25" customHeight="1">
      <c r="A22" s="49"/>
      <c r="B22" s="50"/>
      <c r="C22" s="51" t="s">
        <v>35</v>
      </c>
      <c r="D22" s="52"/>
      <c r="E22" s="2"/>
      <c r="F22" s="52"/>
      <c r="G22" s="53"/>
      <c r="H22" s="52"/>
      <c r="I22" s="54"/>
      <c r="J22" s="2"/>
      <c r="K22" s="2"/>
      <c r="L22" s="2"/>
      <c r="M22" s="55"/>
      <c r="N22" s="56"/>
    </row>
    <row r="23" ht="26.25" customHeight="1">
      <c r="A23" s="39" t="s">
        <v>36</v>
      </c>
      <c r="B23" s="40"/>
      <c r="C23" s="41" t="s">
        <v>37</v>
      </c>
      <c r="D23" s="42" t="s">
        <v>20</v>
      </c>
      <c r="E23" s="43"/>
      <c r="F23" s="44">
        <v>0</v>
      </c>
      <c r="G23" s="43"/>
      <c r="H23" s="45">
        <v>0</v>
      </c>
      <c r="I23" s="46"/>
      <c r="J23" s="47"/>
      <c r="K23" s="46"/>
      <c r="L23" s="46"/>
      <c r="M23" s="48">
        <f>IF(ISNUMBER($K23),IF(ISNUMBER($G23),ROUND($K23*$G23,2),ROUND($K23*$F23,2)),IF(ISNUMBER($G23),ROUND($I23*$G23,2),ROUND($I23*$F23,2)))</f>
        <v>0</v>
      </c>
      <c r="N23" s="38"/>
    </row>
    <row r="24" hidden="1" ht="20.25" customHeight="1">
      <c r="A24" s="49" t="s">
        <v>21</v>
      </c>
      <c r="B24" s="50"/>
      <c r="C24" s="51" t="s">
        <v>38</v>
      </c>
      <c r="D24" s="52"/>
      <c r="E24" s="2"/>
      <c r="F24" s="52"/>
      <c r="G24" s="53"/>
      <c r="H24" s="52"/>
      <c r="I24" s="54"/>
      <c r="J24" s="2"/>
      <c r="K24" s="2"/>
      <c r="L24" s="2"/>
      <c r="M24" s="55"/>
      <c r="N24" s="56"/>
    </row>
    <row r="25" ht="26.25" customHeight="1">
      <c r="A25" s="39" t="s">
        <v>39</v>
      </c>
      <c r="B25" s="40"/>
      <c r="C25" s="41" t="s">
        <v>40</v>
      </c>
      <c r="D25" s="42" t="s">
        <v>20</v>
      </c>
      <c r="E25" s="43"/>
      <c r="F25" s="44">
        <v>0</v>
      </c>
      <c r="G25" s="43"/>
      <c r="H25" s="45">
        <v>0</v>
      </c>
      <c r="I25" s="46"/>
      <c r="J25" s="47"/>
      <c r="K25" s="46"/>
      <c r="L25" s="46"/>
      <c r="M25" s="48">
        <f>IF(ISNUMBER($K25),IF(ISNUMBER($G25),ROUND($K25*$G25,2),ROUND($K25*$F25,2)),IF(ISNUMBER($G25),ROUND($I25*$G25,2),ROUND($I25*$F25,2)))</f>
        <v>0</v>
      </c>
      <c r="N25" s="38"/>
    </row>
    <row r="26" hidden="1" ht="20.25" customHeight="1">
      <c r="A26" s="49" t="s">
        <v>21</v>
      </c>
      <c r="B26" s="50"/>
      <c r="C26" s="51" t="s">
        <v>41</v>
      </c>
      <c r="D26" s="52"/>
      <c r="E26" s="2"/>
      <c r="F26" s="52"/>
      <c r="G26" s="53"/>
      <c r="H26" s="52"/>
      <c r="I26" s="54"/>
      <c r="J26" s="2"/>
      <c r="K26" s="2"/>
      <c r="L26" s="2"/>
      <c r="M26" s="55"/>
      <c r="N26" s="56"/>
    </row>
    <row r="27" hidden="1" ht="33" customHeight="1">
      <c r="A27" s="49"/>
      <c r="B27" s="50"/>
      <c r="C27" s="51" t="s">
        <v>42</v>
      </c>
      <c r="D27" s="52"/>
      <c r="E27" s="2"/>
      <c r="F27" s="52"/>
      <c r="G27" s="53"/>
      <c r="H27" s="52"/>
      <c r="I27" s="54"/>
      <c r="J27" s="2"/>
      <c r="K27" s="2"/>
      <c r="L27" s="2"/>
      <c r="M27" s="55"/>
      <c r="N27" s="56"/>
    </row>
    <row r="28" hidden="1" ht="20.25" customHeight="1">
      <c r="A28" s="49"/>
      <c r="B28" s="50"/>
      <c r="C28" s="51" t="s">
        <v>34</v>
      </c>
      <c r="D28" s="52"/>
      <c r="E28" s="2"/>
      <c r="F28" s="52"/>
      <c r="G28" s="53"/>
      <c r="H28" s="52"/>
      <c r="I28" s="54"/>
      <c r="J28" s="2"/>
      <c r="K28" s="2"/>
      <c r="L28" s="2"/>
      <c r="M28" s="55"/>
      <c r="N28" s="56"/>
    </row>
    <row r="29" hidden="1" ht="20.25" customHeight="1">
      <c r="A29" s="49"/>
      <c r="B29" s="50"/>
      <c r="C29" s="51" t="s">
        <v>35</v>
      </c>
      <c r="D29" s="52"/>
      <c r="E29" s="2"/>
      <c r="F29" s="52"/>
      <c r="G29" s="53"/>
      <c r="H29" s="52"/>
      <c r="I29" s="54"/>
      <c r="J29" s="2"/>
      <c r="K29" s="2"/>
      <c r="L29" s="2"/>
      <c r="M29" s="55"/>
      <c r="N29" s="56"/>
    </row>
    <row r="30" ht="26.25" customHeight="1">
      <c r="A30" s="39" t="s">
        <v>43</v>
      </c>
      <c r="B30" s="40"/>
      <c r="C30" s="41" t="s">
        <v>44</v>
      </c>
      <c r="D30" s="34"/>
      <c r="E30" s="35"/>
      <c r="F30" s="36"/>
      <c r="G30" s="35"/>
      <c r="H30" s="36"/>
      <c r="I30" s="35"/>
      <c r="J30" s="35"/>
      <c r="K30" s="35"/>
      <c r="L30" s="35"/>
      <c r="M30" s="37"/>
      <c r="N30" s="38"/>
    </row>
    <row r="31" ht="22.5" customHeight="1">
      <c r="A31" s="39" t="s">
        <v>45</v>
      </c>
      <c r="B31" s="40"/>
      <c r="C31" s="57" t="s">
        <v>46</v>
      </c>
      <c r="D31" s="42" t="s">
        <v>47</v>
      </c>
      <c r="E31" s="58"/>
      <c r="F31" s="59">
        <v>0</v>
      </c>
      <c r="G31" s="58"/>
      <c r="H31" s="45">
        <v>0</v>
      </c>
      <c r="I31" s="46"/>
      <c r="J31" s="47"/>
      <c r="K31" s="46"/>
      <c r="L31" s="46"/>
      <c r="M31" s="48">
        <f>IF(ISNUMBER($K31),IF(ISNUMBER($G31),ROUND($K31*$G31,2),ROUND($K31*$F31,2)),IF(ISNUMBER($G31),ROUND($I31*$G31,2),ROUND($I31*$F31,2)))</f>
        <v>0</v>
      </c>
      <c r="N31" s="38"/>
    </row>
    <row r="32" hidden="1" ht="20.25" customHeight="1">
      <c r="A32" s="49" t="s">
        <v>21</v>
      </c>
      <c r="B32" s="50"/>
      <c r="C32" s="51" t="s">
        <v>48</v>
      </c>
      <c r="D32" s="52"/>
      <c r="E32" s="2"/>
      <c r="F32" s="52"/>
      <c r="G32" s="53"/>
      <c r="H32" s="52"/>
      <c r="I32" s="54"/>
      <c r="J32" s="2"/>
      <c r="K32" s="2"/>
      <c r="L32" s="2"/>
      <c r="M32" s="55"/>
      <c r="N32" s="56"/>
    </row>
    <row r="33" hidden="1" ht="20.25" customHeight="1">
      <c r="A33" s="49"/>
      <c r="B33" s="50"/>
      <c r="C33" s="51" t="s">
        <v>49</v>
      </c>
      <c r="D33" s="52"/>
      <c r="E33" s="2"/>
      <c r="F33" s="52"/>
      <c r="G33" s="53"/>
      <c r="H33" s="52"/>
      <c r="I33" s="54"/>
      <c r="J33" s="2"/>
      <c r="K33" s="2"/>
      <c r="L33" s="2"/>
      <c r="M33" s="55"/>
      <c r="N33" s="56"/>
    </row>
    <row r="34" hidden="1" ht="20.25" customHeight="1">
      <c r="A34" s="49"/>
      <c r="B34" s="50"/>
      <c r="C34" s="51" t="s">
        <v>50</v>
      </c>
      <c r="D34" s="52"/>
      <c r="E34" s="2"/>
      <c r="F34" s="52"/>
      <c r="G34" s="53"/>
      <c r="H34" s="52"/>
      <c r="I34" s="54"/>
      <c r="J34" s="2"/>
      <c r="K34" s="2"/>
      <c r="L34" s="2"/>
      <c r="M34" s="55"/>
      <c r="N34" s="56"/>
    </row>
    <row r="35" ht="22.5" customHeight="1">
      <c r="A35" s="39" t="s">
        <v>51</v>
      </c>
      <c r="B35" s="40"/>
      <c r="C35" s="57" t="s">
        <v>52</v>
      </c>
      <c r="D35" s="42" t="s">
        <v>47</v>
      </c>
      <c r="E35" s="58"/>
      <c r="F35" s="59">
        <v>0</v>
      </c>
      <c r="G35" s="58"/>
      <c r="H35" s="45">
        <v>0</v>
      </c>
      <c r="I35" s="46"/>
      <c r="J35" s="47"/>
      <c r="K35" s="46"/>
      <c r="L35" s="46"/>
      <c r="M35" s="48">
        <f>IF(ISNUMBER($K35),IF(ISNUMBER($G35),ROUND($K35*$G35,2),ROUND($K35*$F35,2)),IF(ISNUMBER($G35),ROUND($I35*$G35,2),ROUND($I35*$F35,2)))</f>
        <v>0</v>
      </c>
      <c r="N35" s="38"/>
    </row>
    <row r="36" hidden="1" ht="20.25" customHeight="1">
      <c r="A36" s="49" t="s">
        <v>21</v>
      </c>
      <c r="B36" s="50"/>
      <c r="C36" s="51" t="s">
        <v>53</v>
      </c>
      <c r="D36" s="52"/>
      <c r="E36" s="2"/>
      <c r="F36" s="52"/>
      <c r="G36" s="53"/>
      <c r="H36" s="52"/>
      <c r="I36" s="54"/>
      <c r="J36" s="2"/>
      <c r="K36" s="2"/>
      <c r="L36" s="2"/>
      <c r="M36" s="55"/>
      <c r="N36" s="56"/>
    </row>
    <row r="37" ht="22.5" customHeight="1">
      <c r="A37" s="39" t="s">
        <v>54</v>
      </c>
      <c r="B37" s="40"/>
      <c r="C37" s="57" t="s">
        <v>55</v>
      </c>
      <c r="D37" s="42" t="s">
        <v>56</v>
      </c>
      <c r="E37" s="58"/>
      <c r="F37" s="59">
        <v>0</v>
      </c>
      <c r="G37" s="58"/>
      <c r="H37" s="45">
        <v>0</v>
      </c>
      <c r="I37" s="46"/>
      <c r="J37" s="47"/>
      <c r="K37" s="46"/>
      <c r="L37" s="46"/>
      <c r="M37" s="48">
        <f>IF(ISNUMBER($K37),IF(ISNUMBER($G37),ROUND($K37*$G37,2),ROUND($K37*$F37,2)),IF(ISNUMBER($G37),ROUND($I37*$G37,2),ROUND($I37*$F37,2)))</f>
        <v>0</v>
      </c>
      <c r="N37" s="38"/>
    </row>
    <row r="38" hidden="1" ht="20.25" customHeight="1">
      <c r="A38" s="49" t="s">
        <v>21</v>
      </c>
      <c r="B38" s="50"/>
      <c r="C38" s="51" t="s">
        <v>57</v>
      </c>
      <c r="D38" s="52"/>
      <c r="E38" s="2"/>
      <c r="F38" s="52"/>
      <c r="G38" s="53"/>
      <c r="H38" s="52"/>
      <c r="I38" s="54"/>
      <c r="J38" s="2"/>
      <c r="K38" s="2"/>
      <c r="L38" s="2"/>
      <c r="M38" s="55"/>
      <c r="N38" s="56"/>
    </row>
    <row r="39" ht="22.5" customHeight="1">
      <c r="A39" s="39" t="s">
        <v>58</v>
      </c>
      <c r="B39" s="40"/>
      <c r="C39" s="57" t="s">
        <v>59</v>
      </c>
      <c r="D39" s="42" t="s">
        <v>47</v>
      </c>
      <c r="E39" s="58"/>
      <c r="F39" s="59">
        <v>0</v>
      </c>
      <c r="G39" s="58"/>
      <c r="H39" s="45">
        <v>0</v>
      </c>
      <c r="I39" s="46"/>
      <c r="J39" s="47"/>
      <c r="K39" s="46"/>
      <c r="L39" s="46"/>
      <c r="M39" s="48">
        <f>IF(ISNUMBER($K39),IF(ISNUMBER($G39),ROUND($K39*$G39,2),ROUND($K39*$F39,2)),IF(ISNUMBER($G39),ROUND($I39*$G39,2),ROUND($I39*$F39,2)))</f>
        <v>0</v>
      </c>
      <c r="N39" s="38"/>
    </row>
    <row r="40" hidden="1" ht="20.25" customHeight="1">
      <c r="A40" s="49" t="s">
        <v>21</v>
      </c>
      <c r="B40" s="50"/>
      <c r="C40" s="51" t="s">
        <v>60</v>
      </c>
      <c r="D40" s="52"/>
      <c r="E40" s="2"/>
      <c r="F40" s="52"/>
      <c r="G40" s="53"/>
      <c r="H40" s="52"/>
      <c r="I40" s="54"/>
      <c r="J40" s="2"/>
      <c r="K40" s="2"/>
      <c r="L40" s="2"/>
      <c r="M40" s="55"/>
      <c r="N40" s="56"/>
    </row>
    <row r="41" ht="22.5" customHeight="1">
      <c r="A41" s="39" t="s">
        <v>61</v>
      </c>
      <c r="B41" s="40"/>
      <c r="C41" s="57" t="s">
        <v>62</v>
      </c>
      <c r="D41" s="42" t="s">
        <v>20</v>
      </c>
      <c r="E41" s="43"/>
      <c r="F41" s="44">
        <v>0</v>
      </c>
      <c r="G41" s="43"/>
      <c r="H41" s="45">
        <v>0</v>
      </c>
      <c r="I41" s="46"/>
      <c r="J41" s="47"/>
      <c r="K41" s="46"/>
      <c r="L41" s="46"/>
      <c r="M41" s="48">
        <f>IF(ISNUMBER($K41),IF(ISNUMBER($G41),ROUND($K41*$G41,2),ROUND($K41*$F41,2)),IF(ISNUMBER($G41),ROUND($I41*$G41,2),ROUND($I41*$F41,2)))</f>
        <v>0</v>
      </c>
      <c r="N41" s="38"/>
    </row>
    <row r="42" hidden="1" ht="20.25" customHeight="1">
      <c r="A42" s="49" t="s">
        <v>21</v>
      </c>
      <c r="B42" s="50"/>
      <c r="C42" s="51" t="s">
        <v>63</v>
      </c>
      <c r="D42" s="52"/>
      <c r="E42" s="2"/>
      <c r="F42" s="52"/>
      <c r="G42" s="53"/>
      <c r="H42" s="52"/>
      <c r="I42" s="54"/>
      <c r="J42" s="2"/>
      <c r="K42" s="2"/>
      <c r="L42" s="2"/>
      <c r="M42" s="55"/>
      <c r="N42" s="56"/>
    </row>
    <row r="43" ht="22.5" customHeight="1">
      <c r="A43" s="39" t="s">
        <v>64</v>
      </c>
      <c r="B43" s="40"/>
      <c r="C43" s="57" t="s">
        <v>65</v>
      </c>
      <c r="D43" s="42" t="s">
        <v>66</v>
      </c>
      <c r="E43" s="43"/>
      <c r="F43" s="44">
        <v>0</v>
      </c>
      <c r="G43" s="43"/>
      <c r="H43" s="45">
        <v>0</v>
      </c>
      <c r="I43" s="46"/>
      <c r="J43" s="47"/>
      <c r="K43" s="46"/>
      <c r="L43" s="46"/>
      <c r="M43" s="48">
        <f>IF(ISNUMBER($K43),IF(ISNUMBER($G43),ROUND($K43*$G43,2),ROUND($K43*$F43,2)),IF(ISNUMBER($G43),ROUND($I43*$G43,2),ROUND($I43*$F43,2)))</f>
        <v>0</v>
      </c>
      <c r="N43" s="38"/>
    </row>
    <row r="44" hidden="1" ht="20.25" customHeight="1">
      <c r="A44" s="49" t="s">
        <v>21</v>
      </c>
      <c r="B44" s="50"/>
      <c r="C44" s="51" t="s">
        <v>63</v>
      </c>
      <c r="D44" s="52"/>
      <c r="E44" s="2"/>
      <c r="F44" s="52"/>
      <c r="G44" s="53"/>
      <c r="H44" s="52"/>
      <c r="I44" s="54"/>
      <c r="J44" s="2"/>
      <c r="K44" s="2"/>
      <c r="L44" s="2"/>
      <c r="M44" s="55"/>
      <c r="N44" s="56"/>
    </row>
    <row r="45" ht="31.5" customHeight="1">
      <c r="A45" s="60" t="s">
        <v>67</v>
      </c>
      <c r="B45" s="61"/>
      <c r="C45" s="61"/>
      <c r="D45" s="61"/>
      <c r="E45" s="61"/>
      <c r="F45" s="61"/>
      <c r="G45" s="61"/>
      <c r="H45" s="61"/>
      <c r="I45" s="61"/>
      <c r="J45" s="2"/>
      <c r="K45" s="2"/>
      <c r="L45" s="2"/>
      <c r="M45" s="62">
        <f>M$31+M$35+M$37+M$39+M$41+M$43</f>
        <v>0</v>
      </c>
      <c r="N45" s="63"/>
    </row>
    <row r="46" ht="15" customHeight="1">
      <c r="A46" s="64" t="s">
        <v>68</v>
      </c>
      <c r="B46" s="65"/>
      <c r="C46" s="65"/>
      <c r="D46" s="65"/>
      <c r="E46" s="65"/>
      <c r="F46" s="65"/>
      <c r="G46" s="65"/>
      <c r="H46" s="65"/>
      <c r="I46" s="65"/>
      <c r="J46" s="2"/>
      <c r="K46" s="2"/>
      <c r="L46" s="2"/>
      <c r="M46" s="66">
        <f>M$11+M$13+M$15+M$17+M$23+M$25+M$31+M$35+M$37+M$39+M$41+M$43</f>
        <v>0</v>
      </c>
      <c r="N46" s="67"/>
    </row>
    <row r="47" ht="15" customHeight="1">
      <c r="A47" s="68" t="s">
        <v>69</v>
      </c>
      <c r="B47" s="69"/>
      <c r="C47" s="69"/>
      <c r="D47" s="69"/>
      <c r="E47" s="69"/>
      <c r="F47" s="69"/>
      <c r="G47" s="69"/>
      <c r="H47" s="69"/>
      <c r="I47" s="69"/>
      <c r="J47" s="2"/>
      <c r="K47" s="2"/>
      <c r="L47" s="2"/>
      <c r="M47" s="70">
        <f>SUM(M$46)</f>
        <v>0</v>
      </c>
      <c r="N47" s="67"/>
    </row>
  </sheetData>
  <mergeCells count="7">
    <mergeCell ref="A1:M2"/>
    <mergeCell ref="A3:M4"/>
    <mergeCell ref="A5:M5"/>
    <mergeCell ref="D7:M7"/>
    <mergeCell ref="A45:I45"/>
    <mergeCell ref="A46:I46"/>
    <mergeCell ref="A47:I47"/>
  </mergeCells>
  <printOptions horizontalCentered="1"/>
  <pageMargins left="0.125" right="0.125" top="0.1666667" bottom="0.1666667" header="0.125" footer="0.125"/>
  <pageSetup paperSize="9" useFirstPageNumber="1" scale="79"/>
  <headerFooter>
    <oddHeader xml:space="preserve">&amp;L&amp;"Arial Narrow"&amp;8&amp;",Bold"&amp;",Bold"Rénovation des blocs sanitaires et de l'ensemble des colonnes EU et EV
Préfecture des Côtes d'Armor&amp;R&amp;"Arial Narrow"&amp;8&amp;",Bold"&amp;",Bold"28/02/2025
LOT N°04. </oddHeader>
    <oddFooter>&amp;L&amp;"Arial Narrow"&amp;8&amp;",Bold"&amp;",Bold"Ada&amp;R&amp;"Arial Narrow"&amp;8&amp;",Bold"&amp;",Bold"Page &amp;P of &amp;N</oddFooter>
  </headerFooter>
  <ignoredErrors>
    <ignoredError sqref="A1:N47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2025-02-28T10:04:13Z</dcterms:modified>
</cp:coreProperties>
</file>