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6"/>
  <workbookPr filterPrivacy="1"/>
  <xr:revisionPtr revIDLastSave="0" documentId="13_ncr:1_{5D003C30-7B47-4446-BE58-42154CFE3C68}" xr6:coauthVersionLast="36" xr6:coauthVersionMax="36" xr10:uidLastSave="{00000000-0000-0000-0000-000000000000}"/>
  <bookViews>
    <workbookView xWindow="-14295" yWindow="-16320" windowWidth="29040" windowHeight="15720" xr2:uid="{00000000-000D-0000-FFFF-FFFF00000000}"/>
  </bookViews>
  <sheets>
    <sheet name="DPGF"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 i="1" l="1"/>
  <c r="E35" i="1" l="1"/>
  <c r="E39" i="1"/>
  <c r="E37" i="1"/>
  <c r="E9" i="1" l="1"/>
  <c r="E31" i="1"/>
  <c r="E30" i="1"/>
  <c r="E29" i="1"/>
  <c r="E28" i="1"/>
  <c r="E27" i="1"/>
  <c r="E17" i="1"/>
  <c r="E16" i="1"/>
  <c r="E26" i="1"/>
  <c r="E25" i="1"/>
  <c r="E24" i="1"/>
  <c r="E23" i="1"/>
  <c r="E21" i="1"/>
  <c r="E20" i="1"/>
  <c r="E19" i="1"/>
  <c r="E18" i="1"/>
  <c r="E22" i="1"/>
  <c r="E15" i="1"/>
  <c r="E14" i="1"/>
  <c r="E13" i="1"/>
  <c r="E7" i="1"/>
  <c r="E5" i="1"/>
  <c r="E33" i="1" l="1"/>
</calcChain>
</file>

<file path=xl/sharedStrings.xml><?xml version="1.0" encoding="utf-8"?>
<sst xmlns="http://schemas.openxmlformats.org/spreadsheetml/2006/main" count="36" uniqueCount="33">
  <si>
    <t>Prix U</t>
  </si>
  <si>
    <t>Refection et mise en sécurité d'un poste de relevage</t>
  </si>
  <si>
    <t>1 - Préparation</t>
  </si>
  <si>
    <t>Refection du poste de relevage</t>
  </si>
  <si>
    <t>Raccordement et mise en service</t>
  </si>
  <si>
    <t>Frais de déplacement</t>
  </si>
  <si>
    <t>Quantité</t>
  </si>
  <si>
    <t>Dépose et pose de nouvelles boites de raccordement accessibles</t>
  </si>
  <si>
    <t xml:space="preserve">Fourniture et pose d'une sonde de pression ( mesure de 0 à 10 m ) et d'un tube guide en inox </t>
  </si>
  <si>
    <t>Mise en place d'un cerclage de renfort intérieur en inox 304</t>
  </si>
  <si>
    <t>Dépose du palier intermédiaire par découpe partielle</t>
  </si>
  <si>
    <t>Démontage puis repose d'une face de la clôture existante</t>
  </si>
  <si>
    <t>Mise en place du chantier, et pose de barrières,
Point d'encrage pour sécuriser le personnel,
Mise en place d'un opturateur,
Mise en place puis dépose d'un pompage provisoire
Pompage et nettoyage à blanc du poste de relevage avec hydrocureur
Consignation du poste de relevage</t>
  </si>
  <si>
    <t>Terrassement ( entre le poste et le regard aval )</t>
  </si>
  <si>
    <t>Terrassement (pour pose de dalle ), y compris compactage d'un fond de forme</t>
  </si>
  <si>
    <t>Fourniture et pose d' une grille de ventillation scellée</t>
  </si>
  <si>
    <t>Fourniture et pose d'anneaux de levage</t>
  </si>
  <si>
    <t>Fourniture et pose d'un palan de force 150 kg, ainsi que sa potence en acier galvanisé</t>
  </si>
  <si>
    <t>Fourniture et installation de barreaux anti-chutes inox 360 L</t>
  </si>
  <si>
    <t>Maintien d'une poire de niveau sur les trois</t>
  </si>
  <si>
    <r>
      <rPr>
        <u/>
        <sz val="11"/>
        <color theme="1"/>
        <rFont val="Calibri"/>
        <family val="2"/>
        <scheme val="minor"/>
      </rPr>
      <t>Réalisation du second refoulement</t>
    </r>
    <r>
      <rPr>
        <sz val="11"/>
        <color theme="1"/>
        <rFont val="Calibri"/>
        <family val="2"/>
        <scheme val="minor"/>
      </rPr>
      <t xml:space="preserve">
- Percement du fut pour le passage du second refoulement
- Persements / Carottages ( fut actuel et regard aval )
- Accessoires de plomberies nécessaires à l'opération (joints, raccordements PVC, manchettes, tubes PVC pression,...)</t>
    </r>
  </si>
  <si>
    <t>Dépose des clapets, vannes, collecteur de refoulement, echelle</t>
  </si>
  <si>
    <t>Fourniture et pose de deux barres de guidage 3/4  inox 316 L avec  son support haut de barres  chaines et manilles</t>
  </si>
  <si>
    <t>Fourniture et installation d'une trappe d'accès en aluminium avec poignée, charnière, cadenassable ( 0,8 m x 1,3 m environ )</t>
  </si>
  <si>
    <t>Fourniture et pose d' une embase de potence scellé à la coulée</t>
  </si>
  <si>
    <t>Dalle béton ( 2,6 x 2 m) et serrureries avec les réservations (trappe, grille, embase )</t>
  </si>
  <si>
    <t>Relocaliser l'armoire électrique à proximité du poste de relevage  et  programmation</t>
  </si>
  <si>
    <t>Montant HT en €</t>
  </si>
  <si>
    <t>Sous Total 1 en € HT</t>
  </si>
  <si>
    <t>Sous Total 2  en € HT</t>
  </si>
  <si>
    <t>Total  en € HT</t>
  </si>
  <si>
    <t>TVA à 20%</t>
  </si>
  <si>
    <t>Total  en €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</si>
</sst>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7" x14ac:knownFonts="1">
    <font>
      <sz val="11"/>
      <color theme="1"/>
      <name val="Calibri"/>
      <family val="2"/>
      <scheme val="minor"/>
    </font>
    <font>
      <b/>
      <sz val="11"/>
      <color theme="1"/>
      <name val="Calibri"/>
      <family val="2"/>
      <scheme val="minor"/>
    </font>
    <font>
      <b/>
      <sz val="11"/>
      <color rgb="FF0F506D"/>
      <name val="Calibri"/>
      <family val="2"/>
      <scheme val="minor"/>
    </font>
    <font>
      <b/>
      <sz val="20"/>
      <color rgb="FF0F506D"/>
      <name val="Calibri"/>
      <family val="2"/>
      <scheme val="minor"/>
    </font>
    <font>
      <sz val="20"/>
      <color rgb="FF0F506D"/>
      <name val="Calibri"/>
      <family val="2"/>
      <scheme val="minor"/>
    </font>
    <font>
      <sz val="11"/>
      <name val="Calibri"/>
      <family val="2"/>
      <scheme val="minor"/>
    </font>
    <font>
      <u/>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0">
    <xf numFmtId="0" fontId="0" fillId="0" borderId="0" xfId="0"/>
    <xf numFmtId="0" fontId="0" fillId="0" borderId="0" xfId="0" applyAlignment="1">
      <alignment horizontal="left" vertical="center" wrapText="1"/>
    </xf>
    <xf numFmtId="0" fontId="0" fillId="0" borderId="0" xfId="0" applyAlignment="1">
      <alignment horizontal="center" vertical="center" wrapText="1"/>
    </xf>
    <xf numFmtId="0" fontId="2" fillId="0" borderId="0" xfId="0" applyFont="1" applyAlignment="1">
      <alignment horizontal="left" vertical="center" wrapText="1"/>
    </xf>
    <xf numFmtId="0" fontId="3" fillId="0" borderId="0" xfId="0" applyFont="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horizontal="center" vertical="center" wrapText="1"/>
    </xf>
    <xf numFmtId="8" fontId="0" fillId="0" borderId="0" xfId="0" applyNumberFormat="1" applyAlignment="1">
      <alignment horizontal="right" vertical="center" wrapText="1"/>
    </xf>
    <xf numFmtId="8" fontId="1" fillId="0" borderId="0" xfId="0" applyNumberFormat="1" applyFont="1" applyAlignment="1">
      <alignment horizontal="right" vertical="center" wrapText="1"/>
    </xf>
    <xf numFmtId="0" fontId="4" fillId="0" borderId="0" xfId="0" applyFont="1" applyAlignment="1">
      <alignment horizontal="left" vertical="center" wrapText="1"/>
    </xf>
    <xf numFmtId="8" fontId="2" fillId="0" borderId="0" xfId="0" applyNumberFormat="1" applyFont="1" applyAlignment="1">
      <alignment horizontal="right" vertical="center" wrapText="1"/>
    </xf>
    <xf numFmtId="8" fontId="0" fillId="0" borderId="0" xfId="0" applyNumberFormat="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8" fontId="0" fillId="0" borderId="1" xfId="0" applyNumberFormat="1" applyBorder="1" applyAlignment="1">
      <alignment horizontal="right" vertical="center" wrapText="1"/>
    </xf>
    <xf numFmtId="0" fontId="0"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colors>
    <mruColors>
      <color rgb="FF0F506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E39"/>
  <sheetViews>
    <sheetView tabSelected="1" topLeftCell="A25" zoomScale="115" zoomScaleNormal="115" workbookViewId="0">
      <selection activeCell="E7" sqref="E7"/>
    </sheetView>
  </sheetViews>
  <sheetFormatPr baseColWidth="10" defaultColWidth="65.7109375" defaultRowHeight="15" x14ac:dyDescent="0.25"/>
  <cols>
    <col min="1" max="1" width="67.140625" style="1" customWidth="1"/>
    <col min="2" max="2" width="11.140625" style="2" customWidth="1"/>
    <col min="3" max="3" width="3.28515625" style="2" bestFit="1" customWidth="1"/>
    <col min="4" max="4" width="13.28515625" style="7" customWidth="1"/>
    <col min="5" max="5" width="19" style="7" customWidth="1"/>
    <col min="6" max="16384" width="65.7109375" style="1"/>
  </cols>
  <sheetData>
    <row r="2" spans="1:5" ht="51.6" customHeight="1" x14ac:dyDescent="0.25">
      <c r="A2" s="19" t="s">
        <v>1</v>
      </c>
      <c r="B2" s="19"/>
      <c r="C2" s="19"/>
      <c r="D2" s="19"/>
      <c r="E2" s="19"/>
    </row>
    <row r="3" spans="1:5" ht="26.25" x14ac:dyDescent="0.25">
      <c r="A3" s="19" t="s">
        <v>2</v>
      </c>
      <c r="B3" s="19"/>
      <c r="C3" s="19"/>
      <c r="D3" s="19"/>
      <c r="E3" s="19"/>
    </row>
    <row r="4" spans="1:5" ht="26.25" x14ac:dyDescent="0.25">
      <c r="A4" s="18"/>
      <c r="B4" s="11" t="s">
        <v>6</v>
      </c>
      <c r="C4" s="18"/>
      <c r="D4" s="11" t="s">
        <v>0</v>
      </c>
      <c r="E4" s="11" t="s">
        <v>27</v>
      </c>
    </row>
    <row r="5" spans="1:5" x14ac:dyDescent="0.25">
      <c r="A5" s="15" t="s">
        <v>5</v>
      </c>
      <c r="B5" s="17"/>
      <c r="C5" s="13"/>
      <c r="D5" s="14"/>
      <c r="E5" s="14">
        <f>D5*B5</f>
        <v>0</v>
      </c>
    </row>
    <row r="6" spans="1:5" ht="90" x14ac:dyDescent="0.25">
      <c r="A6" s="15" t="s">
        <v>12</v>
      </c>
      <c r="B6" s="17"/>
      <c r="C6" s="13"/>
      <c r="D6" s="14"/>
      <c r="E6" s="14">
        <f>D6*B6</f>
        <v>0</v>
      </c>
    </row>
    <row r="7" spans="1:5" x14ac:dyDescent="0.25">
      <c r="A7" s="16" t="s">
        <v>11</v>
      </c>
      <c r="B7" s="17"/>
      <c r="C7" s="13"/>
      <c r="D7" s="14"/>
      <c r="E7" s="14">
        <f t="shared" ref="E7" si="0">D7*B7</f>
        <v>0</v>
      </c>
    </row>
    <row r="8" spans="1:5" x14ac:dyDescent="0.25">
      <c r="A8" s="5"/>
      <c r="B8" s="6"/>
      <c r="C8" s="6"/>
      <c r="D8" s="8"/>
      <c r="E8" s="8"/>
    </row>
    <row r="9" spans="1:5" s="3" customFormat="1" ht="26.25" x14ac:dyDescent="0.25">
      <c r="A9" s="9" t="s">
        <v>28</v>
      </c>
      <c r="B9" s="4"/>
      <c r="C9" s="4"/>
      <c r="D9" s="10"/>
      <c r="E9" s="10">
        <f>SUM(E5:E7)</f>
        <v>0</v>
      </c>
    </row>
    <row r="11" spans="1:5" ht="45.6" customHeight="1" x14ac:dyDescent="0.25">
      <c r="A11" s="19" t="s">
        <v>3</v>
      </c>
      <c r="B11" s="19"/>
      <c r="C11" s="19"/>
      <c r="D11" s="19"/>
      <c r="E11" s="19"/>
    </row>
    <row r="12" spans="1:5" x14ac:dyDescent="0.25">
      <c r="A12" s="5"/>
      <c r="B12" s="11" t="s">
        <v>6</v>
      </c>
      <c r="C12" s="6"/>
      <c r="D12" s="11" t="s">
        <v>0</v>
      </c>
      <c r="E12" s="11" t="s">
        <v>27</v>
      </c>
    </row>
    <row r="13" spans="1:5" x14ac:dyDescent="0.25">
      <c r="A13" s="12" t="s">
        <v>13</v>
      </c>
      <c r="B13" s="17"/>
      <c r="C13" s="13"/>
      <c r="D13" s="14"/>
      <c r="E13" s="14">
        <f t="shared" ref="E13:E31" si="1">D13*B13</f>
        <v>0</v>
      </c>
    </row>
    <row r="14" spans="1:5" ht="28.9" customHeight="1" x14ac:dyDescent="0.25">
      <c r="A14" s="12" t="s">
        <v>14</v>
      </c>
      <c r="B14" s="17"/>
      <c r="C14" s="13"/>
      <c r="D14" s="14"/>
      <c r="E14" s="14">
        <f t="shared" si="1"/>
        <v>0</v>
      </c>
    </row>
    <row r="15" spans="1:5" x14ac:dyDescent="0.25">
      <c r="A15" s="12" t="s">
        <v>21</v>
      </c>
      <c r="B15" s="17"/>
      <c r="C15" s="13"/>
      <c r="D15" s="14"/>
      <c r="E15" s="14">
        <f t="shared" si="1"/>
        <v>0</v>
      </c>
    </row>
    <row r="16" spans="1:5" x14ac:dyDescent="0.25">
      <c r="A16" s="12" t="s">
        <v>10</v>
      </c>
      <c r="B16" s="17"/>
      <c r="C16" s="13"/>
      <c r="D16" s="14"/>
      <c r="E16" s="14">
        <f>D16*B16</f>
        <v>0</v>
      </c>
    </row>
    <row r="17" spans="1:5" x14ac:dyDescent="0.25">
      <c r="A17" s="12" t="s">
        <v>9</v>
      </c>
      <c r="B17" s="17"/>
      <c r="C17" s="13"/>
      <c r="D17" s="14"/>
      <c r="E17" s="14">
        <f>D17*B17</f>
        <v>0</v>
      </c>
    </row>
    <row r="18" spans="1:5" ht="75" x14ac:dyDescent="0.25">
      <c r="A18" s="12" t="s">
        <v>20</v>
      </c>
      <c r="B18" s="17"/>
      <c r="C18" s="13"/>
      <c r="D18" s="14"/>
      <c r="E18" s="14">
        <f t="shared" si="1"/>
        <v>0</v>
      </c>
    </row>
    <row r="19" spans="1:5" ht="30" x14ac:dyDescent="0.25">
      <c r="A19" s="12" t="s">
        <v>22</v>
      </c>
      <c r="B19" s="17"/>
      <c r="C19" s="13"/>
      <c r="D19" s="14"/>
      <c r="E19" s="14">
        <f t="shared" si="1"/>
        <v>0</v>
      </c>
    </row>
    <row r="20" spans="1:5" ht="30" x14ac:dyDescent="0.25">
      <c r="A20" s="15" t="s">
        <v>25</v>
      </c>
      <c r="B20" s="17"/>
      <c r="C20" s="13"/>
      <c r="D20" s="14"/>
      <c r="E20" s="14">
        <f t="shared" si="1"/>
        <v>0</v>
      </c>
    </row>
    <row r="21" spans="1:5" ht="30" x14ac:dyDescent="0.25">
      <c r="A21" s="12" t="s">
        <v>23</v>
      </c>
      <c r="B21" s="17"/>
      <c r="C21" s="13"/>
      <c r="D21" s="14"/>
      <c r="E21" s="14">
        <f t="shared" si="1"/>
        <v>0</v>
      </c>
    </row>
    <row r="22" spans="1:5" x14ac:dyDescent="0.25">
      <c r="A22" s="12" t="s">
        <v>18</v>
      </c>
      <c r="B22" s="17"/>
      <c r="C22" s="13"/>
      <c r="D22" s="14"/>
      <c r="E22" s="14">
        <f t="shared" si="1"/>
        <v>0</v>
      </c>
    </row>
    <row r="23" spans="1:5" x14ac:dyDescent="0.25">
      <c r="A23" s="12" t="s">
        <v>24</v>
      </c>
      <c r="B23" s="17"/>
      <c r="C23" s="13"/>
      <c r="D23" s="14"/>
      <c r="E23" s="14">
        <f t="shared" si="1"/>
        <v>0</v>
      </c>
    </row>
    <row r="24" spans="1:5" x14ac:dyDescent="0.25">
      <c r="A24" s="12" t="s">
        <v>15</v>
      </c>
      <c r="B24" s="17"/>
      <c r="C24" s="13"/>
      <c r="D24" s="14"/>
      <c r="E24" s="14">
        <f t="shared" si="1"/>
        <v>0</v>
      </c>
    </row>
    <row r="25" spans="1:5" x14ac:dyDescent="0.25">
      <c r="A25" s="12" t="s">
        <v>16</v>
      </c>
      <c r="B25" s="17"/>
      <c r="C25" s="13"/>
      <c r="D25" s="14"/>
      <c r="E25" s="14">
        <f t="shared" si="1"/>
        <v>0</v>
      </c>
    </row>
    <row r="26" spans="1:5" ht="30" x14ac:dyDescent="0.25">
      <c r="A26" s="12" t="s">
        <v>17</v>
      </c>
      <c r="B26" s="17"/>
      <c r="C26" s="13"/>
      <c r="D26" s="14"/>
      <c r="E26" s="14">
        <f t="shared" si="1"/>
        <v>0</v>
      </c>
    </row>
    <row r="27" spans="1:5" x14ac:dyDescent="0.25">
      <c r="A27" s="12" t="s">
        <v>7</v>
      </c>
      <c r="B27" s="17"/>
      <c r="C27" s="13"/>
      <c r="D27" s="14"/>
      <c r="E27" s="14">
        <f t="shared" si="1"/>
        <v>0</v>
      </c>
    </row>
    <row r="28" spans="1:5" ht="30" x14ac:dyDescent="0.25">
      <c r="A28" s="12" t="s">
        <v>8</v>
      </c>
      <c r="B28" s="17"/>
      <c r="C28" s="13"/>
      <c r="D28" s="14"/>
      <c r="E28" s="14">
        <f t="shared" si="1"/>
        <v>0</v>
      </c>
    </row>
    <row r="29" spans="1:5" x14ac:dyDescent="0.25">
      <c r="A29" s="12" t="s">
        <v>19</v>
      </c>
      <c r="B29" s="17"/>
      <c r="C29" s="13"/>
      <c r="D29" s="14"/>
      <c r="E29" s="14">
        <f t="shared" si="1"/>
        <v>0</v>
      </c>
    </row>
    <row r="30" spans="1:5" ht="30" x14ac:dyDescent="0.25">
      <c r="A30" s="12" t="s">
        <v>26</v>
      </c>
      <c r="B30" s="17"/>
      <c r="C30" s="13"/>
      <c r="D30" s="14"/>
      <c r="E30" s="14">
        <f t="shared" si="1"/>
        <v>0</v>
      </c>
    </row>
    <row r="31" spans="1:5" x14ac:dyDescent="0.25">
      <c r="A31" s="16" t="s">
        <v>4</v>
      </c>
      <c r="B31" s="17"/>
      <c r="C31" s="13"/>
      <c r="D31" s="14"/>
      <c r="E31" s="14">
        <f t="shared" si="1"/>
        <v>0</v>
      </c>
    </row>
    <row r="33" spans="1:5" s="3" customFormat="1" ht="26.25" x14ac:dyDescent="0.25">
      <c r="A33" s="9" t="s">
        <v>29</v>
      </c>
      <c r="B33" s="4"/>
      <c r="C33" s="4"/>
      <c r="D33" s="10"/>
      <c r="E33" s="10">
        <f>SUM(E13:E31)</f>
        <v>0</v>
      </c>
    </row>
    <row r="35" spans="1:5" ht="26.25" x14ac:dyDescent="0.25">
      <c r="A35" s="9" t="s">
        <v>30</v>
      </c>
      <c r="E35" s="10">
        <f>E33+E9</f>
        <v>0</v>
      </c>
    </row>
    <row r="36" spans="1:5" x14ac:dyDescent="0.25">
      <c r="E36" s="8"/>
    </row>
    <row r="37" spans="1:5" ht="26.25" x14ac:dyDescent="0.25">
      <c r="A37" s="9" t="s">
        <v>31</v>
      </c>
      <c r="E37" s="10">
        <f>E35*20%</f>
        <v>0</v>
      </c>
    </row>
    <row r="38" spans="1:5" x14ac:dyDescent="0.25">
      <c r="E38" s="10"/>
    </row>
    <row r="39" spans="1:5" ht="26.25" x14ac:dyDescent="0.25">
      <c r="A39" s="9" t="s">
        <v>32</v>
      </c>
      <c r="E39" s="10">
        <f>+E37+E35</f>
        <v>0</v>
      </c>
    </row>
  </sheetData>
  <mergeCells count="3">
    <mergeCell ref="A11:E11"/>
    <mergeCell ref="A2:E2"/>
    <mergeCell ref="A3:E3"/>
  </mergeCells>
  <pageMargins left="0.7" right="0.7" top="0.75" bottom="0.75" header="0.3" footer="0.3"/>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2025-03-11T09:10:00Z</dcterms:modified>
</cp:coreProperties>
</file>