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O:\4_DAFJ\Achats\1. MARCHES EN COURS (rédaction, analyse)\1 MARCHES CCIT\81 CVC GTC\25TARN01L-DCE-TRAVAUX CVC-GTC\"/>
    </mc:Choice>
  </mc:AlternateContent>
  <xr:revisionPtr revIDLastSave="0" documentId="8_{C4627F58-96A6-48A1-8386-683FFCB9F17F}" xr6:coauthVersionLast="47" xr6:coauthVersionMax="47" xr10:uidLastSave="{00000000-0000-0000-0000-000000000000}"/>
  <bookViews>
    <workbookView xWindow="28680" yWindow="-120" windowWidth="51840" windowHeight="21120" xr2:uid="{9FEAECA8-668E-498C-9225-313E27659E5B}"/>
  </bookViews>
  <sheets>
    <sheet name="CDPGF LOT GTC" sheetId="1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3" i="18" l="1"/>
  <c r="C62" i="18"/>
  <c r="D53" i="18" l="1"/>
  <c r="D63" i="18"/>
  <c r="C65" i="18" l="1"/>
  <c r="C66" i="18" s="1"/>
  <c r="D56" i="18" l="1"/>
  <c r="D55" i="18"/>
  <c r="D42" i="18" l="1"/>
  <c r="D40" i="18"/>
  <c r="D38" i="18"/>
  <c r="D36" i="18"/>
  <c r="D29" i="18"/>
  <c r="D31" i="18"/>
  <c r="D33" i="18"/>
  <c r="D58" i="18"/>
  <c r="D27" i="18"/>
  <c r="D16" i="18"/>
  <c r="D17" i="18"/>
  <c r="D18" i="18"/>
  <c r="D19" i="18"/>
  <c r="D20" i="18"/>
  <c r="D24" i="18"/>
  <c r="D21" i="18"/>
  <c r="D15" i="18"/>
  <c r="D8" i="18"/>
  <c r="D10" i="18"/>
  <c r="D52" i="18"/>
  <c r="D6" i="18"/>
  <c r="D62" i="18"/>
  <c r="D65" i="18" s="1"/>
</calcChain>
</file>

<file path=xl/sharedStrings.xml><?xml version="1.0" encoding="utf-8"?>
<sst xmlns="http://schemas.openxmlformats.org/spreadsheetml/2006/main" count="152" uniqueCount="102">
  <si>
    <t>GTC</t>
  </si>
  <si>
    <t>Change Over VC Bat A</t>
  </si>
  <si>
    <t>Sonde temp Réseaux</t>
  </si>
  <si>
    <t>Départ Rad Bat A</t>
  </si>
  <si>
    <t>Départ VC Bat B CO</t>
  </si>
  <si>
    <t>Base</t>
  </si>
  <si>
    <t>Type</t>
  </si>
  <si>
    <t>Bâtiment A</t>
  </si>
  <si>
    <t>Coût total</t>
  </si>
  <si>
    <t>Investissements CCI</t>
  </si>
  <si>
    <t>Départ radiateurs Bat B</t>
  </si>
  <si>
    <t>Départ radiateurs Bat C</t>
  </si>
  <si>
    <t>Sonde température réseaux</t>
  </si>
  <si>
    <t>Chaufferie A</t>
  </si>
  <si>
    <t>Pour les 3 batiments</t>
  </si>
  <si>
    <t xml:space="preserve">Base </t>
  </si>
  <si>
    <t>Broche + Amphi A + Archives RDC (départ R+1)</t>
  </si>
  <si>
    <t>Pilotage Aéro Réfrigérant</t>
  </si>
  <si>
    <t>Départ VC Club Bat B CO</t>
  </si>
  <si>
    <t>Ajouts Sonde Ambiance</t>
  </si>
  <si>
    <t>Ajouts Sonde CO2</t>
  </si>
  <si>
    <t>Détail</t>
  </si>
  <si>
    <t>Départ Sous Stat Bat B</t>
  </si>
  <si>
    <t>GTC et Adaptation Electricité</t>
  </si>
  <si>
    <t>Repère, Plans Armoires, Cablage, Programmation, Supervision</t>
  </si>
  <si>
    <t>Reprise sur GTC</t>
  </si>
  <si>
    <t xml:space="preserve">Remplacement chaudière Optimigaz </t>
  </si>
  <si>
    <t>11 unités Fourniture, Pose, Raccord, Programm</t>
  </si>
  <si>
    <t>2 unités Sonde filaire ou Sans fil</t>
  </si>
  <si>
    <t>Sonde temp Ext et Ambiance Int</t>
  </si>
  <si>
    <t>Base Tirage Bus Depuis Chauff A à SS Stat C</t>
  </si>
  <si>
    <t>Fourniture GTC Tête thermo par Rad et Program</t>
  </si>
  <si>
    <t>Plan d'implantation des points GTC (Compteur, Sonde ambiance…</t>
  </si>
  <si>
    <t>Zones Bat A/B/C</t>
  </si>
  <si>
    <t>Général</t>
  </si>
  <si>
    <t>DF RDC + 2 Caissons aux R+3 / 2 Bat B / 1 bat C</t>
  </si>
  <si>
    <t>Raccordement Comm, Sondes, Programm</t>
  </si>
  <si>
    <t>Sous station B</t>
  </si>
  <si>
    <t>12 unités Fourniture, Pose, Raccord, Programm</t>
  </si>
  <si>
    <t>Sous station C</t>
  </si>
  <si>
    <t>Proche WC RDC, Salle Conf,  Zone Centrale</t>
  </si>
  <si>
    <t>Salle Conf,  Zone Centrale</t>
  </si>
  <si>
    <t>Coût Base</t>
  </si>
  <si>
    <t>Points Manquants GTC Type B (Chauffage - Climatisation)</t>
  </si>
  <si>
    <t>Sous compteurs Bat A et B (C au niveau armoire Bat B)</t>
  </si>
  <si>
    <t xml:space="preserve">Cascade chaudière, pilotage des V2V </t>
  </si>
  <si>
    <t>Remontée Compteur Gaz GRDF</t>
  </si>
  <si>
    <t>Fourniture 84 télécommandes</t>
  </si>
  <si>
    <t xml:space="preserve">16 têtes th radio </t>
  </si>
  <si>
    <t>Programme cascade et modulation + V2V Isolement</t>
  </si>
  <si>
    <t>Remarques Candidat</t>
  </si>
  <si>
    <t>Coût (€HT)</t>
  </si>
  <si>
    <t>Coût (€TTC)</t>
  </si>
  <si>
    <t>Reprise des Schémas Electriques des Armoires Commandes Chaufferie A, Sous Station B et Sous Station C</t>
  </si>
  <si>
    <t>Repérage des télécommandes, sondes, Equipements Annexes, Compteur et Listing à fusionner avec la liste des équipements CVC</t>
  </si>
  <si>
    <t>Passerelles Lora pour le réseau Télécommande voire sous compteurs et Equipements Annexes</t>
  </si>
  <si>
    <t>env  100 ml mais liaison A-B qui peut être complexe  Réflexion sur l'extension de ce bus vers les armoires électriques avec sous comptages</t>
  </si>
  <si>
    <t>Commande Primaire Ppe Variable, en fonction de la cascade</t>
  </si>
  <si>
    <t>Dépose HS - Inutile (Sondes actuelles, Régulateurs locaux…)</t>
  </si>
  <si>
    <t>Départ Ppe Frd Bat C</t>
  </si>
  <si>
    <t>Départ Ppe chaud Bat C</t>
  </si>
  <si>
    <t>Fourniture Télécomm "VC"</t>
  </si>
  <si>
    <t>Programm et Verif "VC"</t>
  </si>
  <si>
    <t>Pilotage Planning VMC</t>
  </si>
  <si>
    <t>Planning et Pilotage Temp sur PAC</t>
  </si>
  <si>
    <t>Schémas Electriques des Armoires Commandes Chaufferie A, Sous Station B et Sous Station C</t>
  </si>
  <si>
    <t>Schémas Electriques des Armoires Puissances (modifications pour VMC, PAC, SS compteur)</t>
  </si>
  <si>
    <t xml:space="preserve">Repérage sur plans du matériel installé (télécommandes, sondes, Equipements Annexes, Compteur) </t>
  </si>
  <si>
    <t>Reprise des repérages physique des libellés dans les Armoires Commandes et de Puissance</t>
  </si>
  <si>
    <t>(Pages spécifiques, H comp, H Ppe, Amp, Consigne eau, Temp A/R</t>
  </si>
  <si>
    <t>Fourniture, Pose d'un variateur pour l'ensemble des ventilos + Pilotage et programmation</t>
  </si>
  <si>
    <t>Pilotage  Trane pour Arrêt Groupe et Auxiliaire (Via Carte Comm LonWork)</t>
  </si>
  <si>
    <t>Optimisation Pilotage Pompes Aéro réfrigérant</t>
  </si>
  <si>
    <t xml:space="preserve">Raccordement Comm, Sondes, Programm                                                        Volet AN / Sonde Soufflage selon besoin, Programm Vitesse ventilo, Temp Soufflage, Temp Amb, Extracteur   </t>
  </si>
  <si>
    <t>Pilotage CTA Auditorium + Extracteur</t>
  </si>
  <si>
    <t>Pilotage CTA Télé Enseignement (devient Zone Centrale) + Extracteur</t>
  </si>
  <si>
    <t>Pilotage CTA hygiène</t>
  </si>
  <si>
    <t>Raccordement Comm, Sondes, Programm                                                        Volet AN / Sonde Soufflage selon besoin, Programm Vitesse ventilo, Temp Soufflage, Temp Amb</t>
  </si>
  <si>
    <t>(A minima 2 Clim : Broche + Amphi A) + Bat A +  Chauff A + Départ bat B-C + Bat C + CTA C + Trane + Aux Bat B</t>
  </si>
  <si>
    <t>Pilotage V2V sur retours normaux et retours condenseurs</t>
  </si>
  <si>
    <t>CF Devis Trane à intégrer si besoin, Détail attendu</t>
  </si>
  <si>
    <t>PSE 1</t>
  </si>
  <si>
    <t>PSE 2</t>
  </si>
  <si>
    <t>PSE 3</t>
  </si>
  <si>
    <t>PSE 4</t>
  </si>
  <si>
    <t>PSE 5</t>
  </si>
  <si>
    <t>PSE 6</t>
  </si>
  <si>
    <t>PSE 7</t>
  </si>
  <si>
    <t>PSE 8</t>
  </si>
  <si>
    <t>Onduleur pour protéger les automates le temps de sécuriser les commandes.</t>
  </si>
  <si>
    <t>Coût PSE</t>
  </si>
  <si>
    <t>PSE</t>
  </si>
  <si>
    <t>Impulsion Prise BF Dyn disponible sur compteur - Broche 3-5</t>
  </si>
  <si>
    <t>Programm + Supervision 84 Télécomm (à vérifier)</t>
  </si>
  <si>
    <t xml:space="preserve">Liaison Centrale Incendie </t>
  </si>
  <si>
    <t>Fréquence minimale constructeur lot CVC, Modulation selon Besoin Frd</t>
  </si>
  <si>
    <t>Fréquence minimale constructeur lot CVC, Modulation selon charge grpe</t>
  </si>
  <si>
    <t>Remplacement chaudière Condensagaz 407</t>
  </si>
  <si>
    <t>Pilotage Pompes Primaires Froid Bat B vers Bat A</t>
  </si>
  <si>
    <t xml:space="preserve">Remontée Infos complémentaires Trane sur supervision </t>
  </si>
  <si>
    <t>Remise CEE (Moins Value ligne TTC)</t>
  </si>
  <si>
    <t>Pilotage Départ Spécifique Froid Vers Bat A depuis Bat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</si>
</sst>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€&quot;"/>
  </numFmts>
  <fonts count="15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b/>
      <sz val="11"/>
      <color theme="9" tint="0.39997558519241921"/>
      <name val="Aptos Narrow"/>
      <family val="2"/>
      <scheme val="minor"/>
    </font>
    <font>
      <sz val="11"/>
      <color theme="9" tint="0.39997558519241921"/>
      <name val="Aptos Narrow"/>
      <family val="2"/>
      <scheme val="minor"/>
    </font>
    <font>
      <b/>
      <sz val="14"/>
      <color theme="9" tint="0.39997558519241921"/>
      <name val="Aptos Narrow"/>
      <family val="2"/>
      <scheme val="minor"/>
    </font>
    <font>
      <b/>
      <sz val="12"/>
      <color theme="9" tint="0.39997558519241921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5">
    <xf numFmtId="0" fontId="0" fillId="0" borderId="0" xfId="0"/>
    <xf numFmtId="0" fontId="0" fillId="0" borderId="1" xfId="0" applyBorder="1"/>
    <xf numFmtId="0" fontId="0" fillId="7" borderId="0" xfId="0" applyFill="1"/>
    <xf numFmtId="164" fontId="4" fillId="6" borderId="1" xfId="0" applyNumberFormat="1" applyFont="1" applyFill="1" applyBorder="1" applyAlignment="1">
      <alignment horizontal="center"/>
    </xf>
    <xf numFmtId="0" fontId="6" fillId="0" borderId="0" xfId="0" applyFont="1"/>
    <xf numFmtId="164" fontId="6" fillId="0" borderId="1" xfId="0" applyNumberFormat="1" applyFont="1" applyBorder="1" applyAlignment="1">
      <alignment horizontal="center"/>
    </xf>
    <xf numFmtId="164" fontId="6" fillId="5" borderId="1" xfId="0" applyNumberFormat="1" applyFont="1" applyFill="1" applyBorder="1" applyAlignment="1">
      <alignment horizontal="center"/>
    </xf>
    <xf numFmtId="164" fontId="6" fillId="5" borderId="4" xfId="0" applyNumberFormat="1" applyFont="1" applyFill="1" applyBorder="1" applyAlignment="1">
      <alignment horizontal="center"/>
    </xf>
    <xf numFmtId="164" fontId="6" fillId="5" borderId="1" xfId="0" applyNumberFormat="1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vertical="center"/>
    </xf>
    <xf numFmtId="165" fontId="0" fillId="5" borderId="1" xfId="0" applyNumberFormat="1" applyFill="1" applyBorder="1" applyAlignment="1">
      <alignment horizontal="center"/>
    </xf>
    <xf numFmtId="165" fontId="6" fillId="5" borderId="4" xfId="0" applyNumberFormat="1" applyFont="1" applyFill="1" applyBorder="1" applyAlignment="1">
      <alignment horizontal="center"/>
    </xf>
    <xf numFmtId="165" fontId="6" fillId="5" borderId="1" xfId="0" applyNumberFormat="1" applyFont="1" applyFill="1" applyBorder="1" applyAlignment="1">
      <alignment horizontal="center"/>
    </xf>
    <xf numFmtId="164" fontId="6" fillId="0" borderId="3" xfId="0" applyNumberFormat="1" applyFont="1" applyBorder="1" applyAlignment="1">
      <alignment horizontal="center"/>
    </xf>
    <xf numFmtId="0" fontId="0" fillId="3" borderId="0" xfId="0" applyFill="1"/>
    <xf numFmtId="0" fontId="6" fillId="3" borderId="0" xfId="0" applyFont="1" applyFill="1"/>
    <xf numFmtId="17" fontId="0" fillId="0" borderId="0" xfId="0" applyNumberFormat="1"/>
    <xf numFmtId="164" fontId="6" fillId="5" borderId="2" xfId="0" applyNumberFormat="1" applyFont="1" applyFill="1" applyBorder="1" applyAlignment="1">
      <alignment horizontal="center" vertical="center"/>
    </xf>
    <xf numFmtId="165" fontId="6" fillId="5" borderId="5" xfId="0" applyNumberFormat="1" applyFont="1" applyFill="1" applyBorder="1" applyAlignment="1">
      <alignment horizontal="center"/>
    </xf>
    <xf numFmtId="0" fontId="8" fillId="9" borderId="8" xfId="0" applyFont="1" applyFill="1" applyBorder="1" applyAlignment="1">
      <alignment horizontal="center"/>
    </xf>
    <xf numFmtId="164" fontId="4" fillId="6" borderId="5" xfId="0" applyNumberFormat="1" applyFont="1" applyFill="1" applyBorder="1" applyAlignment="1">
      <alignment horizontal="center"/>
    </xf>
    <xf numFmtId="164" fontId="5" fillId="8" borderId="0" xfId="0" applyNumberFormat="1" applyFont="1" applyFill="1" applyAlignment="1">
      <alignment horizontal="center"/>
    </xf>
    <xf numFmtId="0" fontId="0" fillId="5" borderId="1" xfId="0" applyFill="1" applyBorder="1"/>
    <xf numFmtId="0" fontId="0" fillId="5" borderId="2" xfId="0" applyFill="1" applyBorder="1"/>
    <xf numFmtId="0" fontId="6" fillId="5" borderId="5" xfId="0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horizontal="left" vertical="center"/>
    </xf>
    <xf numFmtId="0" fontId="0" fillId="5" borderId="1" xfId="0" applyFill="1" applyBorder="1" applyAlignment="1">
      <alignment horizontal="left"/>
    </xf>
    <xf numFmtId="164" fontId="6" fillId="5" borderId="1" xfId="0" applyNumberFormat="1" applyFont="1" applyFill="1" applyBorder="1" applyAlignment="1">
      <alignment horizontal="left"/>
    </xf>
    <xf numFmtId="0" fontId="0" fillId="5" borderId="2" xfId="0" applyFill="1" applyBorder="1" applyAlignment="1">
      <alignment horizontal="left"/>
    </xf>
    <xf numFmtId="165" fontId="6" fillId="5" borderId="1" xfId="0" applyNumberFormat="1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64" fontId="3" fillId="3" borderId="6" xfId="0" applyNumberFormat="1" applyFont="1" applyFill="1" applyBorder="1"/>
    <xf numFmtId="164" fontId="3" fillId="3" borderId="2" xfId="0" applyNumberFormat="1" applyFont="1" applyFill="1" applyBorder="1"/>
    <xf numFmtId="164" fontId="6" fillId="3" borderId="6" xfId="0" applyNumberFormat="1" applyFont="1" applyFill="1" applyBorder="1" applyAlignment="1">
      <alignment horizontal="center"/>
    </xf>
    <xf numFmtId="164" fontId="6" fillId="5" borderId="1" xfId="0" applyNumberFormat="1" applyFont="1" applyFill="1" applyBorder="1" applyAlignment="1">
      <alignment horizontal="right"/>
    </xf>
    <xf numFmtId="164" fontId="3" fillId="3" borderId="6" xfId="0" applyNumberFormat="1" applyFont="1" applyFill="1" applyBorder="1" applyAlignment="1">
      <alignment horizontal="right"/>
    </xf>
    <xf numFmtId="165" fontId="6" fillId="5" borderId="5" xfId="0" applyNumberFormat="1" applyFont="1" applyFill="1" applyBorder="1" applyAlignment="1">
      <alignment horizontal="right" vertical="center"/>
    </xf>
    <xf numFmtId="165" fontId="6" fillId="5" borderId="4" xfId="0" applyNumberFormat="1" applyFont="1" applyFill="1" applyBorder="1" applyAlignment="1">
      <alignment horizontal="right"/>
    </xf>
    <xf numFmtId="165" fontId="6" fillId="5" borderId="1" xfId="0" applyNumberFormat="1" applyFont="1" applyFill="1" applyBorder="1" applyAlignment="1">
      <alignment horizontal="right"/>
    </xf>
    <xf numFmtId="165" fontId="0" fillId="5" borderId="1" xfId="0" applyNumberFormat="1" applyFill="1" applyBorder="1" applyAlignment="1">
      <alignment horizontal="right"/>
    </xf>
    <xf numFmtId="164" fontId="10" fillId="3" borderId="6" xfId="0" applyNumberFormat="1" applyFont="1" applyFill="1" applyBorder="1"/>
    <xf numFmtId="164" fontId="11" fillId="7" borderId="7" xfId="0" applyNumberFormat="1" applyFont="1" applyFill="1" applyBorder="1" applyAlignment="1">
      <alignment horizontal="center"/>
    </xf>
    <xf numFmtId="0" fontId="12" fillId="0" borderId="0" xfId="0" applyFont="1"/>
    <xf numFmtId="164" fontId="12" fillId="0" borderId="0" xfId="0" applyNumberFormat="1" applyFont="1" applyAlignment="1">
      <alignment horizontal="center"/>
    </xf>
    <xf numFmtId="165" fontId="12" fillId="0" borderId="0" xfId="0" applyNumberFormat="1" applyFont="1"/>
    <xf numFmtId="164" fontId="6" fillId="5" borderId="2" xfId="0" applyNumberFormat="1" applyFont="1" applyFill="1" applyBorder="1" applyAlignment="1">
      <alignment horizontal="left" vertical="center"/>
    </xf>
    <xf numFmtId="0" fontId="9" fillId="5" borderId="5" xfId="0" applyFont="1" applyFill="1" applyBorder="1" applyAlignment="1">
      <alignment horizontal="center" vertical="center"/>
    </xf>
    <xf numFmtId="165" fontId="6" fillId="5" borderId="6" xfId="0" applyNumberFormat="1" applyFont="1" applyFill="1" applyBorder="1" applyAlignment="1">
      <alignment horizontal="right"/>
    </xf>
    <xf numFmtId="0" fontId="7" fillId="2" borderId="3" xfId="0" applyFont="1" applyFill="1" applyBorder="1"/>
    <xf numFmtId="0" fontId="7" fillId="2" borderId="6" xfId="0" applyFont="1" applyFill="1" applyBorder="1"/>
    <xf numFmtId="0" fontId="8" fillId="9" borderId="8" xfId="0" applyFont="1" applyFill="1" applyBorder="1"/>
    <xf numFmtId="0" fontId="4" fillId="6" borderId="3" xfId="0" applyFont="1" applyFill="1" applyBorder="1"/>
    <xf numFmtId="164" fontId="5" fillId="8" borderId="7" xfId="0" applyNumberFormat="1" applyFont="1" applyFill="1" applyBorder="1"/>
    <xf numFmtId="164" fontId="6" fillId="5" borderId="5" xfId="0" applyNumberFormat="1" applyFont="1" applyFill="1" applyBorder="1" applyAlignment="1">
      <alignment horizontal="right"/>
    </xf>
    <xf numFmtId="165" fontId="6" fillId="5" borderId="5" xfId="0" applyNumberFormat="1" applyFont="1" applyFill="1" applyBorder="1" applyAlignment="1">
      <alignment horizontal="right"/>
    </xf>
    <xf numFmtId="165" fontId="6" fillId="5" borderId="7" xfId="0" applyNumberFormat="1" applyFont="1" applyFill="1" applyBorder="1" applyAlignment="1">
      <alignment horizontal="right"/>
    </xf>
    <xf numFmtId="164" fontId="5" fillId="8" borderId="0" xfId="0" applyNumberFormat="1" applyFont="1" applyFill="1"/>
    <xf numFmtId="165" fontId="6" fillId="5" borderId="1" xfId="0" applyNumberFormat="1" applyFont="1" applyFill="1" applyBorder="1" applyAlignment="1">
      <alignment horizontal="right" vertical="center"/>
    </xf>
    <xf numFmtId="165" fontId="6" fillId="5" borderId="1" xfId="0" applyNumberFormat="1" applyFont="1" applyFill="1" applyBorder="1" applyAlignment="1">
      <alignment vertical="center"/>
    </xf>
    <xf numFmtId="165" fontId="9" fillId="5" borderId="4" xfId="0" applyNumberFormat="1" applyFont="1" applyFill="1" applyBorder="1" applyAlignment="1">
      <alignment horizontal="center"/>
    </xf>
    <xf numFmtId="164" fontId="6" fillId="5" borderId="6" xfId="0" applyNumberFormat="1" applyFont="1" applyFill="1" applyBorder="1" applyAlignment="1">
      <alignment horizontal="left"/>
    </xf>
    <xf numFmtId="164" fontId="6" fillId="5" borderId="6" xfId="0" applyNumberFormat="1" applyFont="1" applyFill="1" applyBorder="1" applyAlignment="1">
      <alignment horizontal="right"/>
    </xf>
    <xf numFmtId="164" fontId="6" fillId="5" borderId="6" xfId="0" applyNumberFormat="1" applyFont="1" applyFill="1" applyBorder="1" applyAlignment="1">
      <alignment horizontal="center"/>
    </xf>
    <xf numFmtId="164" fontId="12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vertical="center"/>
    </xf>
    <xf numFmtId="164" fontId="6" fillId="4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center" wrapText="1"/>
    </xf>
    <xf numFmtId="0" fontId="4" fillId="6" borderId="2" xfId="0" applyFont="1" applyFill="1" applyBorder="1"/>
    <xf numFmtId="0" fontId="6" fillId="3" borderId="1" xfId="0" applyFont="1" applyFill="1" applyBorder="1"/>
    <xf numFmtId="164" fontId="6" fillId="5" borderId="3" xfId="0" applyNumberFormat="1" applyFont="1" applyFill="1" applyBorder="1" applyAlignment="1">
      <alignment horizontal="center" vertical="center"/>
    </xf>
    <xf numFmtId="164" fontId="6" fillId="5" borderId="2" xfId="0" applyNumberFormat="1" applyFont="1" applyFill="1" applyBorder="1" applyAlignment="1">
      <alignment horizontal="center" vertical="center"/>
    </xf>
    <xf numFmtId="164" fontId="14" fillId="3" borderId="7" xfId="0" applyNumberFormat="1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/>
    </xf>
    <xf numFmtId="0" fontId="13" fillId="2" borderId="6" xfId="0" applyFont="1" applyFill="1" applyBorder="1" applyAlignment="1">
      <alignment horizontal="center"/>
    </xf>
  </cellXfs>
  <cellStyles count="2">
    <cellStyle name="Normal" xfId="0" builtinId="0"/>
    <cellStyle name="Normal 2" xfId="1" xr:uid="{24D23D87-3E16-4D95-A301-EC6CE0A1713C}"/>
  </cellStyles>
  <dxfs count="0"/>
  <tableStyles count="0" defaultTableStyle="TableStyleMedium2" defaultPivotStyle="PivotStyleLight16"/>
  <colors>
    <mruColors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EAA95-B7FE-4335-B941-8C3235E05E9B}">
  <sheetPr>
    <tabColor rgb="FFFF0000"/>
  </sheetPr>
  <dimension ref="A1:AG181"/>
  <sheetViews>
    <sheetView tabSelected="1" zoomScale="85" zoomScaleNormal="85" workbookViewId="0">
      <pane ySplit="1" topLeftCell="A42" activePane="bottomLeft" state="frozen"/>
      <selection pane="bottomLeft" activeCell="A53" sqref="A53"/>
    </sheetView>
  </sheetViews>
  <sheetFormatPr baseColWidth="10" defaultRowHeight="14.4" x14ac:dyDescent="0.3"/>
  <cols>
    <col min="1" max="1" width="16.109375" customWidth="1"/>
    <col min="2" max="2" width="94.5546875" customWidth="1"/>
    <col min="3" max="4" width="29.33203125" customWidth="1"/>
    <col min="5" max="5" width="48.6640625" customWidth="1"/>
    <col min="6" max="6" width="61" bestFit="1" customWidth="1"/>
    <col min="7" max="7" width="23.33203125" customWidth="1"/>
  </cols>
  <sheetData>
    <row r="1" spans="1:33" ht="18" x14ac:dyDescent="0.35">
      <c r="A1" s="51" t="s">
        <v>9</v>
      </c>
      <c r="B1" s="51"/>
      <c r="C1" s="51"/>
      <c r="D1" s="51"/>
      <c r="E1" s="51"/>
      <c r="F1" s="19"/>
    </row>
    <row r="2" spans="1:33" ht="18" x14ac:dyDescent="0.35">
      <c r="A2" s="49" t="s">
        <v>7</v>
      </c>
      <c r="B2" s="50"/>
      <c r="C2" s="50"/>
      <c r="D2" s="50"/>
      <c r="E2" s="50"/>
      <c r="F2" s="50"/>
    </row>
    <row r="3" spans="1:33" s="14" customFormat="1" ht="18" x14ac:dyDescent="0.35">
      <c r="A3" s="41"/>
      <c r="B3" s="41"/>
      <c r="C3" s="41" t="s">
        <v>34</v>
      </c>
      <c r="D3" s="41"/>
      <c r="E3" s="41"/>
      <c r="F3" s="41"/>
    </row>
    <row r="4" spans="1:33" s="1" customFormat="1" x14ac:dyDescent="0.3">
      <c r="A4" s="13"/>
      <c r="B4" s="70" t="s">
        <v>0</v>
      </c>
      <c r="C4" s="71"/>
      <c r="D4" s="17"/>
      <c r="E4" s="17"/>
      <c r="F4" s="17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</row>
    <row r="5" spans="1:33" x14ac:dyDescent="0.3">
      <c r="A5" s="13"/>
      <c r="B5" s="6" t="s">
        <v>6</v>
      </c>
      <c r="C5" s="6" t="s">
        <v>51</v>
      </c>
      <c r="D5" s="6" t="s">
        <v>52</v>
      </c>
      <c r="E5" s="6" t="s">
        <v>50</v>
      </c>
      <c r="F5" s="7" t="s">
        <v>21</v>
      </c>
    </row>
    <row r="6" spans="1:33" ht="28.8" x14ac:dyDescent="0.3">
      <c r="A6" s="13" t="s">
        <v>5</v>
      </c>
      <c r="B6" s="27" t="s">
        <v>65</v>
      </c>
      <c r="C6" s="39">
        <v>0</v>
      </c>
      <c r="D6" s="39">
        <f>C6*1.2</f>
        <v>0</v>
      </c>
      <c r="E6" s="35"/>
      <c r="F6" s="30" t="s">
        <v>53</v>
      </c>
    </row>
    <row r="7" spans="1:33" x14ac:dyDescent="0.3">
      <c r="A7" s="13" t="s">
        <v>5</v>
      </c>
      <c r="B7" s="27" t="s">
        <v>66</v>
      </c>
      <c r="C7" s="39">
        <v>0</v>
      </c>
      <c r="D7" s="39">
        <v>0</v>
      </c>
      <c r="E7" s="35"/>
      <c r="F7" s="27"/>
    </row>
    <row r="8" spans="1:33" ht="28.8" x14ac:dyDescent="0.3">
      <c r="A8" s="13" t="s">
        <v>5</v>
      </c>
      <c r="B8" s="27" t="s">
        <v>67</v>
      </c>
      <c r="C8" s="39">
        <v>0</v>
      </c>
      <c r="D8" s="39">
        <f t="shared" ref="D8" si="0">C8*1.2</f>
        <v>0</v>
      </c>
      <c r="E8" s="35"/>
      <c r="F8" s="30" t="s">
        <v>54</v>
      </c>
    </row>
    <row r="9" spans="1:33" x14ac:dyDescent="0.3">
      <c r="A9" s="13" t="s">
        <v>5</v>
      </c>
      <c r="B9" s="27" t="s">
        <v>68</v>
      </c>
      <c r="C9" s="39">
        <v>0</v>
      </c>
      <c r="D9" s="39">
        <v>0</v>
      </c>
      <c r="E9" s="35"/>
      <c r="F9" s="6"/>
    </row>
    <row r="10" spans="1:33" ht="28.8" x14ac:dyDescent="0.3">
      <c r="A10" s="5" t="s">
        <v>5</v>
      </c>
      <c r="B10" s="25" t="s">
        <v>30</v>
      </c>
      <c r="C10" s="39">
        <v>0</v>
      </c>
      <c r="D10" s="39">
        <f t="shared" ref="D10" si="1">C10*1.2</f>
        <v>0</v>
      </c>
      <c r="E10" s="54"/>
      <c r="F10" s="30" t="s">
        <v>56</v>
      </c>
    </row>
    <row r="11" spans="1:33" x14ac:dyDescent="0.3">
      <c r="A11" s="5" t="s">
        <v>5</v>
      </c>
      <c r="B11" s="28" t="s">
        <v>55</v>
      </c>
      <c r="C11" s="39">
        <v>0</v>
      </c>
      <c r="D11" s="39">
        <v>0</v>
      </c>
      <c r="E11" s="54"/>
      <c r="F11" s="24" t="s">
        <v>14</v>
      </c>
    </row>
    <row r="12" spans="1:33" x14ac:dyDescent="0.3">
      <c r="A12" s="5" t="s">
        <v>5</v>
      </c>
      <c r="B12" s="27" t="s">
        <v>32</v>
      </c>
      <c r="C12" s="39">
        <v>0</v>
      </c>
      <c r="D12" s="39">
        <v>0</v>
      </c>
      <c r="E12" s="35"/>
      <c r="F12" s="6"/>
    </row>
    <row r="13" spans="1:33" x14ac:dyDescent="0.3">
      <c r="A13" s="5" t="s">
        <v>5</v>
      </c>
      <c r="B13" s="61" t="s">
        <v>89</v>
      </c>
      <c r="C13" s="48"/>
      <c r="D13" s="48"/>
      <c r="E13" s="62"/>
      <c r="F13" s="63"/>
    </row>
    <row r="14" spans="1:33" ht="18" x14ac:dyDescent="0.35">
      <c r="A14" s="14"/>
      <c r="B14" s="32"/>
      <c r="C14" s="41" t="s">
        <v>13</v>
      </c>
      <c r="D14" s="36"/>
      <c r="E14" s="36"/>
      <c r="F14" s="32"/>
      <c r="G14" s="33"/>
    </row>
    <row r="15" spans="1:33" x14ac:dyDescent="0.3">
      <c r="A15" s="13" t="s">
        <v>5</v>
      </c>
      <c r="B15" s="22" t="s">
        <v>3</v>
      </c>
      <c r="C15" s="39">
        <v>0</v>
      </c>
      <c r="D15" s="39">
        <f t="shared" ref="D15:D20" si="2">C15*1.2</f>
        <v>0</v>
      </c>
      <c r="E15" s="58"/>
      <c r="F15" s="12" t="s">
        <v>36</v>
      </c>
    </row>
    <row r="16" spans="1:33" x14ac:dyDescent="0.3">
      <c r="A16" s="13" t="s">
        <v>5</v>
      </c>
      <c r="B16" s="22" t="s">
        <v>22</v>
      </c>
      <c r="C16" s="39">
        <v>0</v>
      </c>
      <c r="D16" s="39">
        <f t="shared" si="2"/>
        <v>0</v>
      </c>
      <c r="E16" s="58"/>
      <c r="F16" s="12" t="s">
        <v>36</v>
      </c>
    </row>
    <row r="17" spans="1:9" x14ac:dyDescent="0.3">
      <c r="A17" s="13" t="s">
        <v>5</v>
      </c>
      <c r="B17" s="22" t="s">
        <v>1</v>
      </c>
      <c r="C17" s="39">
        <v>0</v>
      </c>
      <c r="D17" s="39">
        <f t="shared" si="2"/>
        <v>0</v>
      </c>
      <c r="E17" s="58"/>
      <c r="F17" s="12" t="s">
        <v>36</v>
      </c>
    </row>
    <row r="18" spans="1:9" x14ac:dyDescent="0.3">
      <c r="A18" s="13" t="s">
        <v>5</v>
      </c>
      <c r="B18" s="26" t="s">
        <v>2</v>
      </c>
      <c r="C18" s="39">
        <v>0</v>
      </c>
      <c r="D18" s="39">
        <f t="shared" si="2"/>
        <v>0</v>
      </c>
      <c r="E18" s="58"/>
      <c r="F18" s="12" t="s">
        <v>27</v>
      </c>
    </row>
    <row r="19" spans="1:9" x14ac:dyDescent="0.3">
      <c r="A19" s="13" t="s">
        <v>5</v>
      </c>
      <c r="B19" s="26" t="s">
        <v>29</v>
      </c>
      <c r="C19" s="39">
        <v>0</v>
      </c>
      <c r="D19" s="39">
        <f t="shared" si="2"/>
        <v>0</v>
      </c>
      <c r="E19" s="58"/>
      <c r="F19" s="12" t="s">
        <v>28</v>
      </c>
    </row>
    <row r="20" spans="1:9" s="4" customFormat="1" x14ac:dyDescent="0.3">
      <c r="A20" s="13" t="s">
        <v>5</v>
      </c>
      <c r="B20" s="25" t="s">
        <v>23</v>
      </c>
      <c r="C20" s="39">
        <v>0</v>
      </c>
      <c r="D20" s="39">
        <f t="shared" si="2"/>
        <v>0</v>
      </c>
      <c r="E20" s="58"/>
      <c r="F20" s="12" t="s">
        <v>24</v>
      </c>
    </row>
    <row r="21" spans="1:9" s="4" customFormat="1" x14ac:dyDescent="0.3">
      <c r="A21" s="13" t="s">
        <v>5</v>
      </c>
      <c r="B21" s="25" t="s">
        <v>57</v>
      </c>
      <c r="C21" s="39">
        <v>0</v>
      </c>
      <c r="D21" s="39">
        <f>C21*1.2</f>
        <v>0</v>
      </c>
      <c r="E21" s="38"/>
      <c r="F21" s="11" t="s">
        <v>25</v>
      </c>
    </row>
    <row r="22" spans="1:9" s="4" customFormat="1" x14ac:dyDescent="0.3">
      <c r="A22" s="13" t="s">
        <v>5</v>
      </c>
      <c r="B22" s="26" t="s">
        <v>58</v>
      </c>
      <c r="C22" s="39">
        <v>0</v>
      </c>
      <c r="D22" s="39">
        <v>0</v>
      </c>
      <c r="E22" s="39"/>
      <c r="F22" s="12"/>
    </row>
    <row r="23" spans="1:9" s="4" customFormat="1" x14ac:dyDescent="0.3">
      <c r="A23" s="13" t="s">
        <v>5</v>
      </c>
      <c r="B23" s="25" t="s">
        <v>45</v>
      </c>
      <c r="C23" s="39">
        <v>0</v>
      </c>
      <c r="D23" s="39">
        <v>0</v>
      </c>
      <c r="E23" s="55"/>
      <c r="F23" s="18" t="s">
        <v>79</v>
      </c>
    </row>
    <row r="24" spans="1:9" s="4" customFormat="1" x14ac:dyDescent="0.3">
      <c r="A24" s="13" t="s">
        <v>5</v>
      </c>
      <c r="B24" s="23" t="s">
        <v>26</v>
      </c>
      <c r="C24" s="39">
        <v>0</v>
      </c>
      <c r="D24" s="39">
        <f t="shared" ref="D24" si="3">C24*1.2</f>
        <v>0</v>
      </c>
      <c r="E24" s="55"/>
      <c r="F24" s="18" t="s">
        <v>49</v>
      </c>
    </row>
    <row r="25" spans="1:9" s="4" customFormat="1" x14ac:dyDescent="0.3"/>
    <row r="26" spans="1:9" s="4" customFormat="1" ht="18" x14ac:dyDescent="0.35">
      <c r="A26" s="34"/>
      <c r="B26" s="32"/>
      <c r="C26" s="41" t="s">
        <v>37</v>
      </c>
      <c r="D26" s="36"/>
      <c r="E26" s="36"/>
      <c r="F26" s="32"/>
      <c r="G26" s="32"/>
      <c r="H26" s="32"/>
      <c r="I26" s="33"/>
    </row>
    <row r="27" spans="1:9" s="4" customFormat="1" x14ac:dyDescent="0.3">
      <c r="A27" s="13" t="s">
        <v>5</v>
      </c>
      <c r="B27" s="9" t="s">
        <v>71</v>
      </c>
      <c r="C27" s="38">
        <v>0</v>
      </c>
      <c r="D27" s="39">
        <f t="shared" ref="D27:D33" si="4">C27*1.2</f>
        <v>0</v>
      </c>
      <c r="E27" s="38"/>
      <c r="F27" s="60" t="s">
        <v>80</v>
      </c>
    </row>
    <row r="28" spans="1:9" s="4" customFormat="1" x14ac:dyDescent="0.3">
      <c r="A28" s="13" t="s">
        <v>5</v>
      </c>
      <c r="B28" s="22" t="s">
        <v>10</v>
      </c>
      <c r="C28" s="59">
        <v>0</v>
      </c>
      <c r="D28" s="37">
        <v>0</v>
      </c>
      <c r="E28" s="58"/>
      <c r="F28" s="12" t="s">
        <v>36</v>
      </c>
    </row>
    <row r="29" spans="1:9" s="4" customFormat="1" x14ac:dyDescent="0.3">
      <c r="A29" s="13" t="s">
        <v>5</v>
      </c>
      <c r="B29" s="22" t="s">
        <v>11</v>
      </c>
      <c r="C29" s="38">
        <v>0</v>
      </c>
      <c r="D29" s="39">
        <f t="shared" si="4"/>
        <v>0</v>
      </c>
      <c r="E29" s="58"/>
      <c r="F29" s="12" t="s">
        <v>36</v>
      </c>
    </row>
    <row r="30" spans="1:9" s="4" customFormat="1" x14ac:dyDescent="0.3">
      <c r="A30" s="13" t="s">
        <v>5</v>
      </c>
      <c r="B30" s="22" t="s">
        <v>4</v>
      </c>
      <c r="C30" s="59">
        <v>0</v>
      </c>
      <c r="D30" s="37">
        <v>0</v>
      </c>
      <c r="E30" s="58"/>
      <c r="F30" s="12" t="s">
        <v>36</v>
      </c>
    </row>
    <row r="31" spans="1:9" s="4" customFormat="1" x14ac:dyDescent="0.3">
      <c r="A31" s="13" t="s">
        <v>5</v>
      </c>
      <c r="B31" s="22" t="s">
        <v>18</v>
      </c>
      <c r="C31" s="38">
        <v>0</v>
      </c>
      <c r="D31" s="39">
        <f t="shared" si="4"/>
        <v>0</v>
      </c>
      <c r="E31" s="58"/>
      <c r="F31" s="12" t="s">
        <v>36</v>
      </c>
    </row>
    <row r="32" spans="1:9" s="4" customFormat="1" x14ac:dyDescent="0.3">
      <c r="A32" s="13" t="s">
        <v>5</v>
      </c>
      <c r="B32" s="22" t="s">
        <v>12</v>
      </c>
      <c r="C32" s="59">
        <v>0</v>
      </c>
      <c r="D32" s="37">
        <v>0</v>
      </c>
      <c r="E32" s="58"/>
      <c r="F32" s="12" t="s">
        <v>38</v>
      </c>
    </row>
    <row r="33" spans="1:7" s="4" customFormat="1" x14ac:dyDescent="0.3">
      <c r="A33" s="13" t="s">
        <v>5</v>
      </c>
      <c r="B33" s="9" t="s">
        <v>23</v>
      </c>
      <c r="C33" s="38">
        <v>0</v>
      </c>
      <c r="D33" s="39">
        <f t="shared" si="4"/>
        <v>0</v>
      </c>
      <c r="E33" s="58"/>
      <c r="F33" s="12" t="s">
        <v>24</v>
      </c>
    </row>
    <row r="34" spans="1:7" s="4" customFormat="1" x14ac:dyDescent="0.3">
      <c r="A34" s="13"/>
      <c r="B34" s="8"/>
      <c r="C34" s="39"/>
      <c r="D34" s="39"/>
      <c r="E34" s="39"/>
      <c r="F34" s="12"/>
    </row>
    <row r="35" spans="1:7" s="4" customFormat="1" ht="18" x14ac:dyDescent="0.35">
      <c r="A35" s="34"/>
      <c r="B35" s="32"/>
      <c r="C35" s="41" t="s">
        <v>39</v>
      </c>
      <c r="D35" s="36"/>
      <c r="E35" s="36"/>
      <c r="F35" s="32"/>
      <c r="G35" s="33"/>
    </row>
    <row r="36" spans="1:7" s="4" customFormat="1" x14ac:dyDescent="0.3">
      <c r="A36" s="13" t="s">
        <v>5</v>
      </c>
      <c r="B36" s="9" t="s">
        <v>59</v>
      </c>
      <c r="C36" s="38">
        <v>0</v>
      </c>
      <c r="D36" s="39">
        <f t="shared" ref="D36:D42" si="5">C36*1.2</f>
        <v>0</v>
      </c>
      <c r="E36" s="40"/>
      <c r="F36" s="12" t="s">
        <v>36</v>
      </c>
    </row>
    <row r="37" spans="1:7" s="4" customFormat="1" x14ac:dyDescent="0.3">
      <c r="A37" s="13" t="s">
        <v>5</v>
      </c>
      <c r="B37" s="22" t="s">
        <v>60</v>
      </c>
      <c r="C37" s="59">
        <v>0</v>
      </c>
      <c r="D37" s="37">
        <v>0</v>
      </c>
      <c r="E37" s="40"/>
      <c r="F37" s="12" t="s">
        <v>36</v>
      </c>
    </row>
    <row r="38" spans="1:7" s="4" customFormat="1" ht="43.2" x14ac:dyDescent="0.3">
      <c r="A38" s="13" t="s">
        <v>5</v>
      </c>
      <c r="B38" s="26" t="s">
        <v>74</v>
      </c>
      <c r="C38" s="38">
        <v>0</v>
      </c>
      <c r="D38" s="39">
        <f t="shared" si="5"/>
        <v>0</v>
      </c>
      <c r="E38" s="40"/>
      <c r="F38" s="30" t="s">
        <v>73</v>
      </c>
    </row>
    <row r="39" spans="1:7" s="4" customFormat="1" ht="43.2" x14ac:dyDescent="0.3">
      <c r="A39" s="13" t="s">
        <v>5</v>
      </c>
      <c r="B39" s="26" t="s">
        <v>75</v>
      </c>
      <c r="C39" s="59">
        <v>0</v>
      </c>
      <c r="D39" s="37">
        <v>0</v>
      </c>
      <c r="E39" s="40"/>
      <c r="F39" s="30" t="s">
        <v>73</v>
      </c>
    </row>
    <row r="40" spans="1:7" s="4" customFormat="1" ht="43.2" x14ac:dyDescent="0.3">
      <c r="A40" s="13" t="s">
        <v>5</v>
      </c>
      <c r="B40" s="26" t="s">
        <v>76</v>
      </c>
      <c r="C40" s="38">
        <v>0</v>
      </c>
      <c r="D40" s="39">
        <f t="shared" si="5"/>
        <v>0</v>
      </c>
      <c r="E40" s="40"/>
      <c r="F40" s="30" t="s">
        <v>77</v>
      </c>
    </row>
    <row r="41" spans="1:7" s="4" customFormat="1" x14ac:dyDescent="0.3">
      <c r="A41" s="13" t="s">
        <v>5</v>
      </c>
      <c r="B41" s="26" t="s">
        <v>19</v>
      </c>
      <c r="C41" s="59">
        <v>0</v>
      </c>
      <c r="D41" s="37">
        <v>0</v>
      </c>
      <c r="E41" s="40"/>
      <c r="F41" s="10" t="s">
        <v>40</v>
      </c>
    </row>
    <row r="42" spans="1:7" s="4" customFormat="1" x14ac:dyDescent="0.3">
      <c r="A42" s="13" t="s">
        <v>5</v>
      </c>
      <c r="B42" s="26" t="s">
        <v>20</v>
      </c>
      <c r="C42" s="38">
        <v>0</v>
      </c>
      <c r="D42" s="39">
        <f t="shared" si="5"/>
        <v>0</v>
      </c>
      <c r="E42" s="40"/>
      <c r="F42" s="10" t="s">
        <v>41</v>
      </c>
    </row>
    <row r="43" spans="1:7" s="15" customFormat="1" ht="18" x14ac:dyDescent="0.35">
      <c r="A43" s="32"/>
      <c r="B43" s="32"/>
      <c r="C43" s="41" t="s">
        <v>33</v>
      </c>
      <c r="D43" s="36"/>
      <c r="E43" s="36"/>
    </row>
    <row r="44" spans="1:7" s="4" customFormat="1" x14ac:dyDescent="0.3">
      <c r="A44" s="13" t="s">
        <v>5</v>
      </c>
      <c r="B44" s="25" t="s">
        <v>61</v>
      </c>
      <c r="C44" s="59">
        <v>0</v>
      </c>
      <c r="D44" s="37">
        <v>0</v>
      </c>
      <c r="E44" s="39"/>
      <c r="F44" s="29" t="s">
        <v>47</v>
      </c>
      <c r="G44"/>
    </row>
    <row r="45" spans="1:7" s="4" customFormat="1" x14ac:dyDescent="0.3">
      <c r="A45" s="13" t="s">
        <v>5</v>
      </c>
      <c r="B45" s="25" t="s">
        <v>62</v>
      </c>
      <c r="C45" s="59">
        <v>0</v>
      </c>
      <c r="D45" s="37">
        <v>0</v>
      </c>
      <c r="E45" s="39"/>
      <c r="F45" s="29" t="s">
        <v>93</v>
      </c>
    </row>
    <row r="46" spans="1:7" s="4" customFormat="1" x14ac:dyDescent="0.3">
      <c r="A46" s="13" t="s">
        <v>5</v>
      </c>
      <c r="B46" s="28" t="s">
        <v>31</v>
      </c>
      <c r="C46" s="59">
        <v>0</v>
      </c>
      <c r="D46" s="37">
        <v>0</v>
      </c>
      <c r="E46" s="55"/>
      <c r="F46" s="18" t="s">
        <v>48</v>
      </c>
    </row>
    <row r="47" spans="1:7" s="4" customFormat="1" x14ac:dyDescent="0.3">
      <c r="A47" s="13" t="s">
        <v>5</v>
      </c>
      <c r="B47" s="25" t="s">
        <v>63</v>
      </c>
      <c r="C47" s="59">
        <v>0</v>
      </c>
      <c r="D47" s="37">
        <v>0</v>
      </c>
      <c r="E47" s="55"/>
      <c r="F47" s="24" t="s">
        <v>35</v>
      </c>
    </row>
    <row r="48" spans="1:7" s="4" customFormat="1" x14ac:dyDescent="0.3">
      <c r="A48" s="13" t="s">
        <v>15</v>
      </c>
      <c r="B48" s="25" t="s">
        <v>64</v>
      </c>
      <c r="C48" s="59">
        <v>0</v>
      </c>
      <c r="D48" s="37">
        <v>0</v>
      </c>
      <c r="E48" s="55"/>
      <c r="F48" s="24" t="s">
        <v>16</v>
      </c>
    </row>
    <row r="49" spans="1:8" s="4" customFormat="1" ht="28.8" x14ac:dyDescent="0.3">
      <c r="A49" s="13" t="s">
        <v>5</v>
      </c>
      <c r="B49" s="28" t="s">
        <v>44</v>
      </c>
      <c r="C49" s="59">
        <v>0</v>
      </c>
      <c r="D49" s="37">
        <v>0</v>
      </c>
      <c r="E49" s="55"/>
      <c r="F49" s="30" t="s">
        <v>78</v>
      </c>
    </row>
    <row r="50" spans="1:8" s="4" customFormat="1" x14ac:dyDescent="0.3">
      <c r="A50" s="31" t="s">
        <v>5</v>
      </c>
      <c r="B50" s="46" t="s">
        <v>46</v>
      </c>
      <c r="C50" s="59">
        <v>0</v>
      </c>
      <c r="D50" s="37">
        <v>0</v>
      </c>
      <c r="E50" s="55"/>
      <c r="F50" s="47" t="s">
        <v>92</v>
      </c>
    </row>
    <row r="51" spans="1:8" s="15" customFormat="1" ht="18" x14ac:dyDescent="0.35">
      <c r="A51" s="32"/>
      <c r="B51" s="32"/>
      <c r="C51" s="41" t="s">
        <v>91</v>
      </c>
      <c r="D51" s="36"/>
      <c r="E51" s="36"/>
      <c r="F51" s="69"/>
    </row>
    <row r="52" spans="1:8" s="4" customFormat="1" x14ac:dyDescent="0.3">
      <c r="A52" s="66" t="s">
        <v>81</v>
      </c>
      <c r="B52" s="27" t="s">
        <v>43</v>
      </c>
      <c r="C52" s="39">
        <v>0</v>
      </c>
      <c r="D52" s="39">
        <f t="shared" ref="D52" si="6">C52*1.2</f>
        <v>0</v>
      </c>
      <c r="E52" s="35"/>
      <c r="F52" s="6"/>
      <c r="G52"/>
      <c r="H52"/>
    </row>
    <row r="53" spans="1:8" s="4" customFormat="1" x14ac:dyDescent="0.3">
      <c r="A53" s="66" t="s">
        <v>82</v>
      </c>
      <c r="B53" s="27" t="s">
        <v>94</v>
      </c>
      <c r="C53" s="39">
        <v>0</v>
      </c>
      <c r="D53" s="39">
        <f t="shared" ref="D53" si="7">C53*1.2</f>
        <v>0</v>
      </c>
      <c r="E53" s="62"/>
      <c r="F53" s="6"/>
      <c r="G53"/>
      <c r="H53"/>
    </row>
    <row r="54" spans="1:8" s="4" customFormat="1" x14ac:dyDescent="0.3">
      <c r="A54" s="5" t="s">
        <v>83</v>
      </c>
      <c r="B54" s="22" t="s">
        <v>97</v>
      </c>
      <c r="C54" s="39">
        <v>0</v>
      </c>
      <c r="D54" s="39">
        <v>0</v>
      </c>
      <c r="E54" s="56"/>
      <c r="F54" s="18" t="s">
        <v>49</v>
      </c>
    </row>
    <row r="55" spans="1:8" s="4" customFormat="1" x14ac:dyDescent="0.3">
      <c r="A55" s="66" t="s">
        <v>84</v>
      </c>
      <c r="B55" s="9" t="s">
        <v>98</v>
      </c>
      <c r="C55" s="38">
        <v>0</v>
      </c>
      <c r="D55" s="39">
        <f>C55*1.2</f>
        <v>0</v>
      </c>
      <c r="E55" s="58"/>
      <c r="F55" s="12" t="s">
        <v>95</v>
      </c>
    </row>
    <row r="56" spans="1:8" s="4" customFormat="1" x14ac:dyDescent="0.3">
      <c r="A56" s="66" t="s">
        <v>85</v>
      </c>
      <c r="B56" s="9" t="s">
        <v>72</v>
      </c>
      <c r="C56" s="38">
        <v>0</v>
      </c>
      <c r="D56" s="39">
        <f>C56*1.2</f>
        <v>0</v>
      </c>
      <c r="E56" s="58"/>
      <c r="F56" s="12" t="s">
        <v>96</v>
      </c>
    </row>
    <row r="57" spans="1:8" s="4" customFormat="1" ht="28.8" x14ac:dyDescent="0.3">
      <c r="A57" s="66" t="s">
        <v>86</v>
      </c>
      <c r="B57" s="22" t="s">
        <v>17</v>
      </c>
      <c r="C57" s="59">
        <v>0</v>
      </c>
      <c r="D57" s="37">
        <v>0</v>
      </c>
      <c r="E57" s="39"/>
      <c r="F57" s="67" t="s">
        <v>70</v>
      </c>
    </row>
    <row r="58" spans="1:8" s="4" customFormat="1" x14ac:dyDescent="0.3">
      <c r="A58" s="66" t="s">
        <v>87</v>
      </c>
      <c r="B58" s="22" t="s">
        <v>101</v>
      </c>
      <c r="C58" s="38">
        <v>0</v>
      </c>
      <c r="D58" s="39">
        <f>C58*1.2</f>
        <v>0</v>
      </c>
      <c r="E58" s="35"/>
      <c r="F58" s="12" t="s">
        <v>36</v>
      </c>
    </row>
    <row r="59" spans="1:8" s="4" customFormat="1" x14ac:dyDescent="0.3">
      <c r="A59" s="66" t="s">
        <v>88</v>
      </c>
      <c r="B59" s="22" t="s">
        <v>99</v>
      </c>
      <c r="C59" s="59">
        <v>0</v>
      </c>
      <c r="D59" s="37">
        <v>0</v>
      </c>
      <c r="E59" s="39"/>
      <c r="F59" s="11" t="s">
        <v>69</v>
      </c>
    </row>
    <row r="60" spans="1:8" s="4" customFormat="1" x14ac:dyDescent="0.3">
      <c r="A60" s="13"/>
      <c r="B60" s="25"/>
      <c r="C60" s="59"/>
      <c r="D60" s="37"/>
      <c r="E60" s="18"/>
      <c r="F60" s="18"/>
    </row>
    <row r="61" spans="1:8" s="4" customFormat="1" x14ac:dyDescent="0.3">
      <c r="A61" s="13"/>
      <c r="B61" s="8"/>
      <c r="C61" s="12"/>
      <c r="D61" s="18"/>
      <c r="E61" s="18"/>
      <c r="F61" s="18"/>
    </row>
    <row r="62" spans="1:8" s="4" customFormat="1" x14ac:dyDescent="0.3">
      <c r="B62" s="52" t="s">
        <v>42</v>
      </c>
      <c r="C62" s="3">
        <f>SUMIF(A6:A60,"Base",C6:C60)</f>
        <v>0</v>
      </c>
      <c r="D62" s="20">
        <f>C62*1.2</f>
        <v>0</v>
      </c>
      <c r="E62" s="20"/>
      <c r="F62" s="20"/>
    </row>
    <row r="63" spans="1:8" s="4" customFormat="1" x14ac:dyDescent="0.3">
      <c r="B63" s="52" t="s">
        <v>90</v>
      </c>
      <c r="C63" s="3">
        <f>SUM(C52:C60)</f>
        <v>0</v>
      </c>
      <c r="D63" s="20">
        <f t="shared" ref="D63" si="8">C63*1.2</f>
        <v>0</v>
      </c>
      <c r="E63" s="20"/>
      <c r="F63" s="20"/>
    </row>
    <row r="64" spans="1:8" s="4" customFormat="1" x14ac:dyDescent="0.3">
      <c r="B64" s="52" t="s">
        <v>100</v>
      </c>
      <c r="C64" s="68"/>
      <c r="D64" s="20">
        <v>0</v>
      </c>
      <c r="E64" s="20"/>
      <c r="F64" s="20"/>
    </row>
    <row r="65" spans="1:6" s="4" customFormat="1" x14ac:dyDescent="0.3">
      <c r="B65" s="52" t="s">
        <v>8</v>
      </c>
      <c r="C65" s="3">
        <f>SUM(C62:C64)</f>
        <v>0</v>
      </c>
      <c r="D65" s="3">
        <f>SUM(D62:D63)-D64</f>
        <v>0</v>
      </c>
      <c r="E65" s="20"/>
      <c r="F65" s="20"/>
    </row>
    <row r="66" spans="1:6" s="4" customFormat="1" x14ac:dyDescent="0.3">
      <c r="B66" s="53"/>
      <c r="C66" s="53">
        <f>SUM(C62:C65)</f>
        <v>0</v>
      </c>
      <c r="D66" s="57"/>
      <c r="E66" s="57"/>
      <c r="F66" s="21"/>
    </row>
    <row r="67" spans="1:6" s="2" customFormat="1" x14ac:dyDescent="0.3">
      <c r="A67" s="42"/>
      <c r="B67" s="42"/>
      <c r="C67" s="42"/>
      <c r="D67" s="42"/>
      <c r="E67" s="42"/>
      <c r="F67" s="42"/>
    </row>
    <row r="68" spans="1:6" ht="18" x14ac:dyDescent="0.35">
      <c r="A68" s="73"/>
      <c r="B68" s="74"/>
      <c r="C68" s="74"/>
      <c r="D68" s="74"/>
      <c r="E68" s="74"/>
      <c r="F68" s="74"/>
    </row>
    <row r="69" spans="1:6" s="14" customFormat="1" ht="15.6" x14ac:dyDescent="0.3">
      <c r="A69" s="72"/>
      <c r="B69" s="72"/>
      <c r="C69" s="72"/>
      <c r="D69" s="72"/>
      <c r="E69" s="72"/>
      <c r="F69" s="72"/>
    </row>
    <row r="70" spans="1:6" x14ac:dyDescent="0.3">
      <c r="A70" s="44"/>
      <c r="B70" s="65"/>
      <c r="C70" s="65"/>
      <c r="D70" s="64"/>
      <c r="E70" s="64"/>
      <c r="F70" s="64"/>
    </row>
    <row r="71" spans="1:6" x14ac:dyDescent="0.3">
      <c r="A71" s="44"/>
      <c r="B71" s="65"/>
      <c r="C71" s="65"/>
      <c r="D71" s="64"/>
      <c r="E71" s="64"/>
      <c r="F71" s="64"/>
    </row>
    <row r="72" spans="1:6" x14ac:dyDescent="0.3">
      <c r="A72" s="44"/>
      <c r="B72" s="65"/>
      <c r="C72" s="65"/>
      <c r="D72" s="64"/>
      <c r="E72" s="64"/>
      <c r="F72" s="64"/>
    </row>
    <row r="73" spans="1:6" x14ac:dyDescent="0.3">
      <c r="A73" s="44"/>
      <c r="B73" s="65"/>
      <c r="C73" s="65"/>
      <c r="D73" s="64"/>
      <c r="E73" s="64"/>
      <c r="F73" s="64"/>
    </row>
    <row r="74" spans="1:6" x14ac:dyDescent="0.3">
      <c r="A74" s="44"/>
      <c r="B74" s="65"/>
      <c r="C74" s="65"/>
      <c r="D74" s="64"/>
      <c r="E74" s="64"/>
      <c r="F74" s="64"/>
    </row>
    <row r="75" spans="1:6" x14ac:dyDescent="0.3">
      <c r="A75" s="44"/>
      <c r="B75" s="65"/>
      <c r="C75" s="65"/>
      <c r="D75" s="64"/>
      <c r="E75" s="64"/>
      <c r="F75" s="64"/>
    </row>
    <row r="76" spans="1:6" x14ac:dyDescent="0.3">
      <c r="A76" s="44"/>
      <c r="B76" s="65"/>
      <c r="C76" s="65"/>
      <c r="D76" s="64"/>
      <c r="E76" s="64"/>
      <c r="F76" s="64"/>
    </row>
    <row r="77" spans="1:6" x14ac:dyDescent="0.3">
      <c r="A77" s="44"/>
      <c r="B77" s="65"/>
      <c r="C77" s="65"/>
      <c r="D77" s="64"/>
      <c r="E77" s="64"/>
      <c r="F77" s="64"/>
    </row>
    <row r="78" spans="1:6" x14ac:dyDescent="0.3">
      <c r="A78" s="44"/>
      <c r="B78" s="65"/>
      <c r="C78" s="65"/>
      <c r="D78" s="64"/>
      <c r="E78" s="64"/>
      <c r="F78" s="64"/>
    </row>
    <row r="79" spans="1:6" x14ac:dyDescent="0.3">
      <c r="A79" s="44"/>
      <c r="B79" s="65"/>
      <c r="C79" s="65"/>
      <c r="D79" s="64"/>
      <c r="E79" s="64"/>
      <c r="F79" s="64"/>
    </row>
    <row r="80" spans="1:6" x14ac:dyDescent="0.3">
      <c r="A80" s="44"/>
      <c r="B80" s="65"/>
      <c r="C80" s="65"/>
      <c r="D80" s="64"/>
      <c r="E80" s="64"/>
      <c r="F80" s="64"/>
    </row>
    <row r="81" spans="1:6" x14ac:dyDescent="0.3">
      <c r="A81" s="44"/>
      <c r="B81" s="65"/>
      <c r="C81" s="65"/>
      <c r="D81" s="64"/>
      <c r="E81" s="64"/>
      <c r="F81" s="64"/>
    </row>
    <row r="82" spans="1:6" x14ac:dyDescent="0.3">
      <c r="A82" s="44"/>
      <c r="B82" s="65"/>
      <c r="C82" s="65"/>
      <c r="D82" s="64"/>
      <c r="E82" s="64"/>
      <c r="F82" s="64"/>
    </row>
    <row r="83" spans="1:6" x14ac:dyDescent="0.3">
      <c r="A83" s="44"/>
      <c r="B83" s="65"/>
      <c r="C83" s="65"/>
      <c r="D83" s="64"/>
      <c r="E83" s="64"/>
      <c r="F83" s="64"/>
    </row>
    <row r="84" spans="1:6" x14ac:dyDescent="0.3">
      <c r="A84" s="44"/>
      <c r="B84" s="65"/>
      <c r="C84" s="65"/>
      <c r="D84" s="64"/>
      <c r="E84" s="64"/>
      <c r="F84" s="64"/>
    </row>
    <row r="85" spans="1:6" x14ac:dyDescent="0.3">
      <c r="A85" s="44"/>
      <c r="B85" s="65"/>
      <c r="C85" s="65"/>
      <c r="D85" s="64"/>
      <c r="E85" s="64"/>
      <c r="F85" s="64"/>
    </row>
    <row r="86" spans="1:6" x14ac:dyDescent="0.3">
      <c r="A86" s="44"/>
      <c r="B86" s="65"/>
      <c r="C86" s="65"/>
      <c r="D86" s="64"/>
      <c r="E86" s="64"/>
      <c r="F86" s="64"/>
    </row>
    <row r="87" spans="1:6" x14ac:dyDescent="0.3">
      <c r="A87" s="44"/>
      <c r="B87" s="65"/>
      <c r="C87" s="65"/>
      <c r="D87" s="64"/>
      <c r="E87" s="64"/>
      <c r="F87" s="64"/>
    </row>
    <row r="88" spans="1:6" x14ac:dyDescent="0.3">
      <c r="A88" s="44"/>
      <c r="B88" s="65"/>
      <c r="C88" s="65"/>
      <c r="D88" s="64"/>
      <c r="E88" s="64"/>
      <c r="F88" s="64"/>
    </row>
    <row r="89" spans="1:6" x14ac:dyDescent="0.3">
      <c r="A89" s="44"/>
      <c r="B89" s="65"/>
      <c r="C89" s="65"/>
      <c r="D89" s="64"/>
      <c r="E89" s="64"/>
      <c r="F89" s="64"/>
    </row>
    <row r="90" spans="1:6" x14ac:dyDescent="0.3">
      <c r="A90" s="44"/>
      <c r="B90" s="65"/>
      <c r="C90" s="65"/>
      <c r="D90" s="64"/>
      <c r="E90" s="64"/>
      <c r="F90" s="64"/>
    </row>
    <row r="91" spans="1:6" x14ac:dyDescent="0.3">
      <c r="A91" s="44"/>
      <c r="B91" s="65"/>
      <c r="C91" s="65"/>
      <c r="D91" s="64"/>
      <c r="E91" s="64"/>
      <c r="F91" s="64"/>
    </row>
    <row r="92" spans="1:6" x14ac:dyDescent="0.3">
      <c r="A92" s="44"/>
      <c r="B92" s="65"/>
      <c r="C92" s="65"/>
      <c r="D92" s="64"/>
      <c r="E92" s="64"/>
      <c r="F92" s="64"/>
    </row>
    <row r="93" spans="1:6" x14ac:dyDescent="0.3">
      <c r="A93" s="44"/>
      <c r="B93" s="65"/>
      <c r="C93" s="65"/>
      <c r="D93" s="64"/>
      <c r="E93" s="64"/>
      <c r="F93" s="64"/>
    </row>
    <row r="94" spans="1:6" x14ac:dyDescent="0.3">
      <c r="A94" s="44"/>
      <c r="B94" s="65"/>
      <c r="C94" s="65"/>
      <c r="D94" s="64"/>
      <c r="E94" s="64"/>
      <c r="F94" s="64"/>
    </row>
    <row r="95" spans="1:6" x14ac:dyDescent="0.3">
      <c r="A95" s="44"/>
      <c r="B95" s="65"/>
      <c r="C95" s="65"/>
      <c r="D95" s="64"/>
      <c r="E95" s="64"/>
      <c r="F95" s="64"/>
    </row>
    <row r="96" spans="1:6" x14ac:dyDescent="0.3">
      <c r="A96" s="44"/>
      <c r="B96" s="65"/>
      <c r="C96" s="65"/>
      <c r="D96" s="64"/>
      <c r="E96" s="64"/>
      <c r="F96" s="64"/>
    </row>
    <row r="97" spans="1:6" x14ac:dyDescent="0.3">
      <c r="A97" s="44"/>
      <c r="B97" s="65"/>
      <c r="C97" s="65"/>
      <c r="D97" s="64"/>
      <c r="E97" s="64"/>
      <c r="F97" s="64"/>
    </row>
    <row r="98" spans="1:6" x14ac:dyDescent="0.3">
      <c r="A98" s="44"/>
      <c r="B98" s="65"/>
      <c r="C98" s="65"/>
      <c r="D98" s="64"/>
      <c r="E98" s="64"/>
      <c r="F98" s="64"/>
    </row>
    <row r="99" spans="1:6" x14ac:dyDescent="0.3">
      <c r="A99" s="44"/>
      <c r="B99" s="65"/>
      <c r="C99" s="65"/>
      <c r="D99" s="64"/>
      <c r="E99" s="64"/>
      <c r="F99" s="64"/>
    </row>
    <row r="100" spans="1:6" x14ac:dyDescent="0.3">
      <c r="A100" s="44"/>
      <c r="B100" s="65"/>
      <c r="C100" s="65"/>
      <c r="D100" s="64"/>
      <c r="E100" s="64"/>
      <c r="F100" s="64"/>
    </row>
    <row r="101" spans="1:6" x14ac:dyDescent="0.3">
      <c r="A101" s="44"/>
      <c r="B101" s="65"/>
      <c r="C101" s="65"/>
      <c r="D101" s="64"/>
      <c r="E101" s="64"/>
      <c r="F101" s="64"/>
    </row>
    <row r="102" spans="1:6" x14ac:dyDescent="0.3">
      <c r="A102" s="44"/>
      <c r="B102" s="65"/>
      <c r="C102" s="65"/>
      <c r="D102" s="64"/>
      <c r="E102" s="64"/>
      <c r="F102" s="64"/>
    </row>
    <row r="103" spans="1:6" x14ac:dyDescent="0.3">
      <c r="A103" s="44"/>
      <c r="B103" s="65"/>
      <c r="C103" s="65"/>
      <c r="D103" s="64"/>
      <c r="E103" s="64"/>
      <c r="F103" s="64"/>
    </row>
    <row r="104" spans="1:6" x14ac:dyDescent="0.3">
      <c r="A104" s="44"/>
      <c r="B104" s="65"/>
      <c r="C104" s="65"/>
      <c r="D104" s="64"/>
      <c r="E104" s="64"/>
      <c r="F104" s="64"/>
    </row>
    <row r="105" spans="1:6" x14ac:dyDescent="0.3">
      <c r="A105" s="44"/>
      <c r="B105" s="65"/>
      <c r="C105" s="65"/>
      <c r="D105" s="64"/>
      <c r="E105" s="64"/>
      <c r="F105" s="64"/>
    </row>
    <row r="106" spans="1:6" x14ac:dyDescent="0.3">
      <c r="A106" s="44"/>
      <c r="B106" s="65"/>
      <c r="C106" s="65"/>
      <c r="D106" s="64"/>
      <c r="E106" s="64"/>
      <c r="F106" s="64"/>
    </row>
    <row r="107" spans="1:6" x14ac:dyDescent="0.3">
      <c r="A107" s="44"/>
      <c r="B107" s="65"/>
      <c r="C107" s="65"/>
      <c r="D107" s="64"/>
      <c r="E107" s="64"/>
      <c r="F107" s="64"/>
    </row>
    <row r="108" spans="1:6" x14ac:dyDescent="0.3">
      <c r="A108" s="44"/>
      <c r="B108" s="65"/>
      <c r="C108" s="65"/>
      <c r="D108" s="64"/>
      <c r="E108" s="64"/>
      <c r="F108" s="64"/>
    </row>
    <row r="109" spans="1:6" x14ac:dyDescent="0.3">
      <c r="A109" s="44"/>
      <c r="B109" s="65"/>
      <c r="C109" s="65"/>
      <c r="D109" s="64"/>
      <c r="E109" s="64"/>
      <c r="F109" s="64"/>
    </row>
    <row r="110" spans="1:6" x14ac:dyDescent="0.3">
      <c r="A110" s="44"/>
      <c r="B110" s="65"/>
      <c r="C110" s="65"/>
      <c r="D110" s="64"/>
      <c r="E110" s="64"/>
      <c r="F110" s="64"/>
    </row>
    <row r="111" spans="1:6" x14ac:dyDescent="0.3">
      <c r="A111" s="44"/>
      <c r="B111" s="65"/>
      <c r="C111" s="65"/>
      <c r="D111" s="64"/>
      <c r="E111" s="64"/>
      <c r="F111" s="64"/>
    </row>
    <row r="112" spans="1:6" x14ac:dyDescent="0.3">
      <c r="A112" s="44"/>
      <c r="B112" s="65"/>
      <c r="C112" s="65"/>
      <c r="D112" s="64"/>
      <c r="E112" s="64"/>
      <c r="F112" s="64"/>
    </row>
    <row r="113" spans="1:6" x14ac:dyDescent="0.3">
      <c r="A113" s="44"/>
      <c r="B113" s="65"/>
      <c r="C113" s="65"/>
      <c r="D113" s="64"/>
      <c r="E113" s="64"/>
      <c r="F113" s="64"/>
    </row>
    <row r="114" spans="1:6" x14ac:dyDescent="0.3">
      <c r="A114" s="44"/>
      <c r="B114" s="65"/>
      <c r="C114" s="65"/>
      <c r="D114" s="64"/>
      <c r="E114" s="64"/>
      <c r="F114" s="64"/>
    </row>
    <row r="115" spans="1:6" x14ac:dyDescent="0.3">
      <c r="A115" s="44"/>
      <c r="B115" s="65"/>
      <c r="C115" s="65"/>
      <c r="D115" s="64"/>
      <c r="E115" s="64"/>
      <c r="F115" s="64"/>
    </row>
    <row r="116" spans="1:6" x14ac:dyDescent="0.3">
      <c r="A116" s="44"/>
      <c r="B116" s="65"/>
      <c r="C116" s="65"/>
      <c r="D116" s="64"/>
      <c r="E116" s="64"/>
      <c r="F116" s="64"/>
    </row>
    <row r="117" spans="1:6" x14ac:dyDescent="0.3">
      <c r="A117" s="44"/>
      <c r="B117" s="65"/>
      <c r="C117" s="65"/>
      <c r="D117" s="64"/>
      <c r="E117" s="64"/>
      <c r="F117" s="64"/>
    </row>
    <row r="118" spans="1:6" x14ac:dyDescent="0.3">
      <c r="A118" s="44"/>
      <c r="B118" s="65"/>
      <c r="C118" s="65"/>
      <c r="D118" s="64"/>
      <c r="E118" s="64"/>
      <c r="F118" s="64"/>
    </row>
    <row r="119" spans="1:6" x14ac:dyDescent="0.3">
      <c r="A119" s="44"/>
      <c r="B119" s="65"/>
      <c r="C119" s="65"/>
      <c r="D119" s="64"/>
      <c r="E119" s="64"/>
      <c r="F119" s="64"/>
    </row>
    <row r="120" spans="1:6" x14ac:dyDescent="0.3">
      <c r="A120" s="44"/>
      <c r="B120" s="65"/>
      <c r="C120" s="65"/>
      <c r="D120" s="64"/>
      <c r="E120" s="64"/>
      <c r="F120" s="64"/>
    </row>
    <row r="121" spans="1:6" x14ac:dyDescent="0.3">
      <c r="A121" s="44"/>
      <c r="B121" s="65"/>
      <c r="C121" s="65"/>
      <c r="D121" s="64"/>
      <c r="E121" s="64"/>
      <c r="F121" s="64"/>
    </row>
    <row r="122" spans="1:6" x14ac:dyDescent="0.3">
      <c r="A122" s="44"/>
      <c r="B122" s="65"/>
      <c r="C122" s="65"/>
      <c r="D122" s="64"/>
      <c r="E122" s="64"/>
      <c r="F122" s="64"/>
    </row>
    <row r="123" spans="1:6" x14ac:dyDescent="0.3">
      <c r="A123" s="44"/>
      <c r="B123" s="65"/>
      <c r="C123" s="65"/>
      <c r="D123" s="64"/>
      <c r="E123" s="64"/>
      <c r="F123" s="64"/>
    </row>
    <row r="124" spans="1:6" x14ac:dyDescent="0.3">
      <c r="A124" s="44"/>
      <c r="B124" s="65"/>
      <c r="C124" s="65"/>
      <c r="D124" s="64"/>
      <c r="E124" s="64"/>
      <c r="F124" s="64"/>
    </row>
    <row r="125" spans="1:6" x14ac:dyDescent="0.3">
      <c r="A125" s="44"/>
      <c r="B125" s="65"/>
      <c r="C125" s="65"/>
      <c r="D125" s="64"/>
      <c r="E125" s="64"/>
      <c r="F125" s="64"/>
    </row>
    <row r="126" spans="1:6" x14ac:dyDescent="0.3">
      <c r="A126" s="44"/>
      <c r="B126" s="65"/>
      <c r="C126" s="65"/>
      <c r="D126" s="64"/>
      <c r="E126" s="64"/>
      <c r="F126" s="64"/>
    </row>
    <row r="127" spans="1:6" x14ac:dyDescent="0.3">
      <c r="A127" s="44"/>
      <c r="B127" s="65"/>
      <c r="C127" s="65"/>
      <c r="D127" s="64"/>
      <c r="E127" s="64"/>
      <c r="F127" s="64"/>
    </row>
    <row r="128" spans="1:6" x14ac:dyDescent="0.3">
      <c r="A128" s="44"/>
      <c r="B128" s="65"/>
      <c r="C128" s="65"/>
      <c r="D128" s="64"/>
      <c r="E128" s="64"/>
      <c r="F128" s="64"/>
    </row>
    <row r="129" spans="1:6" x14ac:dyDescent="0.3">
      <c r="A129" s="44"/>
      <c r="B129" s="65"/>
      <c r="C129" s="65"/>
      <c r="D129" s="64"/>
      <c r="E129" s="64"/>
      <c r="F129" s="64"/>
    </row>
    <row r="130" spans="1:6" x14ac:dyDescent="0.3">
      <c r="A130" s="44"/>
      <c r="B130" s="65"/>
      <c r="C130" s="65"/>
      <c r="D130" s="64"/>
      <c r="E130" s="64"/>
      <c r="F130" s="64"/>
    </row>
    <row r="131" spans="1:6" x14ac:dyDescent="0.3">
      <c r="A131" s="44"/>
      <c r="B131" s="65"/>
      <c r="C131" s="65"/>
      <c r="D131" s="64"/>
      <c r="E131" s="64"/>
      <c r="F131" s="64"/>
    </row>
    <row r="132" spans="1:6" x14ac:dyDescent="0.3">
      <c r="A132" s="44"/>
      <c r="B132" s="65"/>
      <c r="C132" s="65"/>
      <c r="D132" s="64"/>
      <c r="E132" s="64"/>
      <c r="F132" s="64"/>
    </row>
    <row r="133" spans="1:6" x14ac:dyDescent="0.3">
      <c r="A133" s="44"/>
      <c r="B133" s="65"/>
      <c r="C133" s="65"/>
      <c r="D133" s="64"/>
      <c r="E133" s="64"/>
      <c r="F133" s="64"/>
    </row>
    <row r="134" spans="1:6" x14ac:dyDescent="0.3">
      <c r="A134" s="44"/>
      <c r="B134" s="65"/>
      <c r="C134" s="65"/>
      <c r="D134" s="64"/>
      <c r="E134" s="64"/>
      <c r="F134" s="64"/>
    </row>
    <row r="135" spans="1:6" x14ac:dyDescent="0.3">
      <c r="A135" s="44"/>
      <c r="B135" s="65"/>
      <c r="C135" s="65"/>
      <c r="D135" s="64"/>
      <c r="E135" s="64"/>
      <c r="F135" s="64"/>
    </row>
    <row r="136" spans="1:6" x14ac:dyDescent="0.3">
      <c r="A136" s="44"/>
      <c r="B136" s="65"/>
      <c r="C136" s="65"/>
      <c r="D136" s="64"/>
      <c r="E136" s="64"/>
      <c r="F136" s="64"/>
    </row>
    <row r="137" spans="1:6" x14ac:dyDescent="0.3">
      <c r="A137" s="44"/>
      <c r="B137" s="65"/>
      <c r="C137" s="65"/>
      <c r="D137" s="64"/>
      <c r="E137" s="64"/>
      <c r="F137" s="64"/>
    </row>
    <row r="138" spans="1:6" x14ac:dyDescent="0.3">
      <c r="A138" s="44"/>
      <c r="B138" s="65"/>
      <c r="C138" s="65"/>
      <c r="D138" s="64"/>
      <c r="E138" s="64"/>
      <c r="F138" s="64"/>
    </row>
    <row r="139" spans="1:6" x14ac:dyDescent="0.3">
      <c r="A139" s="44"/>
      <c r="B139" s="65"/>
      <c r="C139" s="65"/>
      <c r="D139" s="64"/>
      <c r="E139" s="64"/>
      <c r="F139" s="64"/>
    </row>
    <row r="140" spans="1:6" x14ac:dyDescent="0.3">
      <c r="A140" s="44"/>
      <c r="B140" s="65"/>
      <c r="C140" s="65"/>
      <c r="D140" s="64"/>
      <c r="E140" s="64"/>
      <c r="F140" s="64"/>
    </row>
    <row r="141" spans="1:6" x14ac:dyDescent="0.3">
      <c r="A141" s="44"/>
      <c r="B141" s="65"/>
      <c r="C141" s="65"/>
      <c r="D141" s="64"/>
      <c r="E141" s="64"/>
      <c r="F141" s="64"/>
    </row>
    <row r="142" spans="1:6" x14ac:dyDescent="0.3">
      <c r="A142" s="44"/>
      <c r="B142" s="65"/>
      <c r="C142" s="65"/>
      <c r="D142" s="64"/>
      <c r="E142" s="64"/>
      <c r="F142" s="64"/>
    </row>
    <row r="143" spans="1:6" x14ac:dyDescent="0.3">
      <c r="A143" s="44"/>
      <c r="B143" s="65"/>
      <c r="C143" s="65"/>
      <c r="D143" s="64"/>
      <c r="E143" s="64"/>
      <c r="F143" s="64"/>
    </row>
    <row r="144" spans="1:6" x14ac:dyDescent="0.3">
      <c r="A144" s="44"/>
      <c r="B144" s="65"/>
      <c r="C144" s="65"/>
      <c r="D144" s="64"/>
      <c r="E144" s="64"/>
      <c r="F144" s="64"/>
    </row>
    <row r="145" spans="1:6" x14ac:dyDescent="0.3">
      <c r="A145" s="44"/>
      <c r="B145" s="65"/>
      <c r="C145" s="65"/>
      <c r="D145" s="64"/>
      <c r="E145" s="64"/>
      <c r="F145" s="64"/>
    </row>
    <row r="146" spans="1:6" x14ac:dyDescent="0.3">
      <c r="A146" s="44"/>
      <c r="B146" s="65"/>
      <c r="C146" s="65"/>
      <c r="D146" s="64"/>
      <c r="E146" s="64"/>
      <c r="F146" s="64"/>
    </row>
    <row r="147" spans="1:6" x14ac:dyDescent="0.3">
      <c r="A147" s="44"/>
      <c r="B147" s="65"/>
      <c r="C147" s="65"/>
      <c r="D147" s="64"/>
      <c r="E147" s="64"/>
      <c r="F147" s="64"/>
    </row>
    <row r="148" spans="1:6" ht="16.95" customHeight="1" x14ac:dyDescent="0.3">
      <c r="A148" s="43"/>
      <c r="B148" s="43"/>
      <c r="C148" s="43"/>
      <c r="D148" s="43"/>
      <c r="E148" s="43"/>
      <c r="F148" s="43"/>
    </row>
    <row r="149" spans="1:6" x14ac:dyDescent="0.3">
      <c r="A149" s="43"/>
      <c r="B149" s="43"/>
      <c r="C149" s="43"/>
      <c r="D149" s="43"/>
      <c r="E149" s="43"/>
      <c r="F149" s="43"/>
    </row>
    <row r="150" spans="1:6" x14ac:dyDescent="0.3">
      <c r="A150" s="43"/>
      <c r="B150" s="45"/>
      <c r="C150" s="45"/>
      <c r="D150" s="45"/>
      <c r="E150" s="45"/>
      <c r="F150" s="45"/>
    </row>
    <row r="151" spans="1:6" x14ac:dyDescent="0.3">
      <c r="A151" s="43"/>
      <c r="B151" s="45"/>
      <c r="C151" s="45"/>
      <c r="D151" s="45"/>
      <c r="E151" s="45"/>
      <c r="F151" s="45"/>
    </row>
    <row r="152" spans="1:6" x14ac:dyDescent="0.3">
      <c r="A152" s="43"/>
      <c r="B152" s="45"/>
      <c r="C152" s="45"/>
      <c r="D152" s="45"/>
      <c r="E152" s="45"/>
      <c r="F152" s="45"/>
    </row>
    <row r="153" spans="1:6" x14ac:dyDescent="0.3">
      <c r="A153" s="43"/>
      <c r="B153" s="45"/>
      <c r="C153" s="45"/>
      <c r="D153" s="45"/>
      <c r="E153" s="45"/>
      <c r="F153" s="45"/>
    </row>
    <row r="154" spans="1:6" x14ac:dyDescent="0.3">
      <c r="A154" s="43"/>
      <c r="B154" s="45"/>
      <c r="C154" s="45"/>
      <c r="D154" s="45"/>
      <c r="E154" s="45"/>
      <c r="F154" s="45"/>
    </row>
    <row r="155" spans="1:6" x14ac:dyDescent="0.3">
      <c r="A155" s="43"/>
      <c r="B155" s="45"/>
      <c r="C155" s="45"/>
      <c r="D155" s="45"/>
      <c r="E155" s="45"/>
      <c r="F155" s="45"/>
    </row>
    <row r="156" spans="1:6" x14ac:dyDescent="0.3">
      <c r="A156" s="43"/>
      <c r="B156" s="45"/>
      <c r="C156" s="45"/>
      <c r="D156" s="45"/>
      <c r="E156" s="45"/>
      <c r="F156" s="45"/>
    </row>
    <row r="157" spans="1:6" x14ac:dyDescent="0.3">
      <c r="A157" s="43"/>
      <c r="B157" s="45"/>
      <c r="C157" s="45"/>
      <c r="D157" s="45"/>
      <c r="E157" s="45"/>
      <c r="F157" s="45"/>
    </row>
    <row r="158" spans="1:6" x14ac:dyDescent="0.3">
      <c r="A158" s="43"/>
      <c r="B158" s="45"/>
      <c r="C158" s="45"/>
      <c r="D158" s="45"/>
      <c r="E158" s="45"/>
      <c r="F158" s="45"/>
    </row>
    <row r="159" spans="1:6" x14ac:dyDescent="0.3">
      <c r="A159" s="43"/>
      <c r="B159" s="45"/>
      <c r="C159" s="45"/>
      <c r="D159" s="45"/>
      <c r="E159" s="45"/>
      <c r="F159" s="45"/>
    </row>
    <row r="160" spans="1:6" x14ac:dyDescent="0.3">
      <c r="A160" s="43"/>
      <c r="B160" s="45"/>
      <c r="C160" s="45"/>
      <c r="D160" s="45"/>
      <c r="E160" s="45"/>
      <c r="F160" s="45"/>
    </row>
    <row r="161" spans="1:6" x14ac:dyDescent="0.3">
      <c r="A161" s="43"/>
      <c r="B161" s="43"/>
      <c r="C161" s="43"/>
      <c r="D161" s="43"/>
      <c r="E161" s="43"/>
      <c r="F161" s="43"/>
    </row>
    <row r="162" spans="1:6" x14ac:dyDescent="0.3">
      <c r="A162" s="43"/>
      <c r="B162" s="43"/>
      <c r="C162" s="43"/>
      <c r="D162" s="43"/>
      <c r="E162" s="43"/>
      <c r="F162" s="43"/>
    </row>
    <row r="163" spans="1:6" x14ac:dyDescent="0.3">
      <c r="A163" s="43"/>
      <c r="B163" s="45"/>
      <c r="C163" s="45"/>
      <c r="D163" s="45"/>
      <c r="E163" s="45"/>
      <c r="F163" s="45"/>
    </row>
    <row r="164" spans="1:6" x14ac:dyDescent="0.3">
      <c r="A164" s="43"/>
      <c r="B164" s="43"/>
      <c r="C164" s="43"/>
      <c r="D164" s="43"/>
      <c r="E164" s="43"/>
      <c r="F164" s="43"/>
    </row>
    <row r="165" spans="1:6" x14ac:dyDescent="0.3">
      <c r="A165" s="43"/>
      <c r="B165" s="45"/>
      <c r="C165" s="45"/>
      <c r="D165" s="45"/>
      <c r="E165" s="45"/>
      <c r="F165" s="45"/>
    </row>
    <row r="166" spans="1:6" x14ac:dyDescent="0.3">
      <c r="A166" s="43"/>
      <c r="B166" s="43"/>
      <c r="C166" s="43"/>
      <c r="D166" s="43"/>
      <c r="E166" s="43"/>
      <c r="F166" s="43"/>
    </row>
    <row r="181" spans="1:1" x14ac:dyDescent="0.3">
      <c r="A181" s="16"/>
    </row>
  </sheetData>
  <mergeCells count="3">
    <mergeCell ref="B4:C4"/>
    <mergeCell ref="A69:F69"/>
    <mergeCell ref="A68:F68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CDPGF LOT GTC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athemis 1</dc:creator>
  <cp:lastModifiedBy>Fabyenne ALRIC</cp:lastModifiedBy>
  <dcterms:created xsi:type="dcterms:W3CDTF">2024-11-19T14:52:19Z</dcterms:created>
  <dcterms:modified xsi:type="dcterms:W3CDTF">2025-03-12T12:42:56Z</dcterms:modified>
</cp:coreProperties>
</file>