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ILNH\Marches\Marchés\01-HOTELLERIE-LOGISITIQUE\AOO-25022 POISSONS SURGELES\02-DCE\DCE VERSION 2025\"/>
    </mc:Choice>
  </mc:AlternateContent>
  <bookViews>
    <workbookView xWindow="0" yWindow="0" windowWidth="25130" windowHeight="12300"/>
  </bookViews>
  <sheets>
    <sheet name="GHT" sheetId="1" r:id="rId1"/>
    <sheet name="LISTE UNIHA" sheetId="2" r:id="rId2"/>
  </sheets>
  <definedNames>
    <definedName name="_xlnm._FilterDatabase" localSheetId="1" hidden="1">'LISTE UNIHA'!$A$1:$G$36</definedName>
  </definedNames>
  <calcPr calcId="162913" iterateDelta="25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23" i="1" l="1"/>
  <c r="T23" i="1" l="1"/>
  <c r="U23" i="1"/>
  <c r="V23" i="1"/>
  <c r="W23" i="1"/>
  <c r="X23" i="1"/>
  <c r="Y23" i="1"/>
  <c r="Z23" i="1"/>
  <c r="S23" i="1"/>
  <c r="AA22" i="1" l="1"/>
  <c r="AA10" i="1" l="1"/>
  <c r="AA11" i="1"/>
  <c r="AA12" i="1"/>
  <c r="AA13" i="1"/>
  <c r="AA14" i="1"/>
  <c r="AA15" i="1"/>
  <c r="AA16" i="1"/>
  <c r="AA17" i="1"/>
  <c r="AA18" i="1"/>
  <c r="AA19" i="1"/>
  <c r="AA20" i="1"/>
  <c r="AA21" i="1"/>
  <c r="AA9" i="1"/>
  <c r="B21" i="1" l="1"/>
  <c r="B20" i="1"/>
  <c r="B19" i="1"/>
  <c r="B18" i="1"/>
  <c r="B17" i="1"/>
  <c r="B16" i="1"/>
  <c r="B15" i="1"/>
  <c r="B14" i="1"/>
  <c r="B13" i="1"/>
  <c r="B12" i="1"/>
  <c r="B11" i="1"/>
  <c r="B10" i="1"/>
  <c r="B9" i="1"/>
</calcChain>
</file>

<file path=xl/sharedStrings.xml><?xml version="1.0" encoding="utf-8"?>
<sst xmlns="http://schemas.openxmlformats.org/spreadsheetml/2006/main" count="245" uniqueCount="142">
  <si>
    <t>MSC</t>
  </si>
  <si>
    <t>Réf. GHT44</t>
  </si>
  <si>
    <t>Libellés complets</t>
  </si>
  <si>
    <t>MORCEAUX</t>
  </si>
  <si>
    <t>POISSONS</t>
  </si>
  <si>
    <t>Caractéristiques</t>
  </si>
  <si>
    <t>Provenance</t>
  </si>
  <si>
    <t>Label</t>
  </si>
  <si>
    <t>Grammage</t>
  </si>
  <si>
    <t>Dos</t>
  </si>
  <si>
    <t>COLIN - LIEU</t>
  </si>
  <si>
    <t>S/P S/A - Double congélation</t>
  </si>
  <si>
    <t>ALASKA</t>
  </si>
  <si>
    <t>130 gr</t>
  </si>
  <si>
    <t>Filet</t>
  </si>
  <si>
    <t>Découpé</t>
  </si>
  <si>
    <t>S/P S/A - Simple congélation</t>
  </si>
  <si>
    <t>DORADE SEBASTE</t>
  </si>
  <si>
    <t>Portionné</t>
  </si>
  <si>
    <t>HOKI</t>
  </si>
  <si>
    <t>Cœurs</t>
  </si>
  <si>
    <t>MERLU BLANC</t>
  </si>
  <si>
    <t>S/P S/A</t>
  </si>
  <si>
    <t>CAP</t>
  </si>
  <si>
    <t>110/130 gr</t>
  </si>
  <si>
    <t>MERLU</t>
  </si>
  <si>
    <t>120 gr</t>
  </si>
  <si>
    <t>Tronçon Aile (de)</t>
  </si>
  <si>
    <t>RAIE</t>
  </si>
  <si>
    <t>Pelée</t>
  </si>
  <si>
    <t>180 gr</t>
  </si>
  <si>
    <t>Filet Entier</t>
  </si>
  <si>
    <t>SAUMON</t>
  </si>
  <si>
    <t>Avec peau</t>
  </si>
  <si>
    <t>ATLANTIQUE</t>
  </si>
  <si>
    <t>800/1400 gr</t>
  </si>
  <si>
    <t>Pavé</t>
  </si>
  <si>
    <t>Tronçon</t>
  </si>
  <si>
    <t>SAUMONETTE</t>
  </si>
  <si>
    <t>120gr</t>
  </si>
  <si>
    <t>Brochette</t>
  </si>
  <si>
    <t>POISSON</t>
  </si>
  <si>
    <t>Cube</t>
  </si>
  <si>
    <t>POISSON BLANC</t>
  </si>
  <si>
    <t>25/30 gr</t>
  </si>
  <si>
    <t>Vague 3
janv 23 - mai 23</t>
  </si>
  <si>
    <t>Vague 4
 juin 23- sept 23</t>
  </si>
  <si>
    <t>Vague 5
oct 23 - janv 24</t>
  </si>
  <si>
    <t>Vague 6
janv 24 - mai 24</t>
  </si>
  <si>
    <t>Vague 7
juin 24 - dec 24</t>
  </si>
  <si>
    <t>PRIX</t>
  </si>
  <si>
    <t>X</t>
  </si>
  <si>
    <t>PRIX
SIRF</t>
  </si>
  <si>
    <t>PRIX
SYSCO</t>
  </si>
  <si>
    <t>N° Lot</t>
  </si>
  <si>
    <t>Titre Lot</t>
  </si>
  <si>
    <t>N° Sous-Lot</t>
  </si>
  <si>
    <t>Titre Sous-Lot</t>
  </si>
  <si>
    <t>Détails Sous-Lot</t>
  </si>
  <si>
    <t>Code Cladimed Sous-Lot</t>
  </si>
  <si>
    <t>Unité</t>
  </si>
  <si>
    <t>POISSONS ET FRUITS DE MER SURGELÉS</t>
  </si>
  <si>
    <t xml:space="preserve">Filet de colin lieu (lieu noir) découpé 130 g             </t>
  </si>
  <si>
    <t xml:space="preserve">Pollachius virens 
 Filets pelés. parés. découpe anatomique. +/– 10 g 
 Simple congélation QSA 
 M.S.C. ou Équivalent </t>
  </si>
  <si>
    <t>Kilogramme</t>
  </si>
  <si>
    <t xml:space="preserve">Filet de colin lieu (lieu noir) découpé 110 g </t>
  </si>
  <si>
    <t>NEW
Pollachius virens 
 Filets pelés. parés sans flanc ?. découpe anatomique. +/– 10 g 
 Simple congélation QSA 
 M.S.C. ou Équivalent</t>
  </si>
  <si>
    <t xml:space="preserve">Dos de cabillaud découpé 130 g </t>
  </si>
  <si>
    <t xml:space="preserve">Gadus Morhua 
 Filets pelés sans peau. parés. Découpe anatomique. +/– 10 g 
 Simple congélation QSA
 M.S.C. ou Équivalent  </t>
  </si>
  <si>
    <t>Dos de cabillaud avec peau 160 g</t>
  </si>
  <si>
    <t xml:space="preserve">Gadus Morhua 
 Découpe anatomique. +/– 10 g 
 Simple congélation QSA 
 M.S.C. ou Équivalent  </t>
  </si>
  <si>
    <t xml:space="preserve">Filet de cabillaud découpé 130 g </t>
  </si>
  <si>
    <t>Gadus Morhua 
 Filets pelés. parés. Découpe anatomique. +/– 10 g 
 Simple congélation QSA 
M.S.C. ou Équivalent</t>
  </si>
  <si>
    <t>Filet de Cabillaud découpé 110 g</t>
  </si>
  <si>
    <t>Gadus Morhua 
 Découpe anatomique. +/– 10 g 
 Simple congélation QSA 
M.S.C. ou Équivalent</t>
  </si>
  <si>
    <t>Dos Colin Lieu (lieu noir) S/P S/A SC 130 G</t>
  </si>
  <si>
    <t>Pollachius virens 
 Simple congélation QSA 
 M.S.C. ou Équivalent</t>
  </si>
  <si>
    <t>FILETS DE POISSONS PORTIONNÉS ET ENTIERS CRUS : AUTRES POISSONS</t>
  </si>
  <si>
    <t xml:space="preserve">Filet de Merlu blanc du cap découpé 130 g </t>
  </si>
  <si>
    <t>Merluccius capensis / paradoxus 
 Découpe anatomique +/– 10 g 
 Simple congélation MSC QSA</t>
  </si>
  <si>
    <t xml:space="preserve">Filet de Merlu blanc du cap découpé 110 g </t>
  </si>
  <si>
    <t>Filets de Merlu blanc du cap 120 g</t>
  </si>
  <si>
    <t>Merluccius capensis 
 Filets marié (de 1 à 3 filets Max) +/– 10 g 
 Simple congélation MSC QSA</t>
  </si>
  <si>
    <t xml:space="preserve">Pavé de Merlu avec peau 150g </t>
  </si>
  <si>
    <t>Merluccius merluccius 
 Découpe anatomique. +/– 10 g 
 Simple congélation MSC QSA</t>
  </si>
  <si>
    <t xml:space="preserve">Pavé ou dos de Merlu blanc du Cap avec peau 150g </t>
  </si>
  <si>
    <t>Merluccius capensis / Merluccius paradoxus 
 Découpe anatomique. +/– 20 g  
 Simple congélation MSC QSA</t>
  </si>
  <si>
    <t xml:space="preserve">Portion de filet de poisson blanc 100g (ligne économique) </t>
  </si>
  <si>
    <t>Poisson blanc : Merlu blanc. hoki ou colin alaska 
 Portion de filets de poisson scié. +/– 10 g 
Conforme à la norme AFNOR V45-074  
 Découpe rectangulaire. QSA 
 Simple congélation  
 M.S.C. ou Équivalent</t>
  </si>
  <si>
    <t>Dos de colin d'Alaska 130g (ligne économique)</t>
  </si>
  <si>
    <t>Theragra chalcogramma 
 IQF Filet (dos) simple ou filet (dos) marié (1 à 3 filets maximum) 2 dos +/– 10 g 
 M.S.C. ou Équivalent QSA</t>
  </si>
  <si>
    <t>Filet de colin d'Alaska 90g (ligne économique)</t>
  </si>
  <si>
    <t>Theragra chalcogramma 
 IQF Filet simple ou filet marié (1 à 2 filets maximum) filet simple replié QSA 
 +/– 10 g 
 M.S.C. ou Équivalent</t>
  </si>
  <si>
    <t>Cube de poisson blanc 25/30g</t>
  </si>
  <si>
    <t>Poisson blanc 
 Merlu blanc. hoki ou colin d’Alaska  
 Conforme à la norme AFNOR V45-074 
 Simple congélation 
 M.S.C. ou Équivalent</t>
  </si>
  <si>
    <t>Dos ou portion de filet de Morue salée avec peau 200g à 500g</t>
  </si>
  <si>
    <t>Gadus Morhua 
 Découpe anatomique de morue salée  
 Simple congélation QSA 
 M.S.C. ou équivalent</t>
  </si>
  <si>
    <t xml:space="preserve">Aile de raie pelée Tronçon – 180 g </t>
  </si>
  <si>
    <t>Leucoraja ocellata 
 +/– 10 g Pelée. ébarbée. Matière première en 400/800 afin de garantir une épaisseur minimum des tronçons 
 Simple congélation 
 MSC ou équivalent 
 Non QSA</t>
  </si>
  <si>
    <t xml:space="preserve">Filet de Hoki découpé 130g </t>
  </si>
  <si>
    <t>Marcruronus novaezelandiae 
 Filets pelés. parés. Découpe anatomique +/– 10 g Simple congélation QSA 
 M.S.C. ou Équivalent</t>
  </si>
  <si>
    <t xml:space="preserve">Filet de Hoki sans peau découpé 100g </t>
  </si>
  <si>
    <t xml:space="preserve">Filet de limande du nord 130g </t>
  </si>
  <si>
    <t>limanda aspera 
 Double Filet pelé. paré. sans peau noir +/– 10 g QSA</t>
  </si>
  <si>
    <t xml:space="preserve">Filet de Tilapia 130g </t>
  </si>
  <si>
    <t>Oreochromis niloticus 
 Sans Additifs. +/– 10 g 
 Simple congélation  
 GlobalGAP.  B.A.P.. A.S.C. ou Équivalent 
 Sans peau QSA</t>
  </si>
  <si>
    <t xml:space="preserve">Filet entier de flétan du Groenland (Flétan noir) sans peau 150/800g </t>
  </si>
  <si>
    <t xml:space="preserve">Reinhardtius hippoglossoides 
 Découpe anatomique 
 Simple congélation QSA 
Fortement souhaité M.S.C. ou Équivalent </t>
  </si>
  <si>
    <t xml:space="preserve">Filet entier de flétan du Groenland (Flétan noir) avec peau 150g </t>
  </si>
  <si>
    <t>Reinhardtius hippoglossoides 
 Découpe anatomique. avec peau. +/– 10 g 
 Simple congélation QSA 
M.S.C. ou Équivalent</t>
  </si>
  <si>
    <t xml:space="preserve">Filet de dorade Sébaste 130 g </t>
  </si>
  <si>
    <t xml:space="preserve">Sébastes marinus 
 +/– 20 g 
 Filets pelés. parés. non portionné QSA 
 Simple congélation  
 M.S.C. ou Équivalent </t>
  </si>
  <si>
    <t xml:space="preserve">Pavé de saumon Atlantique sans peau 130g </t>
  </si>
  <si>
    <t>Salmo salar 
 +/– 10 g 
 Simple congélation. QSA 
 Global B.A.P.. A.S.C. ou Équivalent 
 Trim E avec 3 cm muscle brun max</t>
  </si>
  <si>
    <t>Pavé de saumon Sauvage sans peau découpé 130g</t>
  </si>
  <si>
    <t>Oncorhynchus keta ou Oncorhychus gorbuscha 
 Filets pelés. parés. +/– 10 g 
 PINK ou KETA MSC ou Equivalent TRIM E  
 3cm de mucle brun maximum/qualité SilverChum pour le Keta 
 M.S.C. ou Équivalent QSA</t>
  </si>
  <si>
    <t xml:space="preserve">Filet entier de saumon Atlantique avec peau 500/800g ou 800/1400g </t>
  </si>
  <si>
    <t>Salmo salar 
 Paré. dégraissé  
 Simple congélation. QSA 
 Global B.A.P.. A.S.C. ou Équivalent 
 1/1.8 (Trim D)</t>
  </si>
  <si>
    <t xml:space="preserve">Saumonette tronçon 120 g  </t>
  </si>
  <si>
    <t>Squalus acanthias 
 Pelée et dénervée – + ou – 10 g. 
 Simple Congélation 
 M.S.C. ou Équivalent</t>
  </si>
  <si>
    <t xml:space="preserve">Dos de thon Listao 150g (Bonite à ventre rayée) </t>
  </si>
  <si>
    <t>NEW
Katsuwonus pelamis 
 +/– 10 g 
 Simple Congélation QSA 
 Sans peau. sous vide 
 M.S.C. ou Équivalent</t>
  </si>
  <si>
    <t>Hoki filets formes nature s/a 100 g</t>
  </si>
  <si>
    <t xml:space="preserve">Marcruronus novaezelandiae 
 +/– 10 g Filets mariés  
 Simple Congélation QSA 
 M.S.C. ou Équivalent </t>
  </si>
  <si>
    <t>Hoki filets formes nature s/a 120 g</t>
  </si>
  <si>
    <t>filet aiglefin 110g</t>
  </si>
  <si>
    <t xml:space="preserve">Melanogrammus aeglefinus 
 +/– 10 g découpe anatomique 
 Simple Congélation QSA 
 M.S.C. ou Équivalent </t>
  </si>
  <si>
    <t>filet aiglefin 130g</t>
  </si>
  <si>
    <t>dos aiglefin 130g</t>
  </si>
  <si>
    <t xml:space="preserve">Melanogrammus aeglefinus 
 +/– 10 g sans peau découpe anatomique 
 Simple Congélation QSA 
 M.S.C. ou Équivalent </t>
  </si>
  <si>
    <t>CHU Nantes</t>
  </si>
  <si>
    <t>CH St Nazaire</t>
  </si>
  <si>
    <t>Cnp Châteaubriant</t>
  </si>
  <si>
    <t>CH Sèvre et Loire</t>
  </si>
  <si>
    <t>HI du Pays de Retz</t>
  </si>
  <si>
    <t>CHS Blain</t>
  </si>
  <si>
    <t>CH Georges Daumézon</t>
  </si>
  <si>
    <t>HI
 Guérande</t>
  </si>
  <si>
    <t>Dos cabillaud 130 gr</t>
  </si>
  <si>
    <t>TOTAL VOL (kg)
pour 1 an</t>
  </si>
  <si>
    <t>Annexe n° 3 au CCAP - Volumes 2024</t>
  </si>
  <si>
    <r>
      <t>Fourniture de Poissons surgelés - n°</t>
    </r>
    <r>
      <rPr>
        <b/>
        <sz val="18"/>
        <color rgb="FFFF0000"/>
        <rFont val="Calibri"/>
        <family val="2"/>
        <scheme val="minor"/>
      </rPr>
      <t xml:space="preserve"> 25022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</si>
</sst>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1"/>
      <name val="Trebuchet MS"/>
      <family val="2"/>
    </font>
    <font>
      <b/>
      <sz val="10"/>
      <name val="Trebuchet MS"/>
      <family val="2"/>
    </font>
    <font>
      <sz val="10"/>
      <color indexed="0"/>
      <name val="Trebuchet MS"/>
      <family val="2"/>
    </font>
    <font>
      <sz val="10"/>
      <color indexed="0"/>
      <name val="Arial"/>
      <family val="2"/>
    </font>
    <font>
      <b/>
      <sz val="9"/>
      <color rgb="FF000000"/>
      <name val="Arial"/>
      <family val="2"/>
    </font>
    <font>
      <i/>
      <sz val="11"/>
      <name val="Calibri"/>
      <family val="2"/>
      <scheme val="minor"/>
    </font>
    <font>
      <sz val="10"/>
      <color rgb="FF000000"/>
      <name val="Arial"/>
      <family val="2"/>
    </font>
    <font>
      <b/>
      <u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indexed="18"/>
      </patternFill>
    </fill>
    <fill>
      <patternFill patternType="solid">
        <fgColor theme="4" tint="0.59999389629810485"/>
        <bgColor indexed="64"/>
      </patternFill>
    </fill>
  </fills>
  <borders count="31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5" fillId="0" borderId="0" applyNumberFormat="0" applyFont="0" applyFill="0" applyBorder="0" applyAlignment="0" applyProtection="0"/>
  </cellStyleXfs>
  <cellXfs count="93">
    <xf numFmtId="0" fontId="0" fillId="0" borderId="0" xfId="0"/>
    <xf numFmtId="0" fontId="0" fillId="0" borderId="2" xfId="0" applyFont="1" applyBorder="1" applyProtection="1"/>
    <xf numFmtId="0" fontId="0" fillId="0" borderId="2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2" xfId="0" applyFont="1" applyBorder="1" applyProtection="1"/>
    <xf numFmtId="0" fontId="0" fillId="0" borderId="3" xfId="0" applyFont="1" applyBorder="1" applyProtection="1"/>
    <xf numFmtId="0" fontId="0" fillId="0" borderId="3" xfId="0" applyFont="1" applyBorder="1" applyAlignment="1" applyProtection="1">
      <alignment vertical="center"/>
    </xf>
    <xf numFmtId="0" fontId="1" fillId="0" borderId="3" xfId="0" applyFont="1" applyBorder="1" applyProtection="1"/>
    <xf numFmtId="0" fontId="2" fillId="0" borderId="3" xfId="0" applyFont="1" applyBorder="1" applyAlignment="1" applyProtection="1">
      <alignment vertical="center"/>
    </xf>
    <xf numFmtId="0" fontId="0" fillId="0" borderId="3" xfId="0" applyFont="1" applyBorder="1" applyAlignment="1" applyProtection="1"/>
    <xf numFmtId="0" fontId="0" fillId="0" borderId="3" xfId="0" applyFont="1" applyFill="1" applyBorder="1" applyAlignment="1" applyProtection="1"/>
    <xf numFmtId="0" fontId="2" fillId="0" borderId="3" xfId="0" applyFont="1" applyFill="1" applyBorder="1" applyAlignment="1" applyProtection="1">
      <alignment vertical="center"/>
    </xf>
    <xf numFmtId="0" fontId="0" fillId="0" borderId="5" xfId="0" applyFont="1" applyBorder="1" applyProtection="1"/>
    <xf numFmtId="0" fontId="0" fillId="0" borderId="6" xfId="0" applyFont="1" applyBorder="1" applyProtection="1"/>
    <xf numFmtId="0" fontId="0" fillId="0" borderId="8" xfId="0" applyFont="1" applyBorder="1" applyProtection="1"/>
    <xf numFmtId="0" fontId="2" fillId="0" borderId="8" xfId="0" applyFont="1" applyBorder="1" applyAlignment="1" applyProtection="1">
      <alignment vertical="center"/>
    </xf>
    <xf numFmtId="0" fontId="1" fillId="0" borderId="8" xfId="0" applyFont="1" applyBorder="1" applyAlignment="1" applyProtection="1">
      <alignment vertical="center"/>
    </xf>
    <xf numFmtId="0" fontId="1" fillId="0" borderId="12" xfId="0" applyFont="1" applyBorder="1" applyProtection="1"/>
    <xf numFmtId="0" fontId="0" fillId="0" borderId="13" xfId="0" applyFont="1" applyBorder="1" applyProtection="1"/>
    <xf numFmtId="0" fontId="0" fillId="0" borderId="14" xfId="0" applyFont="1" applyBorder="1" applyAlignment="1" applyProtection="1">
      <alignment horizontal="center"/>
    </xf>
    <xf numFmtId="0" fontId="0" fillId="0" borderId="7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1" xfId="0" applyFont="1" applyBorder="1" applyProtection="1"/>
    <xf numFmtId="0" fontId="0" fillId="0" borderId="4" xfId="0" applyFont="1" applyBorder="1" applyProtection="1"/>
    <xf numFmtId="0" fontId="0" fillId="0" borderId="9" xfId="0" applyFont="1" applyBorder="1" applyProtection="1"/>
    <xf numFmtId="0" fontId="0" fillId="0" borderId="19" xfId="0" applyFont="1" applyBorder="1" applyAlignment="1" applyProtection="1">
      <alignment horizontal="left"/>
    </xf>
    <xf numFmtId="0" fontId="0" fillId="0" borderId="11" xfId="0" applyFont="1" applyBorder="1" applyAlignment="1" applyProtection="1">
      <alignment horizontal="left"/>
    </xf>
    <xf numFmtId="44" fontId="0" fillId="0" borderId="0" xfId="1" applyFont="1"/>
    <xf numFmtId="44" fontId="0" fillId="0" borderId="18" xfId="1" applyFont="1" applyBorder="1" applyAlignment="1">
      <alignment horizontal="center" vertical="center" wrapText="1"/>
    </xf>
    <xf numFmtId="44" fontId="0" fillId="0" borderId="21" xfId="1" applyFont="1" applyBorder="1" applyAlignment="1" applyProtection="1">
      <alignment horizontal="center"/>
    </xf>
    <xf numFmtId="44" fontId="0" fillId="0" borderId="22" xfId="1" applyFont="1" applyBorder="1" applyAlignment="1" applyProtection="1">
      <alignment horizontal="center"/>
    </xf>
    <xf numFmtId="44" fontId="0" fillId="0" borderId="0" xfId="1" applyFont="1" applyAlignment="1">
      <alignment horizontal="center"/>
    </xf>
    <xf numFmtId="44" fontId="4" fillId="0" borderId="7" xfId="1" applyFont="1" applyBorder="1" applyAlignment="1">
      <alignment horizontal="center" vertical="center" wrapText="1"/>
    </xf>
    <xf numFmtId="44" fontId="4" fillId="0" borderId="14" xfId="1" applyFont="1" applyBorder="1" applyAlignment="1" applyProtection="1">
      <alignment horizontal="center"/>
    </xf>
    <xf numFmtId="44" fontId="4" fillId="0" borderId="23" xfId="1" applyFont="1" applyBorder="1" applyAlignment="1" applyProtection="1">
      <alignment horizontal="center"/>
    </xf>
    <xf numFmtId="44" fontId="4" fillId="0" borderId="20" xfId="1" applyFont="1" applyBorder="1" applyAlignment="1" applyProtection="1">
      <alignment horizontal="center"/>
    </xf>
    <xf numFmtId="44" fontId="4" fillId="0" borderId="21" xfId="1" applyFont="1" applyBorder="1" applyAlignment="1" applyProtection="1">
      <alignment horizontal="center"/>
    </xf>
    <xf numFmtId="44" fontId="4" fillId="0" borderId="22" xfId="1" applyFont="1" applyBorder="1" applyAlignment="1" applyProtection="1">
      <alignment horizontal="center"/>
    </xf>
    <xf numFmtId="44" fontId="4" fillId="0" borderId="18" xfId="1" applyFont="1" applyBorder="1" applyAlignment="1">
      <alignment horizontal="center" vertical="center" wrapText="1"/>
    </xf>
    <xf numFmtId="0" fontId="0" fillId="2" borderId="17" xfId="0" applyFont="1" applyFill="1" applyBorder="1" applyAlignment="1">
      <alignment horizontal="center" vertical="center" wrapText="1"/>
    </xf>
    <xf numFmtId="0" fontId="0" fillId="2" borderId="20" xfId="0" applyFont="1" applyFill="1" applyBorder="1" applyAlignment="1" applyProtection="1">
      <alignment horizontal="center"/>
    </xf>
    <xf numFmtId="0" fontId="0" fillId="2" borderId="21" xfId="0" applyFont="1" applyFill="1" applyBorder="1" applyAlignment="1" applyProtection="1">
      <alignment horizontal="center"/>
    </xf>
    <xf numFmtId="0" fontId="0" fillId="2" borderId="22" xfId="0" applyFont="1" applyFill="1" applyBorder="1" applyAlignment="1" applyProtection="1">
      <alignment horizontal="center"/>
    </xf>
    <xf numFmtId="0" fontId="0" fillId="2" borderId="7" xfId="0" applyFont="1" applyFill="1" applyBorder="1" applyAlignment="1">
      <alignment horizontal="center" vertical="center" wrapText="1"/>
    </xf>
    <xf numFmtId="0" fontId="0" fillId="2" borderId="14" xfId="0" applyFont="1" applyFill="1" applyBorder="1" applyAlignment="1" applyProtection="1">
      <alignment horizontal="center"/>
    </xf>
    <xf numFmtId="0" fontId="0" fillId="2" borderId="23" xfId="0" applyFont="1" applyFill="1" applyBorder="1" applyAlignment="1" applyProtection="1">
      <alignment horizontal="center"/>
    </xf>
    <xf numFmtId="0" fontId="0" fillId="2" borderId="19" xfId="0" applyFont="1" applyFill="1" applyBorder="1" applyAlignment="1" applyProtection="1">
      <alignment horizontal="center"/>
    </xf>
    <xf numFmtId="0" fontId="0" fillId="2" borderId="18" xfId="0" applyFont="1" applyFill="1" applyBorder="1" applyAlignment="1">
      <alignment horizontal="center" vertical="center" wrapText="1"/>
    </xf>
    <xf numFmtId="0" fontId="6" fillId="3" borderId="0" xfId="2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2" applyNumberFormat="1" applyFont="1" applyFill="1" applyBorder="1"/>
    <xf numFmtId="0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NumberFormat="1" applyFont="1" applyFill="1" applyBorder="1" applyAlignment="1" applyProtection="1">
      <alignment horizontal="left" vertical="center"/>
    </xf>
    <xf numFmtId="0" fontId="8" fillId="0" borderId="0" xfId="2" applyNumberFormat="1" applyFont="1" applyFill="1" applyBorder="1" applyAlignment="1" applyProtection="1">
      <alignment horizontal="right" vertical="center"/>
    </xf>
    <xf numFmtId="0" fontId="5" fillId="0" borderId="0" xfId="2" applyNumberFormat="1" applyFont="1" applyFill="1" applyBorder="1"/>
    <xf numFmtId="0" fontId="9" fillId="0" borderId="0" xfId="2" applyNumberFormat="1" applyFont="1" applyFill="1" applyBorder="1" applyAlignment="1" applyProtection="1">
      <alignment horizontal="left" vertical="center"/>
      <protection locked="0"/>
    </xf>
    <xf numFmtId="0" fontId="4" fillId="4" borderId="7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/>
    </xf>
    <xf numFmtId="0" fontId="0" fillId="0" borderId="11" xfId="0" applyFont="1" applyFill="1" applyBorder="1" applyAlignment="1">
      <alignment horizontal="center"/>
    </xf>
    <xf numFmtId="0" fontId="0" fillId="0" borderId="26" xfId="0" applyFont="1" applyFill="1" applyBorder="1" applyAlignment="1">
      <alignment horizontal="center"/>
    </xf>
    <xf numFmtId="0" fontId="0" fillId="0" borderId="25" xfId="0" applyFont="1" applyFill="1" applyBorder="1" applyAlignment="1">
      <alignment horizontal="center"/>
    </xf>
    <xf numFmtId="0" fontId="0" fillId="0" borderId="25" xfId="0" applyFont="1" applyBorder="1" applyAlignment="1" applyProtection="1">
      <alignment horizontal="left"/>
    </xf>
    <xf numFmtId="0" fontId="11" fillId="0" borderId="10" xfId="0" applyFont="1" applyBorder="1" applyAlignment="1" applyProtection="1">
      <alignment horizontal="left"/>
    </xf>
    <xf numFmtId="0" fontId="0" fillId="0" borderId="23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27" xfId="0" applyBorder="1"/>
    <xf numFmtId="0" fontId="0" fillId="0" borderId="0" xfId="0" applyFill="1" applyBorder="1"/>
    <xf numFmtId="0" fontId="0" fillId="0" borderId="11" xfId="0" applyFont="1" applyFill="1" applyBorder="1" applyAlignment="1" applyProtection="1">
      <alignment horizontal="center"/>
    </xf>
    <xf numFmtId="0" fontId="0" fillId="0" borderId="25" xfId="0" applyFont="1" applyFill="1" applyBorder="1" applyAlignment="1" applyProtection="1">
      <alignment horizontal="center"/>
    </xf>
    <xf numFmtId="0" fontId="0" fillId="0" borderId="28" xfId="0" applyFill="1" applyBorder="1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4" fillId="0" borderId="24" xfId="0" applyFont="1" applyFill="1" applyBorder="1" applyAlignment="1">
      <alignment horizontal="center"/>
    </xf>
    <xf numFmtId="0" fontId="4" fillId="0" borderId="26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0" fillId="0" borderId="28" xfId="0" applyBorder="1"/>
    <xf numFmtId="0" fontId="14" fillId="0" borderId="0" xfId="0" applyFont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</cellXfs>
  <cellStyles count="3">
    <cellStyle name="Monétaire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1022350</xdr:colOff>
      <xdr:row>5</xdr:row>
      <xdr:rowOff>123825</xdr:rowOff>
    </xdr:to>
    <xdr:pic>
      <xdr:nvPicPr>
        <xdr:cNvPr id="2" name="Image 1" descr="W:\DG\Marches\GHT\Logo\logo GHT44 horizontal couleu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84350" cy="1038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9"/>
  <sheetViews>
    <sheetView tabSelected="1" workbookViewId="0">
      <selection activeCell="Y10" sqref="Y10"/>
    </sheetView>
  </sheetViews>
  <sheetFormatPr baseColWidth="10" defaultRowHeight="14.5" x14ac:dyDescent="0.35"/>
  <cols>
    <col min="2" max="2" width="59.7265625" bestFit="1" customWidth="1"/>
    <col min="3" max="4" width="16.453125" hidden="1" customWidth="1"/>
    <col min="5" max="5" width="26.81640625" hidden="1" customWidth="1"/>
    <col min="6" max="6" width="12.1796875" hidden="1" customWidth="1"/>
    <col min="7" max="7" width="5.7265625" hidden="1" customWidth="1"/>
    <col min="8" max="8" width="14.1796875" hidden="1" customWidth="1"/>
    <col min="9" max="9" width="11.453125" hidden="1" customWidth="1"/>
    <col min="10" max="10" width="11.26953125" style="28" hidden="1" customWidth="1"/>
    <col min="11" max="11" width="0" hidden="1" customWidth="1"/>
    <col min="12" max="12" width="0" style="32" hidden="1" customWidth="1"/>
    <col min="13" max="13" width="0" hidden="1" customWidth="1"/>
    <col min="14" max="14" width="0" style="28" hidden="1" customWidth="1"/>
    <col min="15" max="15" width="0" hidden="1" customWidth="1"/>
    <col min="16" max="16" width="0" style="28" hidden="1" customWidth="1"/>
    <col min="17" max="17" width="0" hidden="1" customWidth="1"/>
    <col min="18" max="18" width="0" style="28" hidden="1" customWidth="1"/>
    <col min="19" max="19" width="8.7265625" customWidth="1"/>
    <col min="21" max="21" width="14.26953125" customWidth="1"/>
    <col min="22" max="22" width="10.26953125" bestFit="1" customWidth="1"/>
  </cols>
  <sheetData>
    <row r="1" spans="1:27" s="77" customFormat="1" ht="15" customHeight="1" x14ac:dyDescent="0.35">
      <c r="C1" s="78"/>
      <c r="D1" s="79"/>
      <c r="E1" s="79"/>
      <c r="L1" s="80"/>
    </row>
    <row r="2" spans="1:27" s="77" customFormat="1" ht="15" customHeight="1" x14ac:dyDescent="0.35">
      <c r="B2" s="81"/>
      <c r="C2" s="78"/>
      <c r="D2" s="82"/>
      <c r="E2" s="79"/>
      <c r="L2" s="80"/>
    </row>
    <row r="3" spans="1:27" s="77" customFormat="1" ht="6.75" customHeight="1" x14ac:dyDescent="0.35">
      <c r="B3" s="81"/>
      <c r="C3" s="78"/>
      <c r="D3" s="79"/>
      <c r="E3" s="79"/>
      <c r="L3" s="80"/>
    </row>
    <row r="4" spans="1:27" s="77" customFormat="1" ht="27" customHeight="1" x14ac:dyDescent="0.35">
      <c r="A4" s="91" t="s">
        <v>141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</row>
    <row r="5" spans="1:27" s="77" customFormat="1" ht="8.25" customHeight="1" x14ac:dyDescent="0.35">
      <c r="A5" s="91"/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</row>
    <row r="6" spans="1:27" s="77" customFormat="1" ht="24" customHeight="1" x14ac:dyDescent="0.35">
      <c r="A6" s="92" t="s">
        <v>140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</row>
    <row r="7" spans="1:27" ht="24" customHeight="1" thickBot="1" x14ac:dyDescent="0.4"/>
    <row r="8" spans="1:27" ht="51" customHeight="1" thickTop="1" thickBot="1" x14ac:dyDescent="0.4">
      <c r="A8" s="20" t="s">
        <v>1</v>
      </c>
      <c r="B8" s="21" t="s">
        <v>2</v>
      </c>
      <c r="C8" s="22" t="s">
        <v>3</v>
      </c>
      <c r="D8" s="22" t="s">
        <v>4</v>
      </c>
      <c r="E8" s="22" t="s">
        <v>5</v>
      </c>
      <c r="F8" s="22" t="s">
        <v>6</v>
      </c>
      <c r="G8" s="22" t="s">
        <v>7</v>
      </c>
      <c r="H8" s="22" t="s">
        <v>8</v>
      </c>
      <c r="I8" s="40" t="s">
        <v>45</v>
      </c>
      <c r="J8" s="29" t="s">
        <v>50</v>
      </c>
      <c r="K8" s="44" t="s">
        <v>46</v>
      </c>
      <c r="L8" s="33" t="s">
        <v>52</v>
      </c>
      <c r="M8" s="44" t="s">
        <v>47</v>
      </c>
      <c r="N8" s="33" t="s">
        <v>53</v>
      </c>
      <c r="O8" s="44" t="s">
        <v>48</v>
      </c>
      <c r="P8" s="33" t="s">
        <v>52</v>
      </c>
      <c r="Q8" s="48" t="s">
        <v>49</v>
      </c>
      <c r="R8" s="39" t="s">
        <v>53</v>
      </c>
      <c r="S8" s="56" t="s">
        <v>130</v>
      </c>
      <c r="T8" s="56" t="s">
        <v>131</v>
      </c>
      <c r="U8" s="57" t="s">
        <v>132</v>
      </c>
      <c r="V8" s="56" t="s">
        <v>137</v>
      </c>
      <c r="W8" s="56" t="s">
        <v>133</v>
      </c>
      <c r="X8" s="56" t="s">
        <v>134</v>
      </c>
      <c r="Y8" s="56" t="s">
        <v>135</v>
      </c>
      <c r="Z8" s="56" t="s">
        <v>136</v>
      </c>
      <c r="AA8" s="56" t="s">
        <v>139</v>
      </c>
    </row>
    <row r="9" spans="1:27" ht="15" thickTop="1" x14ac:dyDescent="0.35">
      <c r="A9" s="19">
        <v>1</v>
      </c>
      <c r="B9" s="26" t="str">
        <f>C9&amp;" "&amp;D9&amp;" "&amp;E9&amp;" "&amp;F9&amp;" "&amp;G9&amp;" "&amp;H9</f>
        <v>Dos COLIN - LIEU S/P S/A - Double congélation ALASKA MSC 130 gr</v>
      </c>
      <c r="C9" s="23" t="s">
        <v>9</v>
      </c>
      <c r="D9" s="2" t="s">
        <v>10</v>
      </c>
      <c r="E9" s="3" t="s">
        <v>11</v>
      </c>
      <c r="F9" s="1" t="s">
        <v>12</v>
      </c>
      <c r="G9" s="4" t="s">
        <v>0</v>
      </c>
      <c r="H9" s="12" t="s">
        <v>13</v>
      </c>
      <c r="I9" s="41">
        <v>1630</v>
      </c>
      <c r="J9" s="30"/>
      <c r="K9" s="45">
        <v>1950</v>
      </c>
      <c r="L9" s="34">
        <v>9.2100000000000009</v>
      </c>
      <c r="M9" s="45">
        <v>6360</v>
      </c>
      <c r="N9" s="34">
        <v>6.45</v>
      </c>
      <c r="O9" s="47">
        <v>7055</v>
      </c>
      <c r="P9" s="36">
        <v>5.86</v>
      </c>
      <c r="Q9" s="41">
        <v>14380</v>
      </c>
      <c r="R9" s="36">
        <v>4.07</v>
      </c>
      <c r="S9" s="60">
        <v>24000</v>
      </c>
      <c r="T9" s="60"/>
      <c r="U9" s="60">
        <v>1260</v>
      </c>
      <c r="V9" s="60"/>
      <c r="W9" s="60">
        <v>1100</v>
      </c>
      <c r="X9" s="61">
        <v>1000</v>
      </c>
      <c r="Y9" s="60">
        <v>2500</v>
      </c>
      <c r="Z9" s="60">
        <v>200</v>
      </c>
      <c r="AA9" s="58">
        <f t="shared" ref="AA9:AA22" si="0">SUM(S9:Z9)</f>
        <v>30060</v>
      </c>
    </row>
    <row r="10" spans="1:27" x14ac:dyDescent="0.35">
      <c r="A10" s="74">
        <v>2</v>
      </c>
      <c r="B10" s="27" t="str">
        <f t="shared" ref="B10:B21" si="1">C10&amp;" "&amp;D10&amp;" "&amp;E10&amp;" "&amp;F10&amp;" "&amp;G10&amp;" "&amp;H10</f>
        <v>Filet COLIN - LIEU Découpé  MSC 130 gr</v>
      </c>
      <c r="C10" s="24" t="s">
        <v>14</v>
      </c>
      <c r="D10" s="6" t="s">
        <v>10</v>
      </c>
      <c r="E10" s="6" t="s">
        <v>15</v>
      </c>
      <c r="F10" s="5"/>
      <c r="G10" s="4" t="s">
        <v>0</v>
      </c>
      <c r="H10" s="13" t="s">
        <v>13</v>
      </c>
      <c r="I10" s="42">
        <v>950</v>
      </c>
      <c r="J10" s="30"/>
      <c r="K10" s="45">
        <v>920</v>
      </c>
      <c r="L10" s="34">
        <v>9.4600000000000009</v>
      </c>
      <c r="M10" s="45">
        <v>1440</v>
      </c>
      <c r="N10" s="34">
        <v>9.4600000000000009</v>
      </c>
      <c r="O10" s="45">
        <v>1420</v>
      </c>
      <c r="P10" s="37">
        <v>6.95</v>
      </c>
      <c r="Q10" s="42">
        <v>3155</v>
      </c>
      <c r="R10" s="37">
        <v>6.61</v>
      </c>
      <c r="S10" s="62"/>
      <c r="T10" s="62"/>
      <c r="U10" s="62">
        <v>420</v>
      </c>
      <c r="V10" s="62"/>
      <c r="W10" s="62">
        <v>2000</v>
      </c>
      <c r="X10" s="63"/>
      <c r="Y10" s="62"/>
      <c r="Z10" s="62"/>
      <c r="AA10" s="59">
        <f t="shared" si="0"/>
        <v>2420</v>
      </c>
    </row>
    <row r="11" spans="1:27" x14ac:dyDescent="0.35">
      <c r="A11" s="74">
        <v>3</v>
      </c>
      <c r="B11" s="27" t="str">
        <f t="shared" si="1"/>
        <v>Dos COLIN - LIEU S/P S/A - Simple congélation  MSC 130 gr</v>
      </c>
      <c r="C11" s="24" t="s">
        <v>9</v>
      </c>
      <c r="D11" s="6" t="s">
        <v>10</v>
      </c>
      <c r="E11" s="7" t="s">
        <v>16</v>
      </c>
      <c r="F11" s="5"/>
      <c r="G11" s="4" t="s">
        <v>0</v>
      </c>
      <c r="H11" s="13" t="s">
        <v>13</v>
      </c>
      <c r="I11" s="42">
        <v>6950</v>
      </c>
      <c r="J11" s="30"/>
      <c r="K11" s="45">
        <v>10110</v>
      </c>
      <c r="L11" s="34">
        <v>10.84</v>
      </c>
      <c r="M11" s="45">
        <v>3860</v>
      </c>
      <c r="N11" s="34">
        <v>9.69</v>
      </c>
      <c r="O11" s="45">
        <v>3490</v>
      </c>
      <c r="P11" s="37">
        <v>7.69</v>
      </c>
      <c r="Q11" s="42">
        <v>6500</v>
      </c>
      <c r="R11" s="37">
        <v>7.71</v>
      </c>
      <c r="S11" s="64"/>
      <c r="T11" s="64">
        <v>7000</v>
      </c>
      <c r="U11" s="64">
        <v>1260</v>
      </c>
      <c r="V11" s="64"/>
      <c r="W11" s="64">
        <v>200</v>
      </c>
      <c r="X11" s="65"/>
      <c r="Y11" s="64"/>
      <c r="Z11" s="64">
        <v>200</v>
      </c>
      <c r="AA11" s="83">
        <f t="shared" si="0"/>
        <v>8660</v>
      </c>
    </row>
    <row r="12" spans="1:27" x14ac:dyDescent="0.35">
      <c r="A12" s="74">
        <v>4</v>
      </c>
      <c r="B12" s="27" t="str">
        <f t="shared" si="1"/>
        <v>Filet DORADE SEBASTE Portionné  MSC 130 gr</v>
      </c>
      <c r="C12" s="24" t="s">
        <v>14</v>
      </c>
      <c r="D12" s="8" t="s">
        <v>17</v>
      </c>
      <c r="E12" s="8" t="s">
        <v>18</v>
      </c>
      <c r="F12" s="5"/>
      <c r="G12" s="4" t="s">
        <v>0</v>
      </c>
      <c r="H12" s="13" t="s">
        <v>13</v>
      </c>
      <c r="I12" s="42">
        <v>4710</v>
      </c>
      <c r="J12" s="30"/>
      <c r="K12" s="45">
        <v>780</v>
      </c>
      <c r="L12" s="34">
        <v>8.7100000000000009</v>
      </c>
      <c r="M12" s="45">
        <v>700</v>
      </c>
      <c r="N12" s="34">
        <v>8.7100000000000009</v>
      </c>
      <c r="O12" s="45">
        <v>510</v>
      </c>
      <c r="P12" s="37">
        <v>6.52</v>
      </c>
      <c r="Q12" s="42">
        <v>1037</v>
      </c>
      <c r="R12" s="37">
        <v>9.48</v>
      </c>
      <c r="S12" s="64"/>
      <c r="T12" s="64"/>
      <c r="U12" s="64"/>
      <c r="V12" s="64"/>
      <c r="W12" s="64">
        <v>120</v>
      </c>
      <c r="X12" s="65">
        <v>100</v>
      </c>
      <c r="Y12" s="64">
        <v>600</v>
      </c>
      <c r="Z12" s="64">
        <v>200</v>
      </c>
      <c r="AA12" s="83">
        <f t="shared" si="0"/>
        <v>1020</v>
      </c>
    </row>
    <row r="13" spans="1:27" x14ac:dyDescent="0.35">
      <c r="A13" s="74">
        <v>5</v>
      </c>
      <c r="B13" s="27" t="str">
        <f t="shared" si="1"/>
        <v>Découpé HOKI   MSC 130 gr</v>
      </c>
      <c r="C13" s="24" t="s">
        <v>15</v>
      </c>
      <c r="D13" s="9" t="s">
        <v>19</v>
      </c>
      <c r="E13" s="9"/>
      <c r="F13" s="5"/>
      <c r="G13" s="4" t="s">
        <v>0</v>
      </c>
      <c r="H13" s="13" t="s">
        <v>13</v>
      </c>
      <c r="I13" s="42">
        <v>830</v>
      </c>
      <c r="J13" s="30"/>
      <c r="K13" s="45">
        <v>2200</v>
      </c>
      <c r="L13" s="34">
        <v>9.8699999999999992</v>
      </c>
      <c r="M13" s="45">
        <v>2320</v>
      </c>
      <c r="N13" s="34">
        <v>9.8699999999999992</v>
      </c>
      <c r="O13" s="45">
        <v>1730</v>
      </c>
      <c r="P13" s="37">
        <v>7.98</v>
      </c>
      <c r="Q13" s="42">
        <v>3000</v>
      </c>
      <c r="R13" s="37">
        <v>9.33</v>
      </c>
      <c r="S13" s="64"/>
      <c r="T13" s="64">
        <v>4500</v>
      </c>
      <c r="U13" s="64"/>
      <c r="V13" s="64"/>
      <c r="W13" s="64"/>
      <c r="X13" s="65"/>
      <c r="Y13" s="64"/>
      <c r="Z13" s="64">
        <v>300</v>
      </c>
      <c r="AA13" s="83">
        <f t="shared" si="0"/>
        <v>4800</v>
      </c>
    </row>
    <row r="14" spans="1:27" x14ac:dyDescent="0.35">
      <c r="A14" s="74">
        <v>6</v>
      </c>
      <c r="B14" s="27" t="str">
        <f t="shared" si="1"/>
        <v>Cœurs MERLU BLANC S/P S/A CAP MSC 110/130 gr</v>
      </c>
      <c r="C14" s="24" t="s">
        <v>20</v>
      </c>
      <c r="D14" s="9" t="s">
        <v>21</v>
      </c>
      <c r="E14" s="10" t="s">
        <v>22</v>
      </c>
      <c r="F14" s="5" t="s">
        <v>23</v>
      </c>
      <c r="G14" s="4" t="s">
        <v>0</v>
      </c>
      <c r="H14" s="13" t="s">
        <v>24</v>
      </c>
      <c r="I14" s="42">
        <v>3440</v>
      </c>
      <c r="J14" s="30"/>
      <c r="K14" s="45">
        <v>11460</v>
      </c>
      <c r="L14" s="34">
        <v>8.35</v>
      </c>
      <c r="M14" s="45">
        <v>9860</v>
      </c>
      <c r="N14" s="34">
        <v>8.26</v>
      </c>
      <c r="O14" s="45">
        <v>8850</v>
      </c>
      <c r="P14" s="37">
        <v>6.98</v>
      </c>
      <c r="Q14" s="42">
        <v>8955</v>
      </c>
      <c r="R14" s="37">
        <v>7.41</v>
      </c>
      <c r="S14" s="64">
        <v>9000</v>
      </c>
      <c r="T14" s="64">
        <v>4000</v>
      </c>
      <c r="U14" s="64">
        <v>1620</v>
      </c>
      <c r="V14" s="64">
        <v>5400</v>
      </c>
      <c r="W14" s="64">
        <v>300</v>
      </c>
      <c r="X14" s="65"/>
      <c r="Y14" s="64"/>
      <c r="Z14" s="64"/>
      <c r="AA14" s="83">
        <f t="shared" si="0"/>
        <v>20320</v>
      </c>
    </row>
    <row r="15" spans="1:27" x14ac:dyDescent="0.35">
      <c r="A15" s="74">
        <v>7</v>
      </c>
      <c r="B15" s="27" t="str">
        <f t="shared" si="1"/>
        <v>Filet MERLU  CAP MSC 120 gr</v>
      </c>
      <c r="C15" s="24" t="s">
        <v>14</v>
      </c>
      <c r="D15" s="8" t="s">
        <v>25</v>
      </c>
      <c r="E15" s="8"/>
      <c r="F15" s="5" t="s">
        <v>23</v>
      </c>
      <c r="G15" s="4" t="s">
        <v>0</v>
      </c>
      <c r="H15" s="13" t="s">
        <v>26</v>
      </c>
      <c r="I15" s="42">
        <v>1300</v>
      </c>
      <c r="J15" s="30"/>
      <c r="K15" s="45">
        <v>180</v>
      </c>
      <c r="L15" s="34">
        <v>8.35</v>
      </c>
      <c r="M15" s="45">
        <v>0</v>
      </c>
      <c r="N15" s="34" t="s">
        <v>51</v>
      </c>
      <c r="O15" s="45">
        <v>420</v>
      </c>
      <c r="P15" s="37">
        <v>8.0399999999999991</v>
      </c>
      <c r="Q15" s="42">
        <v>2050</v>
      </c>
      <c r="R15" s="37">
        <v>5.81</v>
      </c>
      <c r="S15" s="64"/>
      <c r="T15" s="64"/>
      <c r="U15" s="64">
        <v>840</v>
      </c>
      <c r="V15" s="64"/>
      <c r="W15" s="64"/>
      <c r="X15" s="65">
        <v>100</v>
      </c>
      <c r="Y15" s="64"/>
      <c r="Z15" s="64">
        <v>200</v>
      </c>
      <c r="AA15" s="83">
        <f t="shared" si="0"/>
        <v>1140</v>
      </c>
    </row>
    <row r="16" spans="1:27" x14ac:dyDescent="0.35">
      <c r="A16" s="74">
        <v>8</v>
      </c>
      <c r="B16" s="27" t="str">
        <f t="shared" si="1"/>
        <v>Tronçon Aile (de) RAIE Pelée  MSC 180 gr</v>
      </c>
      <c r="C16" s="24" t="s">
        <v>27</v>
      </c>
      <c r="D16" s="8" t="s">
        <v>28</v>
      </c>
      <c r="E16" s="8" t="s">
        <v>29</v>
      </c>
      <c r="F16" s="5"/>
      <c r="G16" s="4" t="s">
        <v>0</v>
      </c>
      <c r="H16" s="13" t="s">
        <v>30</v>
      </c>
      <c r="I16" s="42">
        <v>1300</v>
      </c>
      <c r="J16" s="30"/>
      <c r="K16" s="45">
        <v>650</v>
      </c>
      <c r="L16" s="34">
        <v>12.5</v>
      </c>
      <c r="M16" s="45">
        <v>980</v>
      </c>
      <c r="N16" s="34">
        <v>9.0399999999999991</v>
      </c>
      <c r="O16" s="45">
        <v>750</v>
      </c>
      <c r="P16" s="37">
        <v>8.81</v>
      </c>
      <c r="Q16" s="42">
        <v>1035</v>
      </c>
      <c r="R16" s="37">
        <v>9.44</v>
      </c>
      <c r="S16" s="64"/>
      <c r="T16" s="64">
        <v>200</v>
      </c>
      <c r="U16" s="64">
        <v>420</v>
      </c>
      <c r="V16" s="64">
        <v>1000</v>
      </c>
      <c r="W16" s="64"/>
      <c r="X16" s="65">
        <v>100</v>
      </c>
      <c r="Y16" s="64">
        <v>500</v>
      </c>
      <c r="Z16" s="64"/>
      <c r="AA16" s="83">
        <f t="shared" si="0"/>
        <v>2220</v>
      </c>
    </row>
    <row r="17" spans="1:28" x14ac:dyDescent="0.35">
      <c r="A17" s="74">
        <v>9</v>
      </c>
      <c r="B17" s="27" t="str">
        <f t="shared" si="1"/>
        <v>Filet Entier SAUMON Avec peau ATLANTIQUE MSC 800/1400 gr</v>
      </c>
      <c r="C17" s="24" t="s">
        <v>31</v>
      </c>
      <c r="D17" s="8" t="s">
        <v>32</v>
      </c>
      <c r="E17" s="8" t="s">
        <v>33</v>
      </c>
      <c r="F17" s="5" t="s">
        <v>34</v>
      </c>
      <c r="G17" s="4" t="s">
        <v>0</v>
      </c>
      <c r="H17" s="13" t="s">
        <v>35</v>
      </c>
      <c r="I17" s="42">
        <v>0</v>
      </c>
      <c r="J17" s="30"/>
      <c r="K17" s="45">
        <v>50</v>
      </c>
      <c r="L17" s="34">
        <v>13.95</v>
      </c>
      <c r="M17" s="45">
        <v>20</v>
      </c>
      <c r="N17" s="34">
        <v>13.33</v>
      </c>
      <c r="O17" s="45">
        <v>150</v>
      </c>
      <c r="P17" s="37">
        <v>10.54</v>
      </c>
      <c r="Q17" s="42">
        <v>140</v>
      </c>
      <c r="R17" s="37">
        <v>11.46</v>
      </c>
      <c r="S17" s="64"/>
      <c r="T17" s="64"/>
      <c r="U17" s="64"/>
      <c r="V17" s="64"/>
      <c r="W17" s="64"/>
      <c r="X17" s="65"/>
      <c r="Y17" s="64">
        <v>400</v>
      </c>
      <c r="Z17" s="64">
        <v>10</v>
      </c>
      <c r="AA17" s="83">
        <f t="shared" si="0"/>
        <v>410</v>
      </c>
    </row>
    <row r="18" spans="1:28" x14ac:dyDescent="0.35">
      <c r="A18" s="74">
        <v>10</v>
      </c>
      <c r="B18" s="27" t="str">
        <f t="shared" si="1"/>
        <v>Pavé SAUMON S/P S/A ATLANTIQUE MSC 130 gr</v>
      </c>
      <c r="C18" s="24" t="s">
        <v>36</v>
      </c>
      <c r="D18" s="8" t="s">
        <v>32</v>
      </c>
      <c r="E18" s="3" t="s">
        <v>22</v>
      </c>
      <c r="F18" s="5" t="s">
        <v>34</v>
      </c>
      <c r="G18" s="4" t="s">
        <v>0</v>
      </c>
      <c r="H18" s="13" t="s">
        <v>13</v>
      </c>
      <c r="I18" s="42">
        <v>268</v>
      </c>
      <c r="J18" s="30"/>
      <c r="K18" s="45">
        <v>180</v>
      </c>
      <c r="L18" s="34">
        <v>16.57</v>
      </c>
      <c r="M18" s="45">
        <v>80</v>
      </c>
      <c r="N18" s="34">
        <v>18.97</v>
      </c>
      <c r="O18" s="45">
        <v>400</v>
      </c>
      <c r="P18" s="37">
        <v>14.95</v>
      </c>
      <c r="Q18" s="42">
        <v>1375</v>
      </c>
      <c r="R18" s="37">
        <v>12.16</v>
      </c>
      <c r="S18" s="64">
        <v>1500</v>
      </c>
      <c r="T18" s="64">
        <v>10</v>
      </c>
      <c r="U18" s="64"/>
      <c r="V18" s="64">
        <v>100</v>
      </c>
      <c r="W18" s="64">
        <v>50</v>
      </c>
      <c r="X18" s="65"/>
      <c r="Y18" s="64"/>
      <c r="Z18" s="64">
        <v>50</v>
      </c>
      <c r="AA18" s="83">
        <f t="shared" si="0"/>
        <v>1710</v>
      </c>
    </row>
    <row r="19" spans="1:28" x14ac:dyDescent="0.35">
      <c r="A19" s="74">
        <v>11</v>
      </c>
      <c r="B19" s="27" t="str">
        <f t="shared" si="1"/>
        <v>Tronçon SAUMONETTE   MSC 120gr</v>
      </c>
      <c r="C19" s="24" t="s">
        <v>37</v>
      </c>
      <c r="D19" s="9" t="s">
        <v>38</v>
      </c>
      <c r="E19" s="11"/>
      <c r="F19" s="5"/>
      <c r="G19" s="4" t="s">
        <v>0</v>
      </c>
      <c r="H19" s="13" t="s">
        <v>39</v>
      </c>
      <c r="I19" s="42">
        <v>240</v>
      </c>
      <c r="J19" s="30"/>
      <c r="K19" s="45">
        <v>0</v>
      </c>
      <c r="L19" s="34" t="s">
        <v>51</v>
      </c>
      <c r="M19" s="45">
        <v>270</v>
      </c>
      <c r="N19" s="34">
        <v>7.2</v>
      </c>
      <c r="O19" s="45">
        <v>250</v>
      </c>
      <c r="P19" s="37">
        <v>6.58</v>
      </c>
      <c r="Q19" s="42">
        <v>92</v>
      </c>
      <c r="R19" s="37">
        <v>6.88</v>
      </c>
      <c r="S19" s="64"/>
      <c r="T19" s="64"/>
      <c r="U19" s="64">
        <v>360</v>
      </c>
      <c r="V19" s="64"/>
      <c r="W19" s="64"/>
      <c r="X19" s="65"/>
      <c r="Y19" s="64">
        <v>200</v>
      </c>
      <c r="Z19" s="64"/>
      <c r="AA19" s="83">
        <f t="shared" si="0"/>
        <v>560</v>
      </c>
    </row>
    <row r="20" spans="1:28" x14ac:dyDescent="0.35">
      <c r="A20" s="74">
        <v>12</v>
      </c>
      <c r="B20" s="27" t="str">
        <f t="shared" si="1"/>
        <v>Brochette POISSON   MSC 130 gr</v>
      </c>
      <c r="C20" s="24" t="s">
        <v>40</v>
      </c>
      <c r="D20" s="8" t="s">
        <v>41</v>
      </c>
      <c r="E20" s="8"/>
      <c r="F20" s="5"/>
      <c r="G20" s="4" t="s">
        <v>0</v>
      </c>
      <c r="H20" s="13" t="s">
        <v>13</v>
      </c>
      <c r="I20" s="42">
        <v>250</v>
      </c>
      <c r="J20" s="30"/>
      <c r="K20" s="45">
        <v>390</v>
      </c>
      <c r="L20" s="34">
        <v>9.56</v>
      </c>
      <c r="M20" s="45">
        <v>70</v>
      </c>
      <c r="N20" s="34">
        <v>9.5399999999999991</v>
      </c>
      <c r="O20" s="45">
        <v>330</v>
      </c>
      <c r="P20" s="37">
        <v>7.98</v>
      </c>
      <c r="Q20" s="42">
        <v>580</v>
      </c>
      <c r="R20" s="37">
        <v>8.4700000000000006</v>
      </c>
      <c r="S20" s="64"/>
      <c r="T20" s="64"/>
      <c r="U20" s="64">
        <v>510</v>
      </c>
      <c r="V20" s="64"/>
      <c r="W20" s="64"/>
      <c r="X20" s="65"/>
      <c r="Y20" s="64"/>
      <c r="Z20" s="64">
        <v>200</v>
      </c>
      <c r="AA20" s="83">
        <f t="shared" si="0"/>
        <v>710</v>
      </c>
    </row>
    <row r="21" spans="1:28" ht="15" thickBot="1" x14ac:dyDescent="0.4">
      <c r="A21" s="74">
        <v>13</v>
      </c>
      <c r="B21" s="68" t="str">
        <f t="shared" si="1"/>
        <v>Cube POISSON BLANC S/P S/A  MSC 25/30 gr</v>
      </c>
      <c r="C21" s="25" t="s">
        <v>42</v>
      </c>
      <c r="D21" s="15" t="s">
        <v>43</v>
      </c>
      <c r="E21" s="16" t="s">
        <v>22</v>
      </c>
      <c r="F21" s="14"/>
      <c r="G21" s="17" t="s">
        <v>0</v>
      </c>
      <c r="H21" s="18" t="s">
        <v>44</v>
      </c>
      <c r="I21" s="43">
        <v>600</v>
      </c>
      <c r="J21" s="31"/>
      <c r="K21" s="46">
        <v>1020</v>
      </c>
      <c r="L21" s="35">
        <v>6.71</v>
      </c>
      <c r="M21" s="46">
        <v>980</v>
      </c>
      <c r="N21" s="35">
        <v>5.44</v>
      </c>
      <c r="O21" s="46">
        <v>1360</v>
      </c>
      <c r="P21" s="38">
        <v>4.05</v>
      </c>
      <c r="Q21" s="43">
        <v>4255</v>
      </c>
      <c r="R21" s="38">
        <v>4.93</v>
      </c>
      <c r="S21" s="65">
        <v>5000</v>
      </c>
      <c r="T21" s="66">
        <v>100</v>
      </c>
      <c r="U21" s="66">
        <v>450</v>
      </c>
      <c r="V21" s="66"/>
      <c r="W21" s="66">
        <v>100</v>
      </c>
      <c r="X21" s="67">
        <v>1000</v>
      </c>
      <c r="Y21" s="66">
        <v>200</v>
      </c>
      <c r="Z21" s="66">
        <v>150</v>
      </c>
      <c r="AA21" s="84">
        <f t="shared" si="0"/>
        <v>7000</v>
      </c>
    </row>
    <row r="22" spans="1:28" ht="15.5" thickTop="1" thickBot="1" x14ac:dyDescent="0.4">
      <c r="A22" s="75">
        <v>14</v>
      </c>
      <c r="B22" s="69" t="s">
        <v>138</v>
      </c>
      <c r="C22" s="25"/>
      <c r="D22" s="15"/>
      <c r="E22" s="16"/>
      <c r="F22" s="14"/>
      <c r="G22" s="17"/>
      <c r="H22" s="18"/>
      <c r="I22" s="43"/>
      <c r="J22" s="31"/>
      <c r="K22" s="46"/>
      <c r="L22" s="35"/>
      <c r="M22" s="46"/>
      <c r="N22" s="35"/>
      <c r="O22" s="46"/>
      <c r="P22" s="38"/>
      <c r="Q22" s="43"/>
      <c r="R22" s="38"/>
      <c r="S22" s="70"/>
      <c r="T22" s="71"/>
      <c r="U22" s="71"/>
      <c r="V22" s="71">
        <v>140</v>
      </c>
      <c r="W22" s="71"/>
      <c r="X22" s="71"/>
      <c r="Y22" s="71"/>
      <c r="Z22" s="71"/>
      <c r="AA22" s="85">
        <f t="shared" si="0"/>
        <v>140</v>
      </c>
      <c r="AB22" s="72"/>
    </row>
    <row r="23" spans="1:28" ht="15.5" thickTop="1" thickBot="1" x14ac:dyDescent="0.4">
      <c r="A23" s="76"/>
      <c r="S23" s="87">
        <f>SUM(S9:S22)</f>
        <v>39500</v>
      </c>
      <c r="T23" s="87">
        <f t="shared" ref="T23:AA23" si="2">SUM(T9:T22)</f>
        <v>15810</v>
      </c>
      <c r="U23" s="88">
        <f t="shared" si="2"/>
        <v>7140</v>
      </c>
      <c r="V23" s="89">
        <f t="shared" si="2"/>
        <v>6640</v>
      </c>
      <c r="W23" s="86">
        <f t="shared" si="2"/>
        <v>3870</v>
      </c>
      <c r="X23" s="89">
        <f t="shared" si="2"/>
        <v>2300</v>
      </c>
      <c r="Y23" s="88">
        <f t="shared" si="2"/>
        <v>4400</v>
      </c>
      <c r="Z23" s="87">
        <f t="shared" si="2"/>
        <v>1510</v>
      </c>
      <c r="AA23" s="87">
        <f t="shared" si="2"/>
        <v>81170</v>
      </c>
    </row>
    <row r="24" spans="1:28" ht="15" thickTop="1" x14ac:dyDescent="0.35">
      <c r="V24" s="90"/>
      <c r="W24" s="90"/>
      <c r="X24" s="90"/>
    </row>
    <row r="26" spans="1:28" x14ac:dyDescent="0.35">
      <c r="V26" s="73"/>
      <c r="W26" s="73"/>
      <c r="X26" s="73"/>
      <c r="Y26" s="73"/>
      <c r="Z26" s="73"/>
      <c r="AA26" s="73"/>
    </row>
    <row r="27" spans="1:28" x14ac:dyDescent="0.35">
      <c r="V27" s="73"/>
      <c r="W27" s="73"/>
      <c r="X27" s="73"/>
      <c r="Y27" s="73"/>
      <c r="Z27" s="73"/>
      <c r="AA27" s="73"/>
    </row>
    <row r="28" spans="1:28" x14ac:dyDescent="0.35">
      <c r="V28" s="73"/>
      <c r="W28" s="73"/>
      <c r="X28" s="73"/>
      <c r="Y28" s="73"/>
      <c r="Z28" s="73"/>
      <c r="AA28" s="73"/>
    </row>
    <row r="29" spans="1:28" x14ac:dyDescent="0.35">
      <c r="V29" s="73"/>
      <c r="W29" s="73"/>
      <c r="X29" s="73"/>
      <c r="Y29" s="73"/>
      <c r="Z29" s="73"/>
      <c r="AA29" s="73"/>
    </row>
  </sheetData>
  <mergeCells count="2">
    <mergeCell ref="A4:AA5"/>
    <mergeCell ref="A6:AA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="85" zoomScaleNormal="85" workbookViewId="0">
      <pane ySplit="1" topLeftCell="A2" activePane="bottomLeft" state="frozen"/>
      <selection pane="bottomLeft" activeCell="B42" sqref="B42"/>
    </sheetView>
  </sheetViews>
  <sheetFormatPr baseColWidth="10" defaultColWidth="11.453125" defaultRowHeight="12.5" x14ac:dyDescent="0.25"/>
  <cols>
    <col min="1" max="1" width="9.7265625" style="55" customWidth="1"/>
    <col min="2" max="2" width="60.81640625" style="55" customWidth="1"/>
    <col min="3" max="3" width="17" style="55" bestFit="1" customWidth="1"/>
    <col min="4" max="4" width="60.7265625" style="55" bestFit="1" customWidth="1"/>
    <col min="5" max="5" width="121" style="55" customWidth="1"/>
    <col min="6" max="6" width="0.1796875" style="55" customWidth="1"/>
    <col min="7" max="7" width="14.26953125" style="55" customWidth="1"/>
    <col min="8" max="16384" width="11.453125" style="54"/>
  </cols>
  <sheetData>
    <row r="1" spans="1:7" s="50" customFormat="1" ht="29.25" customHeight="1" x14ac:dyDescent="0.35">
      <c r="A1" s="49" t="s">
        <v>54</v>
      </c>
      <c r="B1" s="49" t="s">
        <v>55</v>
      </c>
      <c r="C1" s="49" t="s">
        <v>56</v>
      </c>
      <c r="D1" s="49" t="s">
        <v>57</v>
      </c>
      <c r="E1" s="49" t="s">
        <v>58</v>
      </c>
      <c r="F1" s="49" t="s">
        <v>59</v>
      </c>
      <c r="G1" s="49" t="s">
        <v>60</v>
      </c>
    </row>
    <row r="2" spans="1:7" ht="13.5" x14ac:dyDescent="0.25">
      <c r="A2" s="51">
        <v>2</v>
      </c>
      <c r="B2" s="52" t="s">
        <v>61</v>
      </c>
      <c r="C2" s="51">
        <v>1</v>
      </c>
      <c r="D2" s="52" t="s">
        <v>62</v>
      </c>
      <c r="E2" s="52" t="s">
        <v>63</v>
      </c>
      <c r="F2" s="52"/>
      <c r="G2" s="53" t="s">
        <v>64</v>
      </c>
    </row>
    <row r="3" spans="1:7" ht="13.5" x14ac:dyDescent="0.25">
      <c r="A3" s="51">
        <v>2</v>
      </c>
      <c r="B3" s="52" t="s">
        <v>61</v>
      </c>
      <c r="C3" s="51">
        <v>2</v>
      </c>
      <c r="D3" s="52" t="s">
        <v>65</v>
      </c>
      <c r="E3" s="52" t="s">
        <v>66</v>
      </c>
      <c r="F3" s="52"/>
      <c r="G3" s="53" t="s">
        <v>64</v>
      </c>
    </row>
    <row r="4" spans="1:7" ht="13.5" x14ac:dyDescent="0.25">
      <c r="A4" s="51">
        <v>2</v>
      </c>
      <c r="B4" s="52" t="s">
        <v>61</v>
      </c>
      <c r="C4" s="51">
        <v>3</v>
      </c>
      <c r="D4" s="52" t="s">
        <v>67</v>
      </c>
      <c r="E4" s="52" t="s">
        <v>68</v>
      </c>
      <c r="F4" s="52"/>
      <c r="G4" s="53" t="s">
        <v>64</v>
      </c>
    </row>
    <row r="5" spans="1:7" ht="13.5" x14ac:dyDescent="0.25">
      <c r="A5" s="51">
        <v>2</v>
      </c>
      <c r="B5" s="52" t="s">
        <v>61</v>
      </c>
      <c r="C5" s="51">
        <v>4</v>
      </c>
      <c r="D5" s="52" t="s">
        <v>69</v>
      </c>
      <c r="E5" s="52" t="s">
        <v>70</v>
      </c>
      <c r="F5" s="52"/>
      <c r="G5" s="53" t="s">
        <v>64</v>
      </c>
    </row>
    <row r="6" spans="1:7" ht="13.5" x14ac:dyDescent="0.25">
      <c r="A6" s="51">
        <v>2</v>
      </c>
      <c r="B6" s="52" t="s">
        <v>61</v>
      </c>
      <c r="C6" s="51">
        <v>5</v>
      </c>
      <c r="D6" s="52" t="s">
        <v>71</v>
      </c>
      <c r="E6" s="52" t="s">
        <v>72</v>
      </c>
      <c r="F6" s="52"/>
      <c r="G6" s="53" t="s">
        <v>64</v>
      </c>
    </row>
    <row r="7" spans="1:7" ht="13.5" x14ac:dyDescent="0.25">
      <c r="A7" s="51">
        <v>2</v>
      </c>
      <c r="B7" s="52" t="s">
        <v>61</v>
      </c>
      <c r="C7" s="51">
        <v>6</v>
      </c>
      <c r="D7" s="52" t="s">
        <v>73</v>
      </c>
      <c r="E7" s="52" t="s">
        <v>74</v>
      </c>
      <c r="F7" s="52"/>
      <c r="G7" s="53" t="s">
        <v>64</v>
      </c>
    </row>
    <row r="8" spans="1:7" ht="13.5" x14ac:dyDescent="0.25">
      <c r="A8" s="51">
        <v>2</v>
      </c>
      <c r="B8" s="52" t="s">
        <v>61</v>
      </c>
      <c r="C8" s="51">
        <v>7</v>
      </c>
      <c r="D8" s="52" t="s">
        <v>75</v>
      </c>
      <c r="E8" s="52" t="s">
        <v>76</v>
      </c>
      <c r="F8" s="52"/>
      <c r="G8" s="53" t="s">
        <v>64</v>
      </c>
    </row>
    <row r="9" spans="1:7" ht="13.5" x14ac:dyDescent="0.25">
      <c r="A9" s="51">
        <v>3</v>
      </c>
      <c r="B9" s="52" t="s">
        <v>77</v>
      </c>
      <c r="C9" s="51">
        <v>1</v>
      </c>
      <c r="D9" s="52" t="s">
        <v>78</v>
      </c>
      <c r="E9" s="52" t="s">
        <v>79</v>
      </c>
      <c r="F9" s="52"/>
      <c r="G9" s="53" t="s">
        <v>64</v>
      </c>
    </row>
    <row r="10" spans="1:7" ht="13.5" x14ac:dyDescent="0.25">
      <c r="A10" s="51">
        <v>3</v>
      </c>
      <c r="B10" s="52" t="s">
        <v>77</v>
      </c>
      <c r="C10" s="51">
        <v>2</v>
      </c>
      <c r="D10" s="52" t="s">
        <v>80</v>
      </c>
      <c r="E10" s="52" t="s">
        <v>79</v>
      </c>
      <c r="F10" s="52"/>
      <c r="G10" s="53" t="s">
        <v>64</v>
      </c>
    </row>
    <row r="11" spans="1:7" ht="13.5" x14ac:dyDescent="0.25">
      <c r="A11" s="51">
        <v>3</v>
      </c>
      <c r="B11" s="52" t="s">
        <v>77</v>
      </c>
      <c r="C11" s="51">
        <v>3</v>
      </c>
      <c r="D11" s="52" t="s">
        <v>81</v>
      </c>
      <c r="E11" s="52" t="s">
        <v>82</v>
      </c>
      <c r="F11" s="52"/>
      <c r="G11" s="53" t="s">
        <v>64</v>
      </c>
    </row>
    <row r="12" spans="1:7" ht="13.5" x14ac:dyDescent="0.25">
      <c r="A12" s="51">
        <v>3</v>
      </c>
      <c r="B12" s="52" t="s">
        <v>77</v>
      </c>
      <c r="C12" s="51">
        <v>4</v>
      </c>
      <c r="D12" s="52" t="s">
        <v>83</v>
      </c>
      <c r="E12" s="52" t="s">
        <v>84</v>
      </c>
      <c r="F12" s="52"/>
      <c r="G12" s="53" t="s">
        <v>64</v>
      </c>
    </row>
    <row r="13" spans="1:7" ht="13.5" x14ac:dyDescent="0.25">
      <c r="A13" s="51">
        <v>3</v>
      </c>
      <c r="B13" s="52" t="s">
        <v>77</v>
      </c>
      <c r="C13" s="51">
        <v>5</v>
      </c>
      <c r="D13" s="52" t="s">
        <v>85</v>
      </c>
      <c r="E13" s="52" t="s">
        <v>86</v>
      </c>
      <c r="F13" s="52"/>
      <c r="G13" s="53" t="s">
        <v>64</v>
      </c>
    </row>
    <row r="14" spans="1:7" ht="13.5" x14ac:dyDescent="0.25">
      <c r="A14" s="51">
        <v>3</v>
      </c>
      <c r="B14" s="52" t="s">
        <v>77</v>
      </c>
      <c r="C14" s="51">
        <v>6</v>
      </c>
      <c r="D14" s="52" t="s">
        <v>87</v>
      </c>
      <c r="E14" s="52" t="s">
        <v>88</v>
      </c>
      <c r="F14" s="52"/>
      <c r="G14" s="53" t="s">
        <v>64</v>
      </c>
    </row>
    <row r="15" spans="1:7" ht="13.5" x14ac:dyDescent="0.25">
      <c r="A15" s="51">
        <v>3</v>
      </c>
      <c r="B15" s="52" t="s">
        <v>77</v>
      </c>
      <c r="C15" s="51">
        <v>7</v>
      </c>
      <c r="D15" s="52" t="s">
        <v>89</v>
      </c>
      <c r="E15" s="52" t="s">
        <v>90</v>
      </c>
      <c r="F15" s="52"/>
      <c r="G15" s="53" t="s">
        <v>64</v>
      </c>
    </row>
    <row r="16" spans="1:7" ht="13.5" x14ac:dyDescent="0.25">
      <c r="A16" s="51">
        <v>3</v>
      </c>
      <c r="B16" s="52" t="s">
        <v>77</v>
      </c>
      <c r="C16" s="51">
        <v>8</v>
      </c>
      <c r="D16" s="52" t="s">
        <v>91</v>
      </c>
      <c r="E16" s="52" t="s">
        <v>92</v>
      </c>
      <c r="F16" s="52"/>
      <c r="G16" s="53" t="s">
        <v>64</v>
      </c>
    </row>
    <row r="17" spans="1:7" ht="13.5" x14ac:dyDescent="0.25">
      <c r="A17" s="51">
        <v>3</v>
      </c>
      <c r="B17" s="52" t="s">
        <v>77</v>
      </c>
      <c r="C17" s="51">
        <v>9</v>
      </c>
      <c r="D17" s="52" t="s">
        <v>93</v>
      </c>
      <c r="E17" s="52" t="s">
        <v>94</v>
      </c>
      <c r="F17" s="52"/>
      <c r="G17" s="53" t="s">
        <v>64</v>
      </c>
    </row>
    <row r="18" spans="1:7" ht="13.5" x14ac:dyDescent="0.25">
      <c r="A18" s="51">
        <v>3</v>
      </c>
      <c r="B18" s="52" t="s">
        <v>77</v>
      </c>
      <c r="C18" s="51">
        <v>10</v>
      </c>
      <c r="D18" s="52" t="s">
        <v>95</v>
      </c>
      <c r="E18" s="52" t="s">
        <v>96</v>
      </c>
      <c r="F18" s="52"/>
      <c r="G18" s="53" t="s">
        <v>64</v>
      </c>
    </row>
    <row r="19" spans="1:7" ht="13.5" x14ac:dyDescent="0.25">
      <c r="A19" s="51">
        <v>3</v>
      </c>
      <c r="B19" s="52" t="s">
        <v>77</v>
      </c>
      <c r="C19" s="51">
        <v>11</v>
      </c>
      <c r="D19" s="52" t="s">
        <v>97</v>
      </c>
      <c r="E19" s="52" t="s">
        <v>98</v>
      </c>
      <c r="F19" s="52"/>
      <c r="G19" s="53" t="s">
        <v>64</v>
      </c>
    </row>
    <row r="20" spans="1:7" ht="13.5" x14ac:dyDescent="0.25">
      <c r="A20" s="51">
        <v>3</v>
      </c>
      <c r="B20" s="52" t="s">
        <v>77</v>
      </c>
      <c r="C20" s="51">
        <v>12</v>
      </c>
      <c r="D20" s="52" t="s">
        <v>99</v>
      </c>
      <c r="E20" s="52" t="s">
        <v>100</v>
      </c>
      <c r="F20" s="52"/>
      <c r="G20" s="53" t="s">
        <v>64</v>
      </c>
    </row>
    <row r="21" spans="1:7" ht="13.5" x14ac:dyDescent="0.25">
      <c r="A21" s="51">
        <v>3</v>
      </c>
      <c r="B21" s="52" t="s">
        <v>77</v>
      </c>
      <c r="C21" s="51">
        <v>13</v>
      </c>
      <c r="D21" s="52" t="s">
        <v>101</v>
      </c>
      <c r="E21" s="52" t="s">
        <v>100</v>
      </c>
      <c r="F21" s="52"/>
      <c r="G21" s="53" t="s">
        <v>64</v>
      </c>
    </row>
    <row r="22" spans="1:7" ht="13.5" x14ac:dyDescent="0.25">
      <c r="A22" s="51">
        <v>3</v>
      </c>
      <c r="B22" s="52" t="s">
        <v>77</v>
      </c>
      <c r="C22" s="51">
        <v>14</v>
      </c>
      <c r="D22" s="52" t="s">
        <v>102</v>
      </c>
      <c r="E22" s="52" t="s">
        <v>103</v>
      </c>
      <c r="F22" s="52"/>
      <c r="G22" s="53" t="s">
        <v>64</v>
      </c>
    </row>
    <row r="23" spans="1:7" ht="13.5" x14ac:dyDescent="0.25">
      <c r="A23" s="51">
        <v>3</v>
      </c>
      <c r="B23" s="52" t="s">
        <v>77</v>
      </c>
      <c r="C23" s="51">
        <v>15</v>
      </c>
      <c r="D23" s="52" t="s">
        <v>104</v>
      </c>
      <c r="E23" s="52" t="s">
        <v>105</v>
      </c>
      <c r="F23" s="52"/>
      <c r="G23" s="53" t="s">
        <v>64</v>
      </c>
    </row>
    <row r="24" spans="1:7" ht="13.5" x14ac:dyDescent="0.25">
      <c r="A24" s="51">
        <v>3</v>
      </c>
      <c r="B24" s="52" t="s">
        <v>77</v>
      </c>
      <c r="C24" s="51">
        <v>16</v>
      </c>
      <c r="D24" s="52" t="s">
        <v>106</v>
      </c>
      <c r="E24" s="52" t="s">
        <v>107</v>
      </c>
      <c r="F24" s="52"/>
      <c r="G24" s="53" t="s">
        <v>64</v>
      </c>
    </row>
    <row r="25" spans="1:7" ht="13.5" x14ac:dyDescent="0.25">
      <c r="A25" s="51">
        <v>3</v>
      </c>
      <c r="B25" s="52" t="s">
        <v>77</v>
      </c>
      <c r="C25" s="51">
        <v>17</v>
      </c>
      <c r="D25" s="52" t="s">
        <v>108</v>
      </c>
      <c r="E25" s="52" t="s">
        <v>109</v>
      </c>
      <c r="F25" s="52"/>
      <c r="G25" s="53" t="s">
        <v>64</v>
      </c>
    </row>
    <row r="26" spans="1:7" ht="13.5" x14ac:dyDescent="0.25">
      <c r="A26" s="51">
        <v>3</v>
      </c>
      <c r="B26" s="52" t="s">
        <v>77</v>
      </c>
      <c r="C26" s="51">
        <v>18</v>
      </c>
      <c r="D26" s="52" t="s">
        <v>110</v>
      </c>
      <c r="E26" s="52" t="s">
        <v>111</v>
      </c>
      <c r="F26" s="52"/>
      <c r="G26" s="53" t="s">
        <v>64</v>
      </c>
    </row>
    <row r="27" spans="1:7" ht="13.5" x14ac:dyDescent="0.25">
      <c r="A27" s="51">
        <v>3</v>
      </c>
      <c r="B27" s="52" t="s">
        <v>77</v>
      </c>
      <c r="C27" s="51">
        <v>19</v>
      </c>
      <c r="D27" s="52" t="s">
        <v>112</v>
      </c>
      <c r="E27" s="52" t="s">
        <v>113</v>
      </c>
      <c r="F27" s="52"/>
      <c r="G27" s="53" t="s">
        <v>64</v>
      </c>
    </row>
    <row r="28" spans="1:7" ht="13.5" x14ac:dyDescent="0.25">
      <c r="A28" s="51">
        <v>3</v>
      </c>
      <c r="B28" s="52" t="s">
        <v>77</v>
      </c>
      <c r="C28" s="51">
        <v>20</v>
      </c>
      <c r="D28" s="52" t="s">
        <v>114</v>
      </c>
      <c r="E28" s="52" t="s">
        <v>115</v>
      </c>
      <c r="F28" s="52"/>
      <c r="G28" s="53" t="s">
        <v>64</v>
      </c>
    </row>
    <row r="29" spans="1:7" ht="13.5" x14ac:dyDescent="0.25">
      <c r="A29" s="51">
        <v>3</v>
      </c>
      <c r="B29" s="52" t="s">
        <v>77</v>
      </c>
      <c r="C29" s="51">
        <v>21</v>
      </c>
      <c r="D29" s="52" t="s">
        <v>116</v>
      </c>
      <c r="E29" s="52" t="s">
        <v>117</v>
      </c>
      <c r="F29" s="52"/>
      <c r="G29" s="53" t="s">
        <v>64</v>
      </c>
    </row>
    <row r="30" spans="1:7" ht="13.5" x14ac:dyDescent="0.25">
      <c r="A30" s="51">
        <v>3</v>
      </c>
      <c r="B30" s="52" t="s">
        <v>77</v>
      </c>
      <c r="C30" s="51">
        <v>22</v>
      </c>
      <c r="D30" s="52" t="s">
        <v>118</v>
      </c>
      <c r="E30" s="52" t="s">
        <v>119</v>
      </c>
      <c r="F30" s="52"/>
      <c r="G30" s="53" t="s">
        <v>64</v>
      </c>
    </row>
    <row r="31" spans="1:7" ht="13.5" x14ac:dyDescent="0.25">
      <c r="A31" s="51">
        <v>3</v>
      </c>
      <c r="B31" s="52" t="s">
        <v>77</v>
      </c>
      <c r="C31" s="51">
        <v>23</v>
      </c>
      <c r="D31" s="52" t="s">
        <v>120</v>
      </c>
      <c r="E31" s="52" t="s">
        <v>121</v>
      </c>
      <c r="F31" s="52"/>
      <c r="G31" s="53" t="s">
        <v>64</v>
      </c>
    </row>
    <row r="32" spans="1:7" ht="13.5" x14ac:dyDescent="0.25">
      <c r="A32" s="51">
        <v>3</v>
      </c>
      <c r="B32" s="52" t="s">
        <v>77</v>
      </c>
      <c r="C32" s="51">
        <v>24</v>
      </c>
      <c r="D32" s="52" t="s">
        <v>122</v>
      </c>
      <c r="E32" s="52" t="s">
        <v>123</v>
      </c>
      <c r="F32" s="52"/>
      <c r="G32" s="53" t="s">
        <v>64</v>
      </c>
    </row>
    <row r="33" spans="1:7" ht="13.5" x14ac:dyDescent="0.25">
      <c r="A33" s="51">
        <v>3</v>
      </c>
      <c r="B33" s="52" t="s">
        <v>77</v>
      </c>
      <c r="C33" s="51">
        <v>25</v>
      </c>
      <c r="D33" s="52" t="s">
        <v>124</v>
      </c>
      <c r="E33" s="52" t="s">
        <v>123</v>
      </c>
      <c r="F33" s="52"/>
      <c r="G33" s="53" t="s">
        <v>64</v>
      </c>
    </row>
    <row r="34" spans="1:7" ht="13.5" x14ac:dyDescent="0.25">
      <c r="A34" s="51">
        <v>3</v>
      </c>
      <c r="B34" s="52" t="s">
        <v>77</v>
      </c>
      <c r="C34" s="51">
        <v>26</v>
      </c>
      <c r="D34" s="52" t="s">
        <v>125</v>
      </c>
      <c r="E34" s="52" t="s">
        <v>126</v>
      </c>
      <c r="F34" s="52"/>
      <c r="G34" s="53" t="s">
        <v>64</v>
      </c>
    </row>
    <row r="35" spans="1:7" ht="13.5" x14ac:dyDescent="0.25">
      <c r="A35" s="51">
        <v>3</v>
      </c>
      <c r="B35" s="52" t="s">
        <v>77</v>
      </c>
      <c r="C35" s="51">
        <v>27</v>
      </c>
      <c r="D35" s="52" t="s">
        <v>127</v>
      </c>
      <c r="E35" s="52" t="s">
        <v>126</v>
      </c>
      <c r="F35" s="52"/>
      <c r="G35" s="53" t="s">
        <v>64</v>
      </c>
    </row>
    <row r="36" spans="1:7" ht="13.5" x14ac:dyDescent="0.25">
      <c r="A36" s="51">
        <v>3</v>
      </c>
      <c r="B36" s="52" t="s">
        <v>77</v>
      </c>
      <c r="C36" s="51">
        <v>28</v>
      </c>
      <c r="D36" s="52" t="s">
        <v>128</v>
      </c>
      <c r="E36" s="52" t="s">
        <v>129</v>
      </c>
      <c r="F36" s="52"/>
      <c r="G36" s="53" t="s">
        <v>64</v>
      </c>
    </row>
  </sheetData>
  <autoFilter ref="A1:G36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GHT</vt:lpstr>
      <vt:lpstr>LISTE UNIHA</vt:lpstr>
    </vt:vector>
  </TitlesOfParts>
  <Company>CHU-Nantes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GOUGNARD Camille</dc:creator>
  <cp:lastModifiedBy>CHAGNAUD Agnes</cp:lastModifiedBy>
  <dcterms:created xsi:type="dcterms:W3CDTF">2024-06-24T10:20:56Z</dcterms:created>
  <dcterms:modified xsi:type="dcterms:W3CDTF">2025-03-04T09:21:25Z</dcterms:modified>
</cp:coreProperties>
</file>