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ACHATS MARCHES\1-Marchés\4-Travaux-DCP\25-25BU011-PEINTURE ET SOL\2-DCE travail\"/>
    </mc:Choice>
  </mc:AlternateContent>
  <xr:revisionPtr revIDLastSave="0" documentId="13_ncr:1_{66F0FF5E-EC23-4431-AA31-4272D4CC0517}" xr6:coauthVersionLast="47" xr6:coauthVersionMax="47" xr10:uidLastSave="{00000000-0000-0000-0000-000000000000}"/>
  <bookViews>
    <workbookView xWindow="28680" yWindow="-120" windowWidth="29040" windowHeight="15840" activeTab="2" xr2:uid="{00000000-000D-0000-FFFF-FFFF00000000}"/>
  </bookViews>
  <sheets>
    <sheet name="LOT 1-16" sheetId="1" r:id="rId1"/>
    <sheet name="LOT 2-86" sheetId="4" r:id="rId2"/>
    <sheet name="LOT 3-17-79"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1" l="1"/>
  <c r="F24" i="1"/>
  <c r="F23" i="1"/>
  <c r="F20" i="1"/>
  <c r="F19" i="1"/>
  <c r="F18" i="1"/>
  <c r="F17" i="1"/>
  <c r="F20" i="3"/>
  <c r="F19" i="3"/>
  <c r="F18" i="3"/>
  <c r="F17" i="3"/>
  <c r="F25" i="4" l="1"/>
  <c r="F24" i="4"/>
  <c r="F23" i="4"/>
  <c r="F20" i="4"/>
  <c r="F19" i="4"/>
  <c r="F18" i="4"/>
  <c r="F17" i="4"/>
  <c r="F15" i="4"/>
  <c r="F14" i="4"/>
  <c r="F13" i="4"/>
  <c r="F12" i="4"/>
  <c r="F11" i="4"/>
  <c r="F21" i="4" l="1"/>
  <c r="F26" i="4"/>
  <c r="F25" i="3"/>
  <c r="F24" i="3"/>
  <c r="F23" i="3"/>
  <c r="F26" i="3" s="1"/>
  <c r="F15" i="3"/>
  <c r="F14" i="3"/>
  <c r="F13" i="3"/>
  <c r="F12" i="3"/>
  <c r="F11" i="3"/>
  <c r="F21" i="3" l="1"/>
  <c r="F27" i="3" s="1"/>
  <c r="F27" i="4"/>
  <c r="F28" i="4" s="1"/>
  <c r="F29" i="4" s="1"/>
  <c r="F12" i="1"/>
  <c r="F13" i="1"/>
  <c r="F14" i="1"/>
  <c r="F15" i="1"/>
  <c r="F11" i="1"/>
  <c r="F28" i="3" l="1"/>
  <c r="F29" i="3" s="1"/>
  <c r="F26" i="1"/>
  <c r="F21" i="1"/>
  <c r="F27" i="1" l="1"/>
  <c r="F28" i="1" s="1"/>
  <c r="F29" i="1" s="1"/>
</calcChain>
</file>

<file path=xl/sharedStrings.xml><?xml version="1.0" encoding="utf-8"?>
<sst xmlns="http://schemas.openxmlformats.org/spreadsheetml/2006/main" count="141" uniqueCount="49">
  <si>
    <t>Désignation</t>
  </si>
  <si>
    <t>Unité</t>
  </si>
  <si>
    <t>Qté</t>
  </si>
  <si>
    <t>P.U. HT (€)</t>
  </si>
  <si>
    <t>Total</t>
  </si>
  <si>
    <t>m²</t>
  </si>
  <si>
    <t>Dépose et repose appareillages électriques</t>
  </si>
  <si>
    <t>FF</t>
  </si>
  <si>
    <t>Enduit rebouchage et ponçage sur parties nécessiteuses murs et plafonds</t>
  </si>
  <si>
    <t>TRAVAUX PREPARATOIRES/NETTOYAGE</t>
  </si>
  <si>
    <t>Nettoyage fin de chantier</t>
  </si>
  <si>
    <t>Egrenage/Brossage/Epoussetage plafond/murs/plinthes (hors portes)</t>
  </si>
  <si>
    <t>CONSULTATION N°25BU011</t>
  </si>
  <si>
    <t xml:space="preserve">ACCORD CADRE DE TRAVAUX
DE PEINTURE INTERIEURE ET DE SOLS SOUPLES POUR LES BÂTIMENTS DU CROUS DE POITIERS </t>
  </si>
  <si>
    <t>TVA 10%</t>
  </si>
  <si>
    <t>TTC</t>
  </si>
  <si>
    <t>Protection sol, mobilier, luminaires, radiateur…</t>
  </si>
  <si>
    <t>TOTAL HT PEINTURE</t>
  </si>
  <si>
    <t>TRAVAUX DE SOLS</t>
  </si>
  <si>
    <t>TRAVAUX DE FINITION DE PEINTURE</t>
  </si>
  <si>
    <t>ml</t>
  </si>
  <si>
    <t>Fourniture et pose sol souple U3P3 en lès</t>
  </si>
  <si>
    <t>TOTAL HT SOL</t>
  </si>
  <si>
    <t>TOTAL HT PEINTURE ET SOL</t>
  </si>
  <si>
    <r>
      <rPr>
        <b/>
        <sz val="11"/>
        <color theme="1"/>
        <rFont val="Calibri"/>
        <family val="2"/>
        <scheme val="minor"/>
      </rPr>
      <t>Lieu</t>
    </r>
    <r>
      <rPr>
        <sz val="11"/>
        <color theme="1"/>
        <rFont val="Calibri"/>
        <family val="2"/>
        <scheme val="minor"/>
      </rPr>
      <t xml:space="preserve"> : CITE ANTINEA - Nord - 15 rue François de Vaux de Foletier - 17000 LA ROCHELLE</t>
    </r>
  </si>
  <si>
    <t>Egrenage/Brossage/Epoussetage plafond/murs/plinthes/portes 2 faces/huisseries</t>
  </si>
  <si>
    <t>Fourniture et pose primaire d'accrochage</t>
  </si>
  <si>
    <t>Fourniture et application de 2 couches de peinture acrylique mate sur plafond</t>
  </si>
  <si>
    <t xml:space="preserve">NOM DU CANDIDAT : </t>
  </si>
  <si>
    <t xml:space="preserve">DATE ET SIGNATURE : </t>
  </si>
  <si>
    <r>
      <rPr>
        <b/>
        <sz val="11"/>
        <color theme="1"/>
        <rFont val="Calibri"/>
        <family val="2"/>
        <scheme val="minor"/>
      </rPr>
      <t>Lieu</t>
    </r>
    <r>
      <rPr>
        <sz val="11"/>
        <color theme="1"/>
        <rFont val="Calibri"/>
        <family val="2"/>
        <scheme val="minor"/>
      </rPr>
      <t xml:space="preserve"> : CITE DESCARTES - Bâtiment A - 11 rue Raoul Follereau - 86000 POITIERS </t>
    </r>
  </si>
  <si>
    <t>Observations, le cas échéant</t>
  </si>
  <si>
    <t>Fourniture et application de 2 couches de peinture acrylique sur plinthes bois</t>
  </si>
  <si>
    <t xml:space="preserve">Fourniture et application de 2 couches de peinture glycéro sur huisseries des 2 portes </t>
  </si>
  <si>
    <r>
      <t>Dépose/arrachage ancien revêtement sol souple, évacuation et grattage soigné du support</t>
    </r>
    <r>
      <rPr>
        <sz val="11"/>
        <rFont val="Calibri"/>
        <family val="2"/>
        <scheme val="minor"/>
      </rPr>
      <t xml:space="preserve"> (conservation des plinthes)</t>
    </r>
  </si>
  <si>
    <t>Fourniture et application de 2 couches de peinture acrylique velours sur murs (hors portes)</t>
  </si>
  <si>
    <t>Fourniture et application de 2 couches de peinture glycéro sur huisserie porte/tuyauterie métallique</t>
  </si>
  <si>
    <t>DEVIS ESTIMATIF POUR UNE CHAMBRE 3 FONCTIONS - LOT 2 - DEPARTEMENT 86</t>
  </si>
  <si>
    <r>
      <rPr>
        <b/>
        <sz val="11"/>
        <color theme="1"/>
        <rFont val="Calibri"/>
        <family val="2"/>
        <scheme val="minor"/>
      </rPr>
      <t>Lieu</t>
    </r>
    <r>
      <rPr>
        <sz val="11"/>
        <color theme="1"/>
        <rFont val="Calibri"/>
        <family val="2"/>
        <scheme val="minor"/>
      </rPr>
      <t xml:space="preserve"> : RESIDENCE SILLAC-6 rue du Colonel Chabanne-16000 ANGOULEME </t>
    </r>
  </si>
  <si>
    <r>
      <rPr>
        <b/>
        <sz val="11"/>
        <rFont val="Calibri"/>
        <family val="2"/>
        <scheme val="minor"/>
      </rPr>
      <t>Description</t>
    </r>
    <r>
      <rPr>
        <sz val="11"/>
        <rFont val="Calibri"/>
        <family val="2"/>
        <scheme val="minor"/>
      </rPr>
      <t xml:space="preserve"> : chambre 9 m², plafond gouttelette, murs placo plâtre, salle d'eau cabine, mobilier fixé au mur, sol souple, plinthes bois, porte entrée avec revêtement stratifié (pas de peinture à prévoir sur porte entrée ni porte cabine douche)</t>
    </r>
  </si>
  <si>
    <t>Fourniture et application de 2 couches de peinture acrylique velours sur murs et porte d'entrée (2 faces)</t>
  </si>
  <si>
    <r>
      <rPr>
        <b/>
        <sz val="11"/>
        <rFont val="Calibri"/>
        <family val="2"/>
        <scheme val="minor"/>
      </rPr>
      <t>Description</t>
    </r>
    <r>
      <rPr>
        <sz val="11"/>
        <rFont val="Calibri"/>
        <family val="2"/>
        <scheme val="minor"/>
      </rPr>
      <t xml:space="preserve"> : chambre 9 m², plafond et murs placo plâtre, salle d'eau cabine, mobilier fixé au mur, sol souple, plinthes bois, porte entrée bois</t>
    </r>
  </si>
  <si>
    <t>Ce devis doit être établi sur la base du BPU. Le montant total HT de ce devis sert de base de calcul pour le sous-critère "devis estimatif" de la valeur prix. Les métrés ont été arrondis pour ce devis estimatif.
Lors de l'établissement des devis contractuels, il conviendra d'indiquer le métré exact arrondi avec deux chiffres après la virgule, le cas échéant.</t>
  </si>
  <si>
    <r>
      <rPr>
        <b/>
        <sz val="11"/>
        <rFont val="Calibri"/>
        <family val="2"/>
        <scheme val="minor"/>
      </rPr>
      <t>Description</t>
    </r>
    <r>
      <rPr>
        <sz val="11"/>
        <rFont val="Calibri"/>
        <family val="2"/>
        <scheme val="minor"/>
      </rPr>
      <t xml:space="preserve"> : T1 20 m², plafond et murs placo plâtre, salle d'eau, mobilier fixé au mur, sol souple, plinthes bois, porte entrée bois </t>
    </r>
  </si>
  <si>
    <t>DEVIS ESTIMATIF POUR UN STUDIO T1 - LOT 1 - DEPARTEMENT 16</t>
  </si>
  <si>
    <t>Fourniture et application de 2 couches de peinture acrylique velours sur murs et porte entrée 2 faces</t>
  </si>
  <si>
    <t>Egrenage/Brossage/Epoussetage plafond/murs/plinthes/porte entrée 2 faces/huisseries</t>
  </si>
  <si>
    <t>Aucune modification sur les quantités et/ou travaux à effectuer ne doit être apportée sur ce devis.</t>
  </si>
  <si>
    <t>DEVIS ESTIMATIF POUR UNE CHAMBRE 3 FONCTIONS - LOT 3 - DEPARTEMENT 17-79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</si>
</sst>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b/>
      <sz val="11"/>
      <name val="Calibri"/>
      <family val="2"/>
      <scheme val="minor"/>
    </font>
    <font>
      <b/>
      <sz val="11"/>
      <color theme="1"/>
      <name val="Arial"/>
      <family val="2"/>
    </font>
    <font>
      <b/>
      <u/>
      <sz val="11"/>
      <color theme="1"/>
      <name val="Arial"/>
      <family val="2"/>
    </font>
    <font>
      <b/>
      <sz val="13"/>
      <color rgb="FF00B050"/>
      <name val="Calibri"/>
      <family val="2"/>
      <scheme val="minor"/>
    </font>
    <font>
      <sz val="11"/>
      <name val="Calibri"/>
      <family val="2"/>
      <scheme val="minor"/>
    </font>
    <font>
      <b/>
      <sz val="11"/>
      <color rgb="FF00B050"/>
      <name val="Calibri"/>
      <family val="2"/>
      <scheme val="minor"/>
    </font>
    <font>
      <b/>
      <sz val="12"/>
      <color rgb="FF00B050"/>
      <name val="Calibri"/>
      <family val="2"/>
      <scheme val="minor"/>
    </font>
    <font>
      <b/>
      <sz val="12"/>
      <name val="Calibri"/>
      <family val="2"/>
      <scheme val="minor"/>
    </font>
    <font>
      <sz val="12"/>
      <color theme="1"/>
      <name val="Calibri"/>
      <family val="2"/>
      <scheme val="minor"/>
    </font>
    <font>
      <b/>
      <sz val="12"/>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0" tint="-0.249977111117893"/>
        <bgColor indexed="64"/>
      </patternFill>
    </fill>
  </fills>
  <borders count="30">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style="medium">
        <color auto="1"/>
      </top>
      <bottom style="medium">
        <color auto="1"/>
      </bottom>
      <diagonal/>
    </border>
    <border>
      <left/>
      <right/>
      <top/>
      <bottom style="medium">
        <color auto="1"/>
      </bottom>
      <diagonal/>
    </border>
    <border>
      <left style="medium">
        <color indexed="64"/>
      </left>
      <right/>
      <top style="dashed">
        <color indexed="64"/>
      </top>
      <bottom style="dashed">
        <color indexed="64"/>
      </bottom>
      <diagonal/>
    </border>
    <border>
      <left style="medium">
        <color indexed="64"/>
      </left>
      <right/>
      <top style="dashed">
        <color indexed="64"/>
      </top>
      <bottom style="medium">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style="medium">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top style="thin">
        <color auto="1"/>
      </top>
      <bottom style="dashed">
        <color auto="1"/>
      </bottom>
      <diagonal/>
    </border>
    <border>
      <left style="medium">
        <color auto="1"/>
      </left>
      <right style="medium">
        <color auto="1"/>
      </right>
      <top style="thin">
        <color auto="1"/>
      </top>
      <bottom style="dashed">
        <color auto="1"/>
      </bottom>
      <diagonal/>
    </border>
    <border>
      <left/>
      <right/>
      <top style="dashed">
        <color auto="1"/>
      </top>
      <bottom style="dashed">
        <color auto="1"/>
      </bottom>
      <diagonal/>
    </border>
    <border>
      <left/>
      <right/>
      <top style="dashed">
        <color auto="1"/>
      </top>
      <bottom style="medium">
        <color auto="1"/>
      </bottom>
      <diagonal/>
    </border>
    <border>
      <left style="medium">
        <color auto="1"/>
      </left>
      <right style="thin">
        <color auto="1"/>
      </right>
      <top style="thin">
        <color auto="1"/>
      </top>
      <bottom style="dashed">
        <color auto="1"/>
      </bottom>
      <diagonal/>
    </border>
    <border>
      <left style="medium">
        <color auto="1"/>
      </left>
      <right style="thin">
        <color auto="1"/>
      </right>
      <top style="dashed">
        <color auto="1"/>
      </top>
      <bottom style="dashed">
        <color auto="1"/>
      </bottom>
      <diagonal/>
    </border>
    <border>
      <left style="medium">
        <color auto="1"/>
      </left>
      <right style="thin">
        <color auto="1"/>
      </right>
      <top style="dashed">
        <color auto="1"/>
      </top>
      <bottom style="medium">
        <color indexed="64"/>
      </bottom>
      <diagonal/>
    </border>
    <border>
      <left style="medium">
        <color auto="1"/>
      </left>
      <right style="thin">
        <color auto="1"/>
      </right>
      <top/>
      <bottom style="dashed">
        <color auto="1"/>
      </bottom>
      <diagonal/>
    </border>
    <border>
      <left/>
      <right/>
      <top/>
      <bottom style="dashed">
        <color auto="1"/>
      </bottom>
      <diagonal/>
    </border>
    <border>
      <left style="medium">
        <color auto="1"/>
      </left>
      <right style="medium">
        <color auto="1"/>
      </right>
      <top/>
      <bottom style="dashed">
        <color auto="1"/>
      </bottom>
      <diagonal/>
    </border>
    <border>
      <left style="medium">
        <color auto="1"/>
      </left>
      <right/>
      <top/>
      <bottom/>
      <diagonal/>
    </border>
    <border>
      <left style="medium">
        <color indexed="64"/>
      </left>
      <right style="medium">
        <color indexed="64"/>
      </right>
      <top style="dashed">
        <color indexed="64"/>
      </top>
      <bottom/>
      <diagonal/>
    </border>
  </borders>
  <cellStyleXfs count="1">
    <xf numFmtId="0" fontId="0" fillId="0" borderId="0"/>
  </cellStyleXfs>
  <cellXfs count="162">
    <xf numFmtId="0" fontId="0" fillId="0" borderId="0" xfId="0"/>
    <xf numFmtId="0" fontId="0" fillId="0" borderId="9" xfId="0" applyBorder="1" applyAlignment="1">
      <alignment horizontal="center"/>
    </xf>
    <xf numFmtId="0" fontId="0" fillId="0" borderId="0" xfId="0" applyAlignment="1">
      <alignment horizontal="center" vertical="center"/>
    </xf>
    <xf numFmtId="0" fontId="0" fillId="0" borderId="9" xfId="0" applyBorder="1" applyAlignment="1">
      <alignment horizontal="center" wrapText="1"/>
    </xf>
    <xf numFmtId="0" fontId="0" fillId="0" borderId="0" xfId="0" applyAlignment="1">
      <alignment vertical="center" wrapText="1"/>
    </xf>
    <xf numFmtId="0" fontId="1" fillId="0" borderId="1" xfId="0" applyFont="1" applyBorder="1" applyAlignment="1">
      <alignment horizontal="center" vertical="center"/>
    </xf>
    <xf numFmtId="0" fontId="1" fillId="0" borderId="0" xfId="0" applyFont="1" applyAlignment="1">
      <alignment horizontal="center" vertical="center"/>
    </xf>
    <xf numFmtId="0" fontId="3" fillId="2" borderId="15" xfId="0" applyFont="1" applyFill="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0" xfId="0" applyAlignment="1">
      <alignment vertical="center"/>
    </xf>
    <xf numFmtId="0" fontId="0" fillId="0" borderId="18"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3" borderId="19" xfId="0" applyFont="1" applyFill="1" applyBorder="1" applyAlignment="1">
      <alignment horizontal="center" vertical="center"/>
    </xf>
    <xf numFmtId="0" fontId="0" fillId="3" borderId="19" xfId="0" applyFill="1" applyBorder="1" applyAlignment="1">
      <alignment horizontal="center" vertical="center"/>
    </xf>
    <xf numFmtId="164" fontId="0" fillId="0" borderId="19" xfId="0" applyNumberFormat="1" applyBorder="1" applyAlignment="1">
      <alignment horizontal="center" vertical="center"/>
    </xf>
    <xf numFmtId="164" fontId="0" fillId="0" borderId="13" xfId="0" applyNumberFormat="1" applyBorder="1" applyAlignment="1">
      <alignment horizontal="center" vertical="center"/>
    </xf>
    <xf numFmtId="164" fontId="0" fillId="0" borderId="14" xfId="0" applyNumberFormat="1" applyBorder="1" applyAlignment="1">
      <alignment horizontal="center" vertical="center"/>
    </xf>
    <xf numFmtId="164" fontId="3" fillId="2" borderId="15" xfId="0" applyNumberFormat="1" applyFont="1" applyFill="1" applyBorder="1" applyAlignment="1">
      <alignment horizontal="center" vertical="center"/>
    </xf>
    <xf numFmtId="0" fontId="3" fillId="0" borderId="25" xfId="0" applyFont="1" applyBorder="1" applyAlignment="1">
      <alignment horizontal="center" vertical="center" wrapText="1"/>
    </xf>
    <xf numFmtId="0" fontId="0" fillId="0" borderId="26" xfId="0" applyBorder="1" applyAlignment="1">
      <alignment horizontal="left" vertical="center"/>
    </xf>
    <xf numFmtId="0" fontId="3" fillId="0" borderId="27" xfId="0" applyFont="1" applyBorder="1" applyAlignment="1">
      <alignment horizontal="center" vertical="center"/>
    </xf>
    <xf numFmtId="164" fontId="0" fillId="0" borderId="27" xfId="0" applyNumberFormat="1" applyBorder="1" applyAlignment="1">
      <alignment horizontal="center" vertical="center"/>
    </xf>
    <xf numFmtId="2" fontId="3" fillId="0" borderId="23" xfId="0" applyNumberFormat="1" applyFont="1" applyBorder="1" applyAlignment="1">
      <alignment horizontal="center" vertical="center" wrapText="1"/>
    </xf>
    <xf numFmtId="0" fontId="0" fillId="0" borderId="18" xfId="0" applyBorder="1" applyAlignment="1">
      <alignment horizontal="left" vertical="center" wrapText="1"/>
    </xf>
    <xf numFmtId="0" fontId="0" fillId="0" borderId="26" xfId="0" applyBorder="1" applyAlignment="1">
      <alignment horizontal="left" vertical="center" wrapText="1"/>
    </xf>
    <xf numFmtId="164" fontId="10" fillId="0" borderId="12" xfId="0" applyNumberFormat="1" applyFont="1" applyBorder="1" applyAlignment="1">
      <alignment horizontal="center" vertical="center"/>
    </xf>
    <xf numFmtId="164" fontId="11" fillId="0" borderId="1" xfId="0" applyNumberFormat="1" applyFont="1" applyBorder="1" applyAlignment="1">
      <alignment horizontal="center" vertical="center"/>
    </xf>
    <xf numFmtId="0" fontId="12" fillId="0" borderId="10" xfId="0" applyFont="1" applyBorder="1" applyAlignment="1">
      <alignment horizontal="center" vertical="center"/>
    </xf>
    <xf numFmtId="164" fontId="12" fillId="0" borderId="13" xfId="0" applyNumberFormat="1" applyFont="1" applyBorder="1" applyAlignment="1">
      <alignment horizontal="center" vertical="center"/>
    </xf>
    <xf numFmtId="164" fontId="13" fillId="0" borderId="14" xfId="0" applyNumberFormat="1" applyFont="1" applyBorder="1" applyAlignment="1">
      <alignment horizontal="center" vertical="center"/>
    </xf>
    <xf numFmtId="0" fontId="13" fillId="0" borderId="11" xfId="0" applyFont="1" applyBorder="1" applyAlignment="1">
      <alignment horizontal="center" vertical="center"/>
    </xf>
    <xf numFmtId="0" fontId="14" fillId="3" borderId="0" xfId="0" applyFont="1" applyFill="1" applyAlignment="1">
      <alignment horizontal="center"/>
    </xf>
    <xf numFmtId="0" fontId="0" fillId="3" borderId="0" xfId="0" applyFill="1"/>
    <xf numFmtId="0" fontId="8" fillId="0" borderId="19" xfId="0" applyFont="1" applyBorder="1" applyAlignment="1">
      <alignment horizontal="center" vertical="center"/>
    </xf>
    <xf numFmtId="0" fontId="8" fillId="0" borderId="27" xfId="0" applyFont="1" applyBorder="1" applyAlignment="1">
      <alignment horizontal="center" vertical="center"/>
    </xf>
    <xf numFmtId="164" fontId="11" fillId="0" borderId="4" xfId="0" applyNumberFormat="1" applyFont="1" applyBorder="1" applyAlignment="1">
      <alignment horizontal="center" vertical="center"/>
    </xf>
    <xf numFmtId="164" fontId="12" fillId="0" borderId="28" xfId="0" applyNumberFormat="1" applyFont="1" applyBorder="1" applyAlignment="1">
      <alignment horizontal="center" vertical="center"/>
    </xf>
    <xf numFmtId="164" fontId="13" fillId="0" borderId="28" xfId="0" applyNumberFormat="1" applyFont="1" applyBorder="1" applyAlignment="1">
      <alignment horizontal="center" vertical="center"/>
    </xf>
    <xf numFmtId="0" fontId="3" fillId="0" borderId="29" xfId="0" applyFont="1" applyBorder="1" applyAlignment="1">
      <alignment horizontal="center" vertical="center"/>
    </xf>
    <xf numFmtId="0" fontId="0" fillId="0" borderId="29" xfId="0" applyBorder="1" applyAlignment="1">
      <alignment horizontal="center" vertical="center"/>
    </xf>
    <xf numFmtId="0" fontId="8" fillId="0" borderId="20" xfId="0" applyFont="1" applyBorder="1" applyAlignment="1">
      <alignment horizontal="left" vertical="center"/>
    </xf>
    <xf numFmtId="0" fontId="8" fillId="3" borderId="21" xfId="0" applyFont="1" applyFill="1" applyBorder="1" applyAlignment="1">
      <alignment horizontal="left" vertical="center"/>
    </xf>
    <xf numFmtId="0" fontId="0" fillId="3" borderId="18" xfId="0" applyFill="1" applyBorder="1" applyAlignment="1">
      <alignment horizontal="left" vertical="center"/>
    </xf>
    <xf numFmtId="0" fontId="0" fillId="3" borderId="20" xfId="0" applyFill="1" applyBorder="1" applyAlignment="1">
      <alignment horizontal="left" vertical="center"/>
    </xf>
    <xf numFmtId="0" fontId="3" fillId="3" borderId="13" xfId="0" applyFont="1" applyFill="1" applyBorder="1" applyAlignment="1">
      <alignment horizontal="center" vertical="center"/>
    </xf>
    <xf numFmtId="0" fontId="0" fillId="3" borderId="13" xfId="0" applyFill="1" applyBorder="1" applyAlignment="1">
      <alignment horizontal="center" vertical="center"/>
    </xf>
    <xf numFmtId="0" fontId="0" fillId="3" borderId="21" xfId="0" applyFill="1" applyBorder="1" applyAlignment="1">
      <alignment horizontal="left" vertical="center"/>
    </xf>
    <xf numFmtId="0" fontId="0" fillId="3" borderId="14" xfId="0" applyFill="1" applyBorder="1" applyAlignment="1">
      <alignment horizontal="center" vertical="center"/>
    </xf>
    <xf numFmtId="164" fontId="0" fillId="0" borderId="19" xfId="0" applyNumberFormat="1" applyBorder="1" applyAlignment="1" applyProtection="1">
      <alignment horizontal="center" vertical="center"/>
      <protection locked="0"/>
    </xf>
    <xf numFmtId="164" fontId="0" fillId="0" borderId="13" xfId="0" applyNumberFormat="1" applyBorder="1" applyAlignment="1" applyProtection="1">
      <alignment horizontal="center" vertical="center"/>
      <protection locked="0"/>
    </xf>
    <xf numFmtId="0" fontId="0" fillId="0" borderId="13" xfId="0" applyBorder="1" applyProtection="1">
      <protection locked="0"/>
    </xf>
    <xf numFmtId="164" fontId="0" fillId="0" borderId="14" xfId="0" applyNumberFormat="1" applyBorder="1" applyAlignment="1" applyProtection="1">
      <alignment horizontal="center" vertical="center"/>
      <protection locked="0"/>
    </xf>
    <xf numFmtId="164" fontId="0" fillId="0" borderId="27" xfId="0" applyNumberFormat="1" applyBorder="1" applyAlignment="1" applyProtection="1">
      <alignment horizontal="center" vertical="center"/>
      <protection locked="0"/>
    </xf>
    <xf numFmtId="164" fontId="0" fillId="0" borderId="29" xfId="0" applyNumberFormat="1" applyBorder="1" applyAlignment="1" applyProtection="1">
      <alignment horizontal="center" vertical="center"/>
      <protection locked="0"/>
    </xf>
    <xf numFmtId="0" fontId="9" fillId="0" borderId="0" xfId="0" applyFont="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xf>
    <xf numFmtId="0" fontId="0" fillId="0" borderId="0" xfId="0" applyProtection="1"/>
    <xf numFmtId="0" fontId="14" fillId="3" borderId="0" xfId="0" applyFont="1" applyFill="1" applyAlignment="1" applyProtection="1">
      <alignment horizontal="center"/>
    </xf>
    <xf numFmtId="0" fontId="0" fillId="3" borderId="0" xfId="0" applyFill="1" applyProtection="1"/>
    <xf numFmtId="0" fontId="0" fillId="0" borderId="9" xfId="0" applyBorder="1" applyAlignment="1" applyProtection="1">
      <alignment horizontal="center" wrapText="1"/>
    </xf>
    <xf numFmtId="0" fontId="0" fillId="0" borderId="9" xfId="0" applyBorder="1" applyAlignment="1" applyProtection="1">
      <alignment horizontal="center"/>
    </xf>
    <xf numFmtId="0" fontId="1" fillId="0" borderId="1" xfId="0" applyFont="1" applyBorder="1" applyAlignment="1" applyProtection="1">
      <alignment horizontal="center" vertical="center"/>
    </xf>
    <xf numFmtId="0" fontId="1" fillId="0" borderId="0" xfId="0" applyFont="1" applyAlignment="1" applyProtection="1">
      <alignment horizontal="center" vertical="center"/>
    </xf>
    <xf numFmtId="0" fontId="3" fillId="2" borderId="15" xfId="0" applyFont="1" applyFill="1" applyBorder="1" applyAlignment="1" applyProtection="1">
      <alignment horizontal="center" vertical="center"/>
    </xf>
    <xf numFmtId="0" fontId="3" fillId="0" borderId="22" xfId="0" applyFont="1" applyBorder="1" applyAlignment="1" applyProtection="1">
      <alignment horizontal="center" vertical="center" wrapText="1"/>
    </xf>
    <xf numFmtId="0" fontId="0" fillId="0" borderId="18" xfId="0" applyBorder="1" applyAlignment="1" applyProtection="1">
      <alignment horizontal="left" vertical="center"/>
    </xf>
    <xf numFmtId="0" fontId="3" fillId="3" borderId="19" xfId="0" applyFont="1" applyFill="1" applyBorder="1" applyAlignment="1" applyProtection="1">
      <alignment horizontal="center" vertical="center"/>
    </xf>
    <xf numFmtId="0" fontId="0" fillId="3" borderId="19" xfId="0" applyFill="1" applyBorder="1" applyAlignment="1" applyProtection="1">
      <alignment horizontal="center" vertical="center"/>
    </xf>
    <xf numFmtId="164" fontId="0" fillId="0" borderId="19" xfId="0" applyNumberFormat="1" applyBorder="1" applyAlignment="1" applyProtection="1">
      <alignment horizontal="center" vertical="center"/>
    </xf>
    <xf numFmtId="164" fontId="0" fillId="0" borderId="13" xfId="0" applyNumberFormat="1" applyBorder="1" applyAlignment="1" applyProtection="1">
      <alignment horizontal="center" vertical="center"/>
    </xf>
    <xf numFmtId="0" fontId="3" fillId="0" borderId="23" xfId="0" applyFont="1" applyBorder="1" applyAlignment="1" applyProtection="1">
      <alignment horizontal="center" vertical="center" wrapText="1"/>
    </xf>
    <xf numFmtId="0" fontId="0" fillId="0" borderId="20" xfId="0" applyBorder="1" applyAlignment="1" applyProtection="1">
      <alignment horizontal="left" vertical="center"/>
    </xf>
    <xf numFmtId="0" fontId="3" fillId="0" borderId="13" xfId="0" applyFont="1" applyBorder="1" applyAlignment="1" applyProtection="1">
      <alignment horizontal="center" vertical="center"/>
    </xf>
    <xf numFmtId="0" fontId="0" fillId="0" borderId="13" xfId="0" applyBorder="1" applyAlignment="1" applyProtection="1">
      <alignment horizontal="center" vertical="center"/>
    </xf>
    <xf numFmtId="2" fontId="3" fillId="0" borderId="23" xfId="0" applyNumberFormat="1" applyFont="1" applyBorder="1" applyAlignment="1" applyProtection="1">
      <alignment horizontal="center" vertical="center" wrapText="1"/>
    </xf>
    <xf numFmtId="0" fontId="3" fillId="0" borderId="24" xfId="0" applyFont="1" applyBorder="1" applyAlignment="1" applyProtection="1">
      <alignment horizontal="center" vertical="center" wrapText="1"/>
    </xf>
    <xf numFmtId="0" fontId="0" fillId="0" borderId="21" xfId="0" applyBorder="1" applyAlignment="1" applyProtection="1">
      <alignment horizontal="left" vertical="center"/>
    </xf>
    <xf numFmtId="0" fontId="0" fillId="0" borderId="14" xfId="0" applyBorder="1" applyAlignment="1" applyProtection="1">
      <alignment horizontal="center" vertical="center"/>
    </xf>
    <xf numFmtId="164" fontId="0" fillId="0" borderId="14" xfId="0" applyNumberFormat="1" applyBorder="1" applyAlignment="1" applyProtection="1">
      <alignment horizontal="center" vertical="center"/>
    </xf>
    <xf numFmtId="164" fontId="3" fillId="2" borderId="15" xfId="0" applyNumberFormat="1" applyFont="1" applyFill="1" applyBorder="1" applyAlignment="1" applyProtection="1">
      <alignment horizontal="center" vertical="center"/>
    </xf>
    <xf numFmtId="0" fontId="3" fillId="0" borderId="19" xfId="0" applyFont="1" applyBorder="1" applyAlignment="1" applyProtection="1">
      <alignment horizontal="center" vertical="center"/>
    </xf>
    <xf numFmtId="0" fontId="0" fillId="0" borderId="19" xfId="0" applyBorder="1" applyAlignment="1" applyProtection="1">
      <alignment horizontal="center" vertical="center"/>
    </xf>
    <xf numFmtId="2" fontId="3" fillId="0" borderId="25" xfId="0" applyNumberFormat="1" applyFont="1" applyBorder="1" applyAlignment="1" applyProtection="1">
      <alignment horizontal="center" vertical="center" wrapText="1"/>
    </xf>
    <xf numFmtId="0" fontId="8" fillId="0" borderId="26" xfId="0" applyFont="1" applyBorder="1" applyAlignment="1" applyProtection="1">
      <alignment horizontal="left" vertical="center"/>
    </xf>
    <xf numFmtId="0" fontId="3" fillId="0" borderId="27" xfId="0" applyFont="1" applyBorder="1" applyAlignment="1" applyProtection="1">
      <alignment horizontal="center" vertical="center"/>
    </xf>
    <xf numFmtId="0" fontId="0" fillId="0" borderId="27" xfId="0" applyBorder="1" applyAlignment="1" applyProtection="1">
      <alignment horizontal="center" vertical="center"/>
    </xf>
    <xf numFmtId="164" fontId="0" fillId="0" borderId="27" xfId="0" applyNumberFormat="1" applyBorder="1" applyAlignment="1" applyProtection="1">
      <alignment horizontal="center" vertical="center"/>
    </xf>
    <xf numFmtId="0" fontId="8" fillId="0" borderId="20" xfId="0" applyFont="1" applyBorder="1" applyAlignment="1" applyProtection="1">
      <alignment horizontal="left" vertical="center"/>
    </xf>
    <xf numFmtId="0" fontId="8" fillId="3" borderId="21" xfId="0" applyFont="1" applyFill="1" applyBorder="1" applyAlignment="1" applyProtection="1">
      <alignment horizontal="left" vertical="center"/>
    </xf>
    <xf numFmtId="164" fontId="10" fillId="0" borderId="12" xfId="0" applyNumberFormat="1" applyFont="1" applyBorder="1" applyAlignment="1" applyProtection="1">
      <alignment horizontal="center" vertical="center"/>
    </xf>
    <xf numFmtId="0" fontId="0" fillId="0" borderId="18" xfId="0" applyBorder="1" applyAlignment="1" applyProtection="1">
      <alignment horizontal="left" vertical="center" wrapText="1"/>
    </xf>
    <xf numFmtId="0" fontId="8" fillId="0" borderId="19" xfId="0" applyFont="1" applyBorder="1" applyAlignment="1" applyProtection="1">
      <alignment horizontal="center" vertical="center"/>
    </xf>
    <xf numFmtId="0" fontId="3" fillId="0" borderId="25" xfId="0" applyFont="1" applyBorder="1" applyAlignment="1" applyProtection="1">
      <alignment horizontal="center" vertical="center" wrapText="1"/>
    </xf>
    <xf numFmtId="0" fontId="0" fillId="0" borderId="26" xfId="0" applyBorder="1" applyAlignment="1" applyProtection="1">
      <alignment horizontal="left" vertical="center" wrapText="1"/>
    </xf>
    <xf numFmtId="0" fontId="8" fillId="0" borderId="27" xfId="0" applyFont="1" applyBorder="1" applyAlignment="1" applyProtection="1">
      <alignment horizontal="center" vertical="center"/>
    </xf>
    <xf numFmtId="0" fontId="0" fillId="0" borderId="26" xfId="0" applyBorder="1" applyAlignment="1" applyProtection="1">
      <alignment horizontal="left" vertical="center"/>
    </xf>
    <xf numFmtId="164" fontId="11" fillId="0" borderId="1" xfId="0" applyNumberFormat="1" applyFont="1" applyBorder="1" applyAlignment="1" applyProtection="1">
      <alignment horizontal="center" vertical="center"/>
    </xf>
    <xf numFmtId="164" fontId="11" fillId="0" borderId="4" xfId="0" applyNumberFormat="1" applyFont="1" applyBorder="1" applyAlignment="1" applyProtection="1">
      <alignment horizontal="center" vertical="center"/>
    </xf>
    <xf numFmtId="0" fontId="0" fillId="0" borderId="0" xfId="0" applyAlignment="1" applyProtection="1">
      <alignment horizontal="center" vertical="center"/>
    </xf>
    <xf numFmtId="0" fontId="12" fillId="0" borderId="10" xfId="0" applyFont="1" applyBorder="1" applyAlignment="1" applyProtection="1">
      <alignment horizontal="center" vertical="center"/>
    </xf>
    <xf numFmtId="164" fontId="12" fillId="0" borderId="13" xfId="0" applyNumberFormat="1" applyFont="1" applyBorder="1" applyAlignment="1" applyProtection="1">
      <alignment horizontal="center" vertical="center"/>
    </xf>
    <xf numFmtId="164" fontId="12" fillId="0" borderId="28" xfId="0" applyNumberFormat="1" applyFont="1" applyBorder="1" applyAlignment="1" applyProtection="1">
      <alignment horizontal="center" vertical="center"/>
    </xf>
    <xf numFmtId="0" fontId="13" fillId="0" borderId="11" xfId="0" applyFont="1" applyBorder="1" applyAlignment="1" applyProtection="1">
      <alignment horizontal="center" vertical="center"/>
    </xf>
    <xf numFmtId="164" fontId="13" fillId="0" borderId="14" xfId="0" applyNumberFormat="1" applyFont="1" applyBorder="1" applyAlignment="1" applyProtection="1">
      <alignment horizontal="center" vertical="center"/>
    </xf>
    <xf numFmtId="164" fontId="13" fillId="0" borderId="28" xfId="0" applyNumberFormat="1" applyFont="1" applyBorder="1" applyAlignment="1" applyProtection="1">
      <alignment horizontal="center" vertical="center"/>
    </xf>
    <xf numFmtId="0" fontId="14" fillId="0" borderId="0" xfId="0" applyFont="1" applyAlignment="1" applyProtection="1">
      <alignment horizontal="left" vertical="center"/>
    </xf>
    <xf numFmtId="0" fontId="14" fillId="0" borderId="0" xfId="0" applyFont="1" applyBorder="1" applyAlignment="1" applyProtection="1">
      <alignment horizontal="left" vertical="center"/>
    </xf>
    <xf numFmtId="0" fontId="13" fillId="0" borderId="0" xfId="0" applyFont="1" applyBorder="1" applyAlignment="1" applyProtection="1">
      <alignment horizontal="center" vertical="center"/>
    </xf>
    <xf numFmtId="164" fontId="13" fillId="0" borderId="0" xfId="0" applyNumberFormat="1" applyFont="1" applyBorder="1" applyAlignment="1" applyProtection="1">
      <alignment horizontal="center" vertical="center"/>
    </xf>
    <xf numFmtId="0" fontId="0" fillId="0" borderId="0" xfId="0" applyAlignment="1" applyProtection="1">
      <alignment vertical="center"/>
    </xf>
    <xf numFmtId="0" fontId="0" fillId="4" borderId="0" xfId="0" applyFill="1" applyAlignment="1" applyProtection="1">
      <alignment horizontal="left" vertical="center"/>
    </xf>
    <xf numFmtId="0" fontId="0" fillId="4" borderId="0" xfId="0" applyFill="1" applyAlignment="1">
      <alignment horizontal="left" vertical="center"/>
    </xf>
    <xf numFmtId="0" fontId="14" fillId="0" borderId="0" xfId="0" applyFont="1" applyAlignment="1">
      <alignment horizontal="left" vertical="center"/>
    </xf>
    <xf numFmtId="0" fontId="14" fillId="0" borderId="7" xfId="0" applyFont="1" applyBorder="1" applyAlignment="1">
      <alignment horizontal="left" vertical="center"/>
    </xf>
    <xf numFmtId="0" fontId="10" fillId="0" borderId="5" xfId="0" applyFont="1" applyBorder="1" applyAlignment="1">
      <alignment horizontal="right" vertical="center"/>
    </xf>
    <xf numFmtId="0" fontId="10" fillId="0" borderId="6" xfId="0" applyFont="1" applyBorder="1" applyAlignment="1">
      <alignment horizontal="right" vertical="center"/>
    </xf>
    <xf numFmtId="0" fontId="4" fillId="2" borderId="16" xfId="0" applyFont="1" applyFill="1" applyBorder="1" applyAlignment="1">
      <alignment horizontal="center" vertical="center" wrapText="1"/>
    </xf>
    <xf numFmtId="0" fontId="0" fillId="0" borderId="17" xfId="0" applyBorder="1" applyAlignment="1">
      <alignment horizontal="center" vertical="center"/>
    </xf>
    <xf numFmtId="0" fontId="10" fillId="0" borderId="4" xfId="0" applyFont="1" applyBorder="1" applyAlignment="1">
      <alignment horizontal="right" vertical="center"/>
    </xf>
    <xf numFmtId="0" fontId="11" fillId="0" borderId="8" xfId="0" applyFont="1" applyBorder="1" applyAlignment="1">
      <alignment horizontal="right" vertical="center"/>
    </xf>
    <xf numFmtId="0" fontId="11" fillId="0" borderId="2" xfId="0" applyFont="1" applyBorder="1" applyAlignment="1">
      <alignment horizontal="right" vertical="center"/>
    </xf>
    <xf numFmtId="0" fontId="11" fillId="0" borderId="3" xfId="0" applyFont="1" applyBorder="1" applyAlignment="1">
      <alignment horizontal="right" vertical="center"/>
    </xf>
    <xf numFmtId="0" fontId="1" fillId="0" borderId="8" xfId="0" applyFont="1" applyBorder="1" applyAlignment="1">
      <alignment horizontal="center" vertical="center"/>
    </xf>
    <xf numFmtId="0" fontId="1" fillId="0" borderId="3" xfId="0" applyFont="1" applyBorder="1" applyAlignment="1">
      <alignment horizontal="center" vertical="center"/>
    </xf>
    <xf numFmtId="0" fontId="2" fillId="2" borderId="16" xfId="0" applyFont="1" applyFill="1" applyBorder="1" applyAlignment="1">
      <alignment horizontal="center" vertical="center" wrapText="1"/>
    </xf>
    <xf numFmtId="0" fontId="0" fillId="0" borderId="17" xfId="0" applyBorder="1" applyAlignment="1">
      <alignment horizontal="center" vertical="center" wrapText="1"/>
    </xf>
    <xf numFmtId="0" fontId="8" fillId="4" borderId="0" xfId="0" applyFont="1" applyFill="1" applyAlignment="1">
      <alignment horizontal="left" vertical="center" wrapText="1"/>
    </xf>
    <xf numFmtId="0" fontId="0" fillId="4" borderId="0" xfId="0" applyFill="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3" borderId="0" xfId="0" applyFont="1" applyFill="1" applyAlignment="1">
      <alignment horizontal="center" vertical="center" wrapText="1"/>
    </xf>
    <xf numFmtId="0" fontId="14" fillId="4" borderId="0" xfId="0" applyFont="1" applyFill="1" applyAlignment="1" applyProtection="1">
      <alignment horizontal="center" wrapText="1"/>
    </xf>
    <xf numFmtId="0" fontId="8" fillId="3" borderId="0" xfId="0" applyFont="1" applyFill="1" applyAlignment="1">
      <alignment horizontal="left" vertical="center" wrapText="1"/>
    </xf>
    <xf numFmtId="0" fontId="8" fillId="4" borderId="0" xfId="0" applyFont="1" applyFill="1" applyAlignment="1" applyProtection="1">
      <alignment horizontal="left" vertical="center" wrapText="1"/>
    </xf>
    <xf numFmtId="0" fontId="10" fillId="0" borderId="4" xfId="0" applyFont="1" applyBorder="1" applyAlignment="1" applyProtection="1">
      <alignment horizontal="right" vertical="center"/>
    </xf>
    <xf numFmtId="0" fontId="10" fillId="0" borderId="5" xfId="0" applyFont="1" applyBorder="1" applyAlignment="1" applyProtection="1">
      <alignment horizontal="right" vertical="center"/>
    </xf>
    <xf numFmtId="0" fontId="10" fillId="0" borderId="6" xfId="0" applyFont="1" applyBorder="1" applyAlignment="1" applyProtection="1">
      <alignment horizontal="right" vertical="center"/>
    </xf>
    <xf numFmtId="0" fontId="11" fillId="0" borderId="8" xfId="0" applyFont="1" applyBorder="1" applyAlignment="1" applyProtection="1">
      <alignment horizontal="right" vertical="center"/>
    </xf>
    <xf numFmtId="0" fontId="11" fillId="0" borderId="2" xfId="0" applyFont="1" applyBorder="1" applyAlignment="1" applyProtection="1">
      <alignment horizontal="right" vertical="center"/>
    </xf>
    <xf numFmtId="0" fontId="11" fillId="0" borderId="3" xfId="0" applyFont="1" applyBorder="1" applyAlignment="1" applyProtection="1">
      <alignment horizontal="right" vertical="center"/>
    </xf>
    <xf numFmtId="0" fontId="14" fillId="0" borderId="0" xfId="0" applyFont="1" applyAlignment="1" applyProtection="1">
      <alignment horizontal="left" vertical="center"/>
    </xf>
    <xf numFmtId="0" fontId="14" fillId="0" borderId="7" xfId="0" applyFont="1" applyBorder="1" applyAlignment="1" applyProtection="1">
      <alignment horizontal="left" vertical="center"/>
    </xf>
    <xf numFmtId="0" fontId="1" fillId="0" borderId="8" xfId="0" applyFont="1" applyBorder="1" applyAlignment="1" applyProtection="1">
      <alignment horizontal="center" vertical="center"/>
    </xf>
    <xf numFmtId="0" fontId="1" fillId="0" borderId="3" xfId="0" applyFont="1" applyBorder="1" applyAlignment="1" applyProtection="1">
      <alignment horizontal="center" vertical="center"/>
    </xf>
    <xf numFmtId="0" fontId="2" fillId="2" borderId="16" xfId="0" applyFont="1" applyFill="1" applyBorder="1" applyAlignment="1" applyProtection="1">
      <alignment horizontal="center" vertical="center" wrapText="1"/>
    </xf>
    <xf numFmtId="0" fontId="0" fillId="0" borderId="17" xfId="0" applyBorder="1" applyAlignment="1" applyProtection="1">
      <alignment horizontal="center" vertical="center" wrapText="1"/>
    </xf>
    <xf numFmtId="0" fontId="4" fillId="2" borderId="16" xfId="0" applyFont="1" applyFill="1" applyBorder="1" applyAlignment="1" applyProtection="1">
      <alignment horizontal="center" vertical="center" wrapText="1"/>
    </xf>
    <xf numFmtId="0" fontId="0" fillId="0" borderId="17" xfId="0" applyBorder="1" applyAlignment="1" applyProtection="1">
      <alignment horizontal="center" vertical="center"/>
    </xf>
    <xf numFmtId="0" fontId="5" fillId="0" borderId="0" xfId="0" applyFont="1" applyAlignment="1" applyProtection="1">
      <alignment horizontal="center" vertical="center" wrapText="1"/>
    </xf>
    <xf numFmtId="0" fontId="6" fillId="0" borderId="0" xfId="0" applyFont="1" applyAlignment="1" applyProtection="1">
      <alignment horizontal="center" vertical="center" wrapText="1"/>
    </xf>
    <xf numFmtId="0" fontId="7" fillId="3" borderId="0" xfId="0" applyFont="1" applyFill="1" applyAlignment="1" applyProtection="1">
      <alignment horizontal="center" vertical="center" wrapText="1"/>
    </xf>
    <xf numFmtId="0" fontId="0" fillId="4" borderId="0" xfId="0" applyFill="1" applyAlignment="1" applyProtection="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28575</xdr:rowOff>
    </xdr:from>
    <xdr:to>
      <xdr:col>1</xdr:col>
      <xdr:colOff>628650</xdr:colOff>
      <xdr:row>1</xdr:row>
      <xdr:rowOff>198120</xdr:rowOff>
    </xdr:to>
    <xdr:pic>
      <xdr:nvPicPr>
        <xdr:cNvPr id="2" name="Imag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28575"/>
          <a:ext cx="1057275" cy="493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28575</xdr:rowOff>
    </xdr:from>
    <xdr:to>
      <xdr:col>1</xdr:col>
      <xdr:colOff>628650</xdr:colOff>
      <xdr:row>1</xdr:row>
      <xdr:rowOff>198120</xdr:rowOff>
    </xdr:to>
    <xdr:pic>
      <xdr:nvPicPr>
        <xdr:cNvPr id="2" name="Image 1">
          <a:extLst>
            <a:ext uri="{FF2B5EF4-FFF2-40B4-BE49-F238E27FC236}">
              <a16:creationId xmlns:a16="http://schemas.microsoft.com/office/drawing/2014/main" id="{9A0083E5-A7BD-41F7-81D3-B6FE89F6E9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28575"/>
          <a:ext cx="1057275" cy="493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0</xdr:row>
      <xdr:rowOff>28575</xdr:rowOff>
    </xdr:from>
    <xdr:to>
      <xdr:col>1</xdr:col>
      <xdr:colOff>628650</xdr:colOff>
      <xdr:row>1</xdr:row>
      <xdr:rowOff>198120</xdr:rowOff>
    </xdr:to>
    <xdr:pic>
      <xdr:nvPicPr>
        <xdr:cNvPr id="2" name="Imag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28575"/>
          <a:ext cx="1057275" cy="493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3"/>
  <sheetViews>
    <sheetView workbookViewId="0">
      <selection activeCell="F23" sqref="F23"/>
    </sheetView>
  </sheetViews>
  <sheetFormatPr baseColWidth="10" defaultRowHeight="15" x14ac:dyDescent="0.25"/>
  <cols>
    <col min="1" max="1" width="6.5703125" customWidth="1"/>
    <col min="2" max="2" width="94.85546875" customWidth="1"/>
    <col min="5" max="6" width="15.28515625" customWidth="1"/>
    <col min="7" max="7" width="29.5703125" customWidth="1"/>
  </cols>
  <sheetData>
    <row r="1" spans="1:7" s="4" customFormat="1" ht="25.5" customHeight="1" x14ac:dyDescent="0.25">
      <c r="A1" s="138" t="s">
        <v>12</v>
      </c>
      <c r="B1" s="138"/>
      <c r="C1" s="138"/>
      <c r="D1" s="138"/>
      <c r="E1" s="138"/>
      <c r="F1" s="138"/>
      <c r="G1" s="138"/>
    </row>
    <row r="2" spans="1:7" s="4" customFormat="1" ht="45.75" customHeight="1" x14ac:dyDescent="0.25">
      <c r="A2" s="139" t="s">
        <v>13</v>
      </c>
      <c r="B2" s="139"/>
      <c r="C2" s="139"/>
      <c r="D2" s="139"/>
      <c r="E2" s="139"/>
      <c r="F2" s="139"/>
      <c r="G2" s="139"/>
    </row>
    <row r="3" spans="1:7" s="4" customFormat="1" ht="24" customHeight="1" x14ac:dyDescent="0.25">
      <c r="A3" s="140" t="s">
        <v>44</v>
      </c>
      <c r="B3" s="140"/>
      <c r="C3" s="140"/>
      <c r="D3" s="140"/>
      <c r="E3" s="140"/>
      <c r="F3" s="140"/>
      <c r="G3" s="140"/>
    </row>
    <row r="4" spans="1:7" ht="32.25" customHeight="1" x14ac:dyDescent="0.25">
      <c r="A4" s="141" t="s">
        <v>42</v>
      </c>
      <c r="B4" s="141"/>
      <c r="C4" s="141"/>
      <c r="D4" s="141"/>
      <c r="E4" s="141"/>
      <c r="F4" s="141"/>
      <c r="G4" s="141"/>
    </row>
    <row r="5" spans="1:7" s="41" customFormat="1" x14ac:dyDescent="0.25">
      <c r="A5" s="40"/>
      <c r="B5" s="40"/>
      <c r="C5" s="40"/>
      <c r="D5" s="40"/>
      <c r="E5" s="40"/>
      <c r="F5" s="40"/>
      <c r="G5" s="40"/>
    </row>
    <row r="6" spans="1:7" ht="24.75" customHeight="1" x14ac:dyDescent="0.25">
      <c r="A6" s="137" t="s">
        <v>38</v>
      </c>
      <c r="B6" s="137"/>
      <c r="C6" s="137"/>
      <c r="D6" s="137"/>
      <c r="E6" s="137"/>
      <c r="F6" s="137"/>
      <c r="G6" s="121"/>
    </row>
    <row r="7" spans="1:7" ht="46.5" customHeight="1" x14ac:dyDescent="0.25">
      <c r="A7" s="136" t="s">
        <v>43</v>
      </c>
      <c r="B7" s="136"/>
      <c r="C7" s="136"/>
      <c r="D7" s="136"/>
      <c r="E7" s="136"/>
      <c r="F7" s="136"/>
      <c r="G7" s="136"/>
    </row>
    <row r="8" spans="1:7" ht="15.75" thickBot="1" x14ac:dyDescent="0.3">
      <c r="C8" s="3"/>
      <c r="D8" s="1"/>
    </row>
    <row r="9" spans="1:7" ht="24.75" customHeight="1" thickBot="1" x14ac:dyDescent="0.3">
      <c r="A9" s="132" t="s">
        <v>0</v>
      </c>
      <c r="B9" s="133"/>
      <c r="C9" s="5" t="s">
        <v>1</v>
      </c>
      <c r="D9" s="6" t="s">
        <v>2</v>
      </c>
      <c r="E9" s="5" t="s">
        <v>3</v>
      </c>
      <c r="F9" s="5" t="s">
        <v>4</v>
      </c>
      <c r="G9" s="5" t="s">
        <v>31</v>
      </c>
    </row>
    <row r="10" spans="1:7" ht="21" customHeight="1" x14ac:dyDescent="0.25">
      <c r="A10" s="134" t="s">
        <v>9</v>
      </c>
      <c r="B10" s="135"/>
      <c r="C10" s="7"/>
      <c r="D10" s="7"/>
      <c r="E10" s="7"/>
      <c r="F10" s="7"/>
      <c r="G10" s="7"/>
    </row>
    <row r="11" spans="1:7" ht="20.25" customHeight="1" x14ac:dyDescent="0.25">
      <c r="A11" s="18">
        <v>1.2</v>
      </c>
      <c r="B11" s="51" t="s">
        <v>16</v>
      </c>
      <c r="C11" s="21" t="s">
        <v>7</v>
      </c>
      <c r="D11" s="22">
        <v>1</v>
      </c>
      <c r="E11" s="57"/>
      <c r="F11" s="23">
        <f>SUM(D11*E11)</f>
        <v>0</v>
      </c>
      <c r="G11" s="57"/>
    </row>
    <row r="12" spans="1:7" ht="20.25" customHeight="1" x14ac:dyDescent="0.25">
      <c r="A12" s="19">
        <v>1.4</v>
      </c>
      <c r="B12" s="52" t="s">
        <v>6</v>
      </c>
      <c r="C12" s="53" t="s">
        <v>7</v>
      </c>
      <c r="D12" s="54">
        <v>1</v>
      </c>
      <c r="E12" s="58"/>
      <c r="F12" s="24">
        <f t="shared" ref="F12:F15" si="0">SUM(D12*E12)</f>
        <v>0</v>
      </c>
      <c r="G12" s="58"/>
    </row>
    <row r="13" spans="1:7" ht="20.25" customHeight="1" x14ac:dyDescent="0.25">
      <c r="A13" s="19">
        <v>1.17</v>
      </c>
      <c r="B13" s="52" t="s">
        <v>46</v>
      </c>
      <c r="C13" s="53" t="s">
        <v>5</v>
      </c>
      <c r="D13" s="54">
        <v>53</v>
      </c>
      <c r="E13" s="58"/>
      <c r="F13" s="24">
        <f t="shared" si="0"/>
        <v>0</v>
      </c>
      <c r="G13" s="58"/>
    </row>
    <row r="14" spans="1:7" ht="20.25" customHeight="1" x14ac:dyDescent="0.25">
      <c r="A14" s="31">
        <v>1.2</v>
      </c>
      <c r="B14" s="52" t="s">
        <v>8</v>
      </c>
      <c r="C14" s="53" t="s">
        <v>5</v>
      </c>
      <c r="D14" s="54">
        <v>4</v>
      </c>
      <c r="E14" s="58"/>
      <c r="F14" s="24">
        <f t="shared" si="0"/>
        <v>0</v>
      </c>
      <c r="G14" s="58"/>
    </row>
    <row r="15" spans="1:7" ht="20.25" customHeight="1" thickBot="1" x14ac:dyDescent="0.3">
      <c r="A15" s="20">
        <v>1.21</v>
      </c>
      <c r="B15" s="55" t="s">
        <v>10</v>
      </c>
      <c r="C15" s="56" t="s">
        <v>5</v>
      </c>
      <c r="D15" s="56">
        <v>18</v>
      </c>
      <c r="E15" s="60"/>
      <c r="F15" s="25">
        <f t="shared" si="0"/>
        <v>0</v>
      </c>
      <c r="G15" s="60"/>
    </row>
    <row r="16" spans="1:7" ht="21" customHeight="1" x14ac:dyDescent="0.25">
      <c r="A16" s="126" t="s">
        <v>19</v>
      </c>
      <c r="B16" s="127"/>
      <c r="C16" s="7"/>
      <c r="D16" s="7"/>
      <c r="E16" s="26"/>
      <c r="F16" s="26"/>
      <c r="G16" s="26"/>
    </row>
    <row r="17" spans="1:7" ht="20.25" customHeight="1" x14ac:dyDescent="0.25">
      <c r="A17" s="18">
        <v>1.29</v>
      </c>
      <c r="B17" s="15" t="s">
        <v>27</v>
      </c>
      <c r="C17" s="9" t="s">
        <v>5</v>
      </c>
      <c r="D17" s="11">
        <v>18</v>
      </c>
      <c r="E17" s="57"/>
      <c r="F17" s="23">
        <f>SUM(D17*E17)</f>
        <v>0</v>
      </c>
      <c r="G17" s="57"/>
    </row>
    <row r="18" spans="1:7" ht="20.25" customHeight="1" x14ac:dyDescent="0.25">
      <c r="A18" s="31">
        <v>1.3</v>
      </c>
      <c r="B18" s="16" t="s">
        <v>45</v>
      </c>
      <c r="C18" s="8" t="s">
        <v>5</v>
      </c>
      <c r="D18" s="12">
        <v>35</v>
      </c>
      <c r="E18" s="58"/>
      <c r="F18" s="24">
        <f t="shared" ref="F18:F20" si="1">SUM(D18*E18)</f>
        <v>0</v>
      </c>
      <c r="G18" s="58"/>
    </row>
    <row r="19" spans="1:7" ht="20.25" customHeight="1" x14ac:dyDescent="0.25">
      <c r="A19" s="31">
        <v>1.35</v>
      </c>
      <c r="B19" s="49" t="s">
        <v>32</v>
      </c>
      <c r="C19" s="47" t="s">
        <v>20</v>
      </c>
      <c r="D19" s="48">
        <v>15</v>
      </c>
      <c r="E19" s="62"/>
      <c r="F19" s="24">
        <f t="shared" si="1"/>
        <v>0</v>
      </c>
      <c r="G19" s="62"/>
    </row>
    <row r="20" spans="1:7" ht="20.25" customHeight="1" thickBot="1" x14ac:dyDescent="0.3">
      <c r="A20" s="20">
        <v>1.26</v>
      </c>
      <c r="B20" s="98" t="s">
        <v>36</v>
      </c>
      <c r="C20" s="10" t="s">
        <v>20</v>
      </c>
      <c r="D20" s="13">
        <v>10</v>
      </c>
      <c r="E20" s="60"/>
      <c r="F20" s="25">
        <f t="shared" si="1"/>
        <v>0</v>
      </c>
      <c r="G20" s="60"/>
    </row>
    <row r="21" spans="1:7" ht="21" customHeight="1" thickBot="1" x14ac:dyDescent="0.3">
      <c r="A21" s="124" t="s">
        <v>17</v>
      </c>
      <c r="B21" s="124"/>
      <c r="C21" s="124"/>
      <c r="D21" s="124"/>
      <c r="E21" s="125"/>
      <c r="F21" s="34">
        <f>SUM(F11:F20)</f>
        <v>0</v>
      </c>
      <c r="G21" s="34"/>
    </row>
    <row r="22" spans="1:7" ht="21" customHeight="1" x14ac:dyDescent="0.25">
      <c r="A22" s="126" t="s">
        <v>18</v>
      </c>
      <c r="B22" s="127"/>
      <c r="C22" s="7"/>
      <c r="D22" s="7"/>
      <c r="E22" s="26"/>
      <c r="F22" s="26"/>
      <c r="G22" s="26"/>
    </row>
    <row r="23" spans="1:7" ht="30" x14ac:dyDescent="0.25">
      <c r="A23" s="18">
        <v>2.1</v>
      </c>
      <c r="B23" s="32" t="s">
        <v>34</v>
      </c>
      <c r="C23" s="9" t="s">
        <v>5</v>
      </c>
      <c r="D23" s="42">
        <v>18</v>
      </c>
      <c r="E23" s="57"/>
      <c r="F23" s="23">
        <f>SUM(D23*E23)</f>
        <v>0</v>
      </c>
      <c r="G23" s="57"/>
    </row>
    <row r="24" spans="1:7" ht="20.25" customHeight="1" x14ac:dyDescent="0.25">
      <c r="A24" s="27">
        <v>2.2000000000000002</v>
      </c>
      <c r="B24" s="33" t="s">
        <v>26</v>
      </c>
      <c r="C24" s="29" t="s">
        <v>5</v>
      </c>
      <c r="D24" s="43">
        <v>18</v>
      </c>
      <c r="E24" s="61"/>
      <c r="F24" s="30">
        <f>SUM(D24*E24)</f>
        <v>0</v>
      </c>
      <c r="G24" s="61"/>
    </row>
    <row r="25" spans="1:7" ht="20.25" customHeight="1" thickBot="1" x14ac:dyDescent="0.3">
      <c r="A25" s="27">
        <v>2.4</v>
      </c>
      <c r="B25" s="28" t="s">
        <v>21</v>
      </c>
      <c r="C25" s="29" t="s">
        <v>5</v>
      </c>
      <c r="D25" s="43">
        <v>18</v>
      </c>
      <c r="E25" s="61"/>
      <c r="F25" s="30">
        <f>SUM(D25*E25)</f>
        <v>0</v>
      </c>
      <c r="G25" s="61"/>
    </row>
    <row r="26" spans="1:7" ht="21" customHeight="1" thickBot="1" x14ac:dyDescent="0.3">
      <c r="A26" s="128" t="s">
        <v>22</v>
      </c>
      <c r="B26" s="124"/>
      <c r="C26" s="124"/>
      <c r="D26" s="124"/>
      <c r="E26" s="125"/>
      <c r="F26" s="34">
        <f>SUM(F23:F25)</f>
        <v>0</v>
      </c>
      <c r="G26" s="34"/>
    </row>
    <row r="27" spans="1:7" ht="33.75" customHeight="1" thickBot="1" x14ac:dyDescent="0.3">
      <c r="A27" s="129" t="s">
        <v>23</v>
      </c>
      <c r="B27" s="130"/>
      <c r="C27" s="130"/>
      <c r="D27" s="130"/>
      <c r="E27" s="131"/>
      <c r="F27" s="35">
        <f>SUM(F21+F26)</f>
        <v>0</v>
      </c>
      <c r="G27" s="44"/>
    </row>
    <row r="28" spans="1:7" ht="26.25" customHeight="1" x14ac:dyDescent="0.25">
      <c r="A28" s="2"/>
      <c r="B28" s="2"/>
      <c r="C28" s="2"/>
      <c r="D28" s="2"/>
      <c r="E28" s="36" t="s">
        <v>14</v>
      </c>
      <c r="F28" s="37">
        <f>SUM(F27*10%)</f>
        <v>0</v>
      </c>
      <c r="G28" s="45"/>
    </row>
    <row r="29" spans="1:7" ht="26.25" customHeight="1" thickBot="1" x14ac:dyDescent="0.3">
      <c r="A29" s="122" t="s">
        <v>47</v>
      </c>
      <c r="B29" s="122"/>
      <c r="C29" s="122"/>
      <c r="D29" s="123"/>
      <c r="E29" s="39" t="s">
        <v>15</v>
      </c>
      <c r="F29" s="38">
        <f>SUM(F27+F28)</f>
        <v>0</v>
      </c>
      <c r="G29" s="46"/>
    </row>
    <row r="32" spans="1:7" s="14" customFormat="1" ht="25.5" customHeight="1" x14ac:dyDescent="0.25">
      <c r="A32" s="63" t="s">
        <v>28</v>
      </c>
      <c r="B32" s="64"/>
      <c r="C32" s="64"/>
      <c r="D32" s="64"/>
      <c r="E32" s="64"/>
      <c r="F32" s="64"/>
      <c r="G32" s="64"/>
    </row>
    <row r="33" spans="1:7" s="14" customFormat="1" ht="25.5" customHeight="1" x14ac:dyDescent="0.25">
      <c r="A33" s="63" t="s">
        <v>29</v>
      </c>
      <c r="B33" s="64"/>
      <c r="C33" s="64"/>
      <c r="D33" s="64"/>
      <c r="E33" s="64"/>
      <c r="F33" s="64"/>
      <c r="G33" s="64"/>
    </row>
  </sheetData>
  <sheetProtection sheet="1" objects="1" scenarios="1"/>
  <mergeCells count="14">
    <mergeCell ref="A1:G1"/>
    <mergeCell ref="A2:G2"/>
    <mergeCell ref="A3:G3"/>
    <mergeCell ref="A4:G4"/>
    <mergeCell ref="A16:B16"/>
    <mergeCell ref="A9:B9"/>
    <mergeCell ref="A10:B10"/>
    <mergeCell ref="A7:G7"/>
    <mergeCell ref="A6:F6"/>
    <mergeCell ref="A29:D29"/>
    <mergeCell ref="A21:E21"/>
    <mergeCell ref="A22:B22"/>
    <mergeCell ref="A26:E26"/>
    <mergeCell ref="A27:E27"/>
  </mergeCells>
  <printOptions horizontalCentered="1" verticalCentered="1"/>
  <pageMargins left="0.70866141732283472" right="0.70866141732283472" top="0.74803149606299213" bottom="0.74803149606299213" header="0.31496062992125984" footer="0.31496062992125984"/>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3"/>
  <sheetViews>
    <sheetView topLeftCell="A10" workbookViewId="0">
      <selection activeCell="D32" sqref="D32"/>
    </sheetView>
  </sheetViews>
  <sheetFormatPr baseColWidth="10" defaultRowHeight="15" x14ac:dyDescent="0.25"/>
  <cols>
    <col min="1" max="1" width="6.5703125" customWidth="1"/>
    <col min="2" max="2" width="94.85546875" customWidth="1"/>
    <col min="5" max="6" width="15.28515625" customWidth="1"/>
    <col min="7" max="7" width="29.5703125" customWidth="1"/>
  </cols>
  <sheetData>
    <row r="1" spans="1:7" s="4" customFormat="1" ht="25.5" customHeight="1" x14ac:dyDescent="0.25">
      <c r="A1" s="138" t="s">
        <v>12</v>
      </c>
      <c r="B1" s="138"/>
      <c r="C1" s="138"/>
      <c r="D1" s="138"/>
      <c r="E1" s="138"/>
      <c r="F1" s="138"/>
      <c r="G1" s="138"/>
    </row>
    <row r="2" spans="1:7" s="4" customFormat="1" ht="45.75" customHeight="1" x14ac:dyDescent="0.25">
      <c r="A2" s="139" t="s">
        <v>13</v>
      </c>
      <c r="B2" s="139"/>
      <c r="C2" s="139"/>
      <c r="D2" s="139"/>
      <c r="E2" s="139"/>
      <c r="F2" s="139"/>
      <c r="G2" s="139"/>
    </row>
    <row r="3" spans="1:7" s="4" customFormat="1" ht="24" customHeight="1" x14ac:dyDescent="0.25">
      <c r="A3" s="140" t="s">
        <v>37</v>
      </c>
      <c r="B3" s="140"/>
      <c r="C3" s="140"/>
      <c r="D3" s="140"/>
      <c r="E3" s="140"/>
      <c r="F3" s="140"/>
      <c r="G3" s="140"/>
    </row>
    <row r="4" spans="1:7" ht="32.25" customHeight="1" x14ac:dyDescent="0.25">
      <c r="A4" s="141" t="s">
        <v>42</v>
      </c>
      <c r="B4" s="141"/>
      <c r="C4" s="141"/>
      <c r="D4" s="141"/>
      <c r="E4" s="141"/>
      <c r="F4" s="141"/>
      <c r="G4" s="141"/>
    </row>
    <row r="5" spans="1:7" s="41" customFormat="1" x14ac:dyDescent="0.25">
      <c r="A5" s="40"/>
      <c r="B5" s="40"/>
      <c r="C5" s="40"/>
      <c r="D5" s="40"/>
      <c r="E5" s="40"/>
      <c r="F5" s="40"/>
      <c r="G5" s="40"/>
    </row>
    <row r="6" spans="1:7" ht="33.75" customHeight="1" x14ac:dyDescent="0.25">
      <c r="A6" s="137" t="s">
        <v>30</v>
      </c>
      <c r="B6" s="137"/>
      <c r="C6" s="137"/>
      <c r="D6" s="137"/>
      <c r="E6" s="137"/>
      <c r="F6" s="137"/>
      <c r="G6" s="121"/>
    </row>
    <row r="7" spans="1:7" ht="33.75" customHeight="1" x14ac:dyDescent="0.25">
      <c r="A7" s="136" t="s">
        <v>39</v>
      </c>
      <c r="B7" s="136"/>
      <c r="C7" s="136"/>
      <c r="D7" s="136"/>
      <c r="E7" s="136"/>
      <c r="F7" s="136"/>
      <c r="G7" s="136"/>
    </row>
    <row r="8" spans="1:7" ht="15.75" customHeight="1" thickBot="1" x14ac:dyDescent="0.3">
      <c r="A8" s="142"/>
      <c r="B8" s="142"/>
      <c r="C8" s="142"/>
      <c r="D8" s="142"/>
      <c r="E8" s="142"/>
      <c r="F8" s="142"/>
      <c r="G8" s="142"/>
    </row>
    <row r="9" spans="1:7" ht="24.75" customHeight="1" thickBot="1" x14ac:dyDescent="0.3">
      <c r="A9" s="132" t="s">
        <v>0</v>
      </c>
      <c r="B9" s="133"/>
      <c r="C9" s="5" t="s">
        <v>1</v>
      </c>
      <c r="D9" s="5" t="s">
        <v>2</v>
      </c>
      <c r="E9" s="5" t="s">
        <v>3</v>
      </c>
      <c r="F9" s="5" t="s">
        <v>4</v>
      </c>
      <c r="G9" s="5" t="s">
        <v>31</v>
      </c>
    </row>
    <row r="10" spans="1:7" ht="21" customHeight="1" x14ac:dyDescent="0.25">
      <c r="A10" s="134" t="s">
        <v>9</v>
      </c>
      <c r="B10" s="135"/>
      <c r="C10" s="7"/>
      <c r="D10" s="7"/>
      <c r="E10" s="7"/>
      <c r="F10" s="7"/>
      <c r="G10" s="7"/>
    </row>
    <row r="11" spans="1:7" ht="20.25" customHeight="1" x14ac:dyDescent="0.25">
      <c r="A11" s="18">
        <v>1.2</v>
      </c>
      <c r="B11" s="15" t="s">
        <v>16</v>
      </c>
      <c r="C11" s="21" t="s">
        <v>7</v>
      </c>
      <c r="D11" s="22">
        <v>1</v>
      </c>
      <c r="E11" s="57"/>
      <c r="F11" s="23">
        <f>SUM(D11*E11)</f>
        <v>0</v>
      </c>
      <c r="G11" s="57"/>
    </row>
    <row r="12" spans="1:7" ht="20.25" customHeight="1" x14ac:dyDescent="0.25">
      <c r="A12" s="19">
        <v>1.4</v>
      </c>
      <c r="B12" s="16" t="s">
        <v>6</v>
      </c>
      <c r="C12" s="8" t="s">
        <v>7</v>
      </c>
      <c r="D12" s="12">
        <v>1</v>
      </c>
      <c r="E12" s="58"/>
      <c r="F12" s="24">
        <f t="shared" ref="F12:F15" si="0">SUM(D12*E12)</f>
        <v>0</v>
      </c>
      <c r="G12" s="58"/>
    </row>
    <row r="13" spans="1:7" ht="20.25" customHeight="1" x14ac:dyDescent="0.25">
      <c r="A13" s="19">
        <v>1.17</v>
      </c>
      <c r="B13" s="16" t="s">
        <v>11</v>
      </c>
      <c r="C13" s="8" t="s">
        <v>5</v>
      </c>
      <c r="D13" s="12">
        <v>34</v>
      </c>
      <c r="E13" s="58"/>
      <c r="F13" s="24">
        <f t="shared" si="0"/>
        <v>0</v>
      </c>
      <c r="G13" s="58"/>
    </row>
    <row r="14" spans="1:7" ht="20.25" customHeight="1" x14ac:dyDescent="0.25">
      <c r="A14" s="31">
        <v>1.2</v>
      </c>
      <c r="B14" s="16" t="s">
        <v>8</v>
      </c>
      <c r="C14" s="8" t="s">
        <v>5</v>
      </c>
      <c r="D14" s="12">
        <v>2</v>
      </c>
      <c r="E14" s="58"/>
      <c r="F14" s="24">
        <f t="shared" si="0"/>
        <v>0</v>
      </c>
      <c r="G14" s="58"/>
    </row>
    <row r="15" spans="1:7" ht="20.25" customHeight="1" thickBot="1" x14ac:dyDescent="0.3">
      <c r="A15" s="20">
        <v>1.21</v>
      </c>
      <c r="B15" s="17" t="s">
        <v>10</v>
      </c>
      <c r="C15" s="13" t="s">
        <v>5</v>
      </c>
      <c r="D15" s="13">
        <v>8</v>
      </c>
      <c r="E15" s="60"/>
      <c r="F15" s="25">
        <f t="shared" si="0"/>
        <v>0</v>
      </c>
      <c r="G15" s="60"/>
    </row>
    <row r="16" spans="1:7" ht="21" customHeight="1" x14ac:dyDescent="0.25">
      <c r="A16" s="126" t="s">
        <v>19</v>
      </c>
      <c r="B16" s="127"/>
      <c r="C16" s="7"/>
      <c r="D16" s="7"/>
      <c r="E16" s="26"/>
      <c r="F16" s="26"/>
      <c r="G16" s="26"/>
    </row>
    <row r="17" spans="1:7" ht="20.25" customHeight="1" x14ac:dyDescent="0.25">
      <c r="A17" s="18">
        <v>1.29</v>
      </c>
      <c r="B17" s="15" t="s">
        <v>27</v>
      </c>
      <c r="C17" s="9" t="s">
        <v>5</v>
      </c>
      <c r="D17" s="11">
        <v>8</v>
      </c>
      <c r="E17" s="57"/>
      <c r="F17" s="23">
        <f>SUM(D17*E17)</f>
        <v>0</v>
      </c>
      <c r="G17" s="57"/>
    </row>
    <row r="18" spans="1:7" ht="20.25" customHeight="1" x14ac:dyDescent="0.25">
      <c r="A18" s="31">
        <v>1.3</v>
      </c>
      <c r="B18" s="16" t="s">
        <v>35</v>
      </c>
      <c r="C18" s="8" t="s">
        <v>5</v>
      </c>
      <c r="D18" s="12">
        <v>26</v>
      </c>
      <c r="E18" s="58"/>
      <c r="F18" s="24">
        <f t="shared" ref="F18:F20" si="1">SUM(D18*E18)</f>
        <v>0</v>
      </c>
      <c r="G18" s="58"/>
    </row>
    <row r="19" spans="1:7" ht="20.25" customHeight="1" x14ac:dyDescent="0.25">
      <c r="A19" s="31">
        <v>1.35</v>
      </c>
      <c r="B19" s="49" t="s">
        <v>32</v>
      </c>
      <c r="C19" s="47" t="s">
        <v>20</v>
      </c>
      <c r="D19" s="48">
        <v>9</v>
      </c>
      <c r="E19" s="62"/>
      <c r="F19" s="24">
        <f t="shared" si="1"/>
        <v>0</v>
      </c>
      <c r="G19" s="62"/>
    </row>
    <row r="20" spans="1:7" ht="20.25" customHeight="1" thickBot="1" x14ac:dyDescent="0.3">
      <c r="A20" s="20">
        <v>1.26</v>
      </c>
      <c r="B20" s="50" t="s">
        <v>33</v>
      </c>
      <c r="C20" s="10" t="s">
        <v>20</v>
      </c>
      <c r="D20" s="13">
        <v>10</v>
      </c>
      <c r="E20" s="60"/>
      <c r="F20" s="25">
        <f t="shared" si="1"/>
        <v>0</v>
      </c>
      <c r="G20" s="60"/>
    </row>
    <row r="21" spans="1:7" ht="21" customHeight="1" thickBot="1" x14ac:dyDescent="0.3">
      <c r="A21" s="124" t="s">
        <v>17</v>
      </c>
      <c r="B21" s="124"/>
      <c r="C21" s="124"/>
      <c r="D21" s="124"/>
      <c r="E21" s="125"/>
      <c r="F21" s="34">
        <f>SUM(F11:F20)</f>
        <v>0</v>
      </c>
      <c r="G21" s="34"/>
    </row>
    <row r="22" spans="1:7" ht="21" customHeight="1" x14ac:dyDescent="0.25">
      <c r="A22" s="126" t="s">
        <v>18</v>
      </c>
      <c r="B22" s="127"/>
      <c r="C22" s="7"/>
      <c r="D22" s="7"/>
      <c r="E22" s="26"/>
      <c r="F22" s="26"/>
      <c r="G22" s="26"/>
    </row>
    <row r="23" spans="1:7" ht="30" x14ac:dyDescent="0.25">
      <c r="A23" s="18">
        <v>2.1</v>
      </c>
      <c r="B23" s="32" t="s">
        <v>34</v>
      </c>
      <c r="C23" s="9" t="s">
        <v>5</v>
      </c>
      <c r="D23" s="42">
        <v>8</v>
      </c>
      <c r="E23" s="57"/>
      <c r="F23" s="23">
        <f>SUM(D23*E23)</f>
        <v>0</v>
      </c>
      <c r="G23" s="57"/>
    </row>
    <row r="24" spans="1:7" ht="20.25" customHeight="1" x14ac:dyDescent="0.25">
      <c r="A24" s="27">
        <v>2.2000000000000002</v>
      </c>
      <c r="B24" s="33" t="s">
        <v>26</v>
      </c>
      <c r="C24" s="29" t="s">
        <v>5</v>
      </c>
      <c r="D24" s="43">
        <v>8</v>
      </c>
      <c r="E24" s="61"/>
      <c r="F24" s="30">
        <f>SUM(D24*E24)</f>
        <v>0</v>
      </c>
      <c r="G24" s="61"/>
    </row>
    <row r="25" spans="1:7" ht="20.25" customHeight="1" thickBot="1" x14ac:dyDescent="0.3">
      <c r="A25" s="27">
        <v>2.4</v>
      </c>
      <c r="B25" s="28" t="s">
        <v>21</v>
      </c>
      <c r="C25" s="29" t="s">
        <v>5</v>
      </c>
      <c r="D25" s="43">
        <v>8</v>
      </c>
      <c r="E25" s="61"/>
      <c r="F25" s="30">
        <f>SUM(D25*E25)</f>
        <v>0</v>
      </c>
      <c r="G25" s="61"/>
    </row>
    <row r="26" spans="1:7" ht="21" customHeight="1" thickBot="1" x14ac:dyDescent="0.3">
      <c r="A26" s="128" t="s">
        <v>22</v>
      </c>
      <c r="B26" s="124"/>
      <c r="C26" s="124"/>
      <c r="D26" s="124"/>
      <c r="E26" s="125"/>
      <c r="F26" s="34">
        <f>SUM(F23:F25)</f>
        <v>0</v>
      </c>
      <c r="G26" s="34"/>
    </row>
    <row r="27" spans="1:7" ht="33.75" customHeight="1" thickBot="1" x14ac:dyDescent="0.3">
      <c r="A27" s="129" t="s">
        <v>23</v>
      </c>
      <c r="B27" s="130"/>
      <c r="C27" s="130"/>
      <c r="D27" s="130"/>
      <c r="E27" s="131"/>
      <c r="F27" s="35">
        <f>SUM(F21+F26)</f>
        <v>0</v>
      </c>
      <c r="G27" s="44"/>
    </row>
    <row r="28" spans="1:7" ht="26.25" customHeight="1" x14ac:dyDescent="0.25">
      <c r="A28" s="2"/>
      <c r="B28" s="2"/>
      <c r="C28" s="2"/>
      <c r="D28" s="2"/>
      <c r="E28" s="36" t="s">
        <v>14</v>
      </c>
      <c r="F28" s="37">
        <f>SUM(F27*10%)</f>
        <v>0</v>
      </c>
      <c r="G28" s="45"/>
    </row>
    <row r="29" spans="1:7" ht="26.25" customHeight="1" thickBot="1" x14ac:dyDescent="0.3">
      <c r="A29" s="122" t="s">
        <v>47</v>
      </c>
      <c r="B29" s="122"/>
      <c r="C29" s="122"/>
      <c r="D29" s="123"/>
      <c r="E29" s="39" t="s">
        <v>15</v>
      </c>
      <c r="F29" s="38">
        <f>SUM(F27+F28)</f>
        <v>0</v>
      </c>
      <c r="G29" s="46"/>
    </row>
    <row r="32" spans="1:7" s="14" customFormat="1" ht="25.5" customHeight="1" x14ac:dyDescent="0.25">
      <c r="A32" s="63" t="s">
        <v>28</v>
      </c>
      <c r="B32" s="64"/>
      <c r="C32" s="64"/>
      <c r="D32" s="64"/>
      <c r="E32" s="64"/>
      <c r="F32" s="64"/>
      <c r="G32" s="64"/>
    </row>
    <row r="33" spans="1:7" s="14" customFormat="1" ht="25.5" customHeight="1" x14ac:dyDescent="0.25">
      <c r="A33" s="63" t="s">
        <v>29</v>
      </c>
      <c r="B33" s="64"/>
      <c r="C33" s="64"/>
      <c r="D33" s="64"/>
      <c r="E33" s="64"/>
      <c r="F33" s="64"/>
      <c r="G33" s="64"/>
    </row>
  </sheetData>
  <sheetProtection sheet="1" objects="1" scenarios="1"/>
  <mergeCells count="15">
    <mergeCell ref="A27:E27"/>
    <mergeCell ref="A29:D29"/>
    <mergeCell ref="A7:G7"/>
    <mergeCell ref="A9:B9"/>
    <mergeCell ref="A10:B10"/>
    <mergeCell ref="A16:B16"/>
    <mergeCell ref="A21:E21"/>
    <mergeCell ref="A22:B22"/>
    <mergeCell ref="A26:E26"/>
    <mergeCell ref="A8:G8"/>
    <mergeCell ref="A1:G1"/>
    <mergeCell ref="A2:G2"/>
    <mergeCell ref="A3:G3"/>
    <mergeCell ref="A4:G4"/>
    <mergeCell ref="A6:F6"/>
  </mergeCells>
  <pageMargins left="0.7" right="0.7" top="0.75" bottom="0.75" header="0.3" footer="0.3"/>
  <pageSetup paperSize="9" scale="6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33"/>
  <sheetViews>
    <sheetView tabSelected="1" topLeftCell="A13" workbookViewId="0">
      <selection activeCell="F28" sqref="F28"/>
    </sheetView>
  </sheetViews>
  <sheetFormatPr baseColWidth="10" defaultRowHeight="15" x14ac:dyDescent="0.25"/>
  <cols>
    <col min="1" max="1" width="6.5703125" style="66" customWidth="1"/>
    <col min="2" max="2" width="100.140625" style="66" customWidth="1"/>
    <col min="3" max="4" width="11.42578125" style="66"/>
    <col min="5" max="6" width="15.28515625" style="66" customWidth="1"/>
    <col min="7" max="7" width="29.5703125" style="66" customWidth="1"/>
    <col min="8" max="16384" width="11.42578125" style="66"/>
  </cols>
  <sheetData>
    <row r="1" spans="1:7" s="65" customFormat="1" ht="25.5" customHeight="1" x14ac:dyDescent="0.25">
      <c r="A1" s="158" t="s">
        <v>12</v>
      </c>
      <c r="B1" s="158"/>
      <c r="C1" s="158"/>
      <c r="D1" s="158"/>
      <c r="E1" s="158"/>
      <c r="F1" s="158"/>
      <c r="G1" s="158"/>
    </row>
    <row r="2" spans="1:7" s="65" customFormat="1" ht="45.75" customHeight="1" x14ac:dyDescent="0.25">
      <c r="A2" s="159" t="s">
        <v>13</v>
      </c>
      <c r="B2" s="159"/>
      <c r="C2" s="159"/>
      <c r="D2" s="159"/>
      <c r="E2" s="159"/>
      <c r="F2" s="159"/>
      <c r="G2" s="159"/>
    </row>
    <row r="3" spans="1:7" s="65" customFormat="1" ht="24" customHeight="1" x14ac:dyDescent="0.25">
      <c r="A3" s="160" t="s">
        <v>48</v>
      </c>
      <c r="B3" s="160"/>
      <c r="C3" s="160"/>
      <c r="D3" s="160"/>
      <c r="E3" s="160"/>
      <c r="F3" s="160"/>
      <c r="G3" s="160"/>
    </row>
    <row r="4" spans="1:7" ht="30.75" customHeight="1" x14ac:dyDescent="0.25">
      <c r="A4" s="141" t="s">
        <v>42</v>
      </c>
      <c r="B4" s="141"/>
      <c r="C4" s="141"/>
      <c r="D4" s="141"/>
      <c r="E4" s="141"/>
      <c r="F4" s="141"/>
      <c r="G4" s="141"/>
    </row>
    <row r="5" spans="1:7" s="68" customFormat="1" x14ac:dyDescent="0.25">
      <c r="A5" s="67"/>
      <c r="B5" s="67"/>
      <c r="C5" s="67"/>
      <c r="D5" s="67"/>
      <c r="E5" s="67"/>
      <c r="F5" s="67"/>
      <c r="G5" s="67"/>
    </row>
    <row r="6" spans="1:7" ht="24" customHeight="1" x14ac:dyDescent="0.25">
      <c r="A6" s="161" t="s">
        <v>24</v>
      </c>
      <c r="B6" s="161"/>
      <c r="C6" s="161"/>
      <c r="D6" s="161"/>
      <c r="E6" s="161"/>
      <c r="F6" s="161"/>
      <c r="G6" s="120"/>
    </row>
    <row r="7" spans="1:7" ht="24" customHeight="1" x14ac:dyDescent="0.25">
      <c r="A7" s="143" t="s">
        <v>41</v>
      </c>
      <c r="B7" s="143"/>
      <c r="C7" s="143"/>
      <c r="D7" s="143"/>
      <c r="E7" s="143"/>
      <c r="F7" s="143"/>
      <c r="G7" s="143"/>
    </row>
    <row r="8" spans="1:7" ht="15.75" thickBot="1" x14ac:dyDescent="0.3">
      <c r="C8" s="69"/>
      <c r="D8" s="70"/>
    </row>
    <row r="9" spans="1:7" ht="24.75" customHeight="1" thickBot="1" x14ac:dyDescent="0.3">
      <c r="A9" s="152" t="s">
        <v>0</v>
      </c>
      <c r="B9" s="153"/>
      <c r="C9" s="71" t="s">
        <v>1</v>
      </c>
      <c r="D9" s="72" t="s">
        <v>2</v>
      </c>
      <c r="E9" s="71" t="s">
        <v>3</v>
      </c>
      <c r="F9" s="71" t="s">
        <v>4</v>
      </c>
      <c r="G9" s="71" t="s">
        <v>31</v>
      </c>
    </row>
    <row r="10" spans="1:7" ht="21" customHeight="1" x14ac:dyDescent="0.25">
      <c r="A10" s="154" t="s">
        <v>9</v>
      </c>
      <c r="B10" s="155"/>
      <c r="C10" s="73"/>
      <c r="D10" s="73"/>
      <c r="E10" s="73"/>
      <c r="F10" s="73"/>
      <c r="G10" s="73"/>
    </row>
    <row r="11" spans="1:7" ht="20.25" customHeight="1" x14ac:dyDescent="0.25">
      <c r="A11" s="74">
        <v>1.2</v>
      </c>
      <c r="B11" s="75" t="s">
        <v>16</v>
      </c>
      <c r="C11" s="76" t="s">
        <v>7</v>
      </c>
      <c r="D11" s="77">
        <v>1</v>
      </c>
      <c r="E11" s="57"/>
      <c r="F11" s="78">
        <f>SUM(D11*E11)</f>
        <v>0</v>
      </c>
      <c r="G11" s="58"/>
    </row>
    <row r="12" spans="1:7" ht="20.25" customHeight="1" x14ac:dyDescent="0.25">
      <c r="A12" s="80">
        <v>1.4</v>
      </c>
      <c r="B12" s="81" t="s">
        <v>6</v>
      </c>
      <c r="C12" s="82" t="s">
        <v>7</v>
      </c>
      <c r="D12" s="83">
        <v>1</v>
      </c>
      <c r="E12" s="58"/>
      <c r="F12" s="79">
        <f t="shared" ref="F12:F15" si="0">SUM(D12*E12)</f>
        <v>0</v>
      </c>
      <c r="G12" s="58"/>
    </row>
    <row r="13" spans="1:7" ht="20.25" customHeight="1" x14ac:dyDescent="0.25">
      <c r="A13" s="80">
        <v>1.17</v>
      </c>
      <c r="B13" s="81" t="s">
        <v>25</v>
      </c>
      <c r="C13" s="82" t="s">
        <v>5</v>
      </c>
      <c r="D13" s="83">
        <v>30</v>
      </c>
      <c r="E13" s="58"/>
      <c r="F13" s="79">
        <f t="shared" si="0"/>
        <v>0</v>
      </c>
      <c r="G13" s="58"/>
    </row>
    <row r="14" spans="1:7" ht="20.25" customHeight="1" x14ac:dyDescent="0.25">
      <c r="A14" s="84">
        <v>1.2</v>
      </c>
      <c r="B14" s="81" t="s">
        <v>8</v>
      </c>
      <c r="C14" s="82" t="s">
        <v>5</v>
      </c>
      <c r="D14" s="83">
        <v>2</v>
      </c>
      <c r="E14" s="58"/>
      <c r="F14" s="79">
        <f t="shared" si="0"/>
        <v>0</v>
      </c>
      <c r="G14" s="59"/>
    </row>
    <row r="15" spans="1:7" ht="20.25" customHeight="1" thickBot="1" x14ac:dyDescent="0.3">
      <c r="A15" s="85">
        <v>1.21</v>
      </c>
      <c r="B15" s="86" t="s">
        <v>10</v>
      </c>
      <c r="C15" s="87" t="s">
        <v>5</v>
      </c>
      <c r="D15" s="87">
        <v>5</v>
      </c>
      <c r="E15" s="60"/>
      <c r="F15" s="88">
        <f t="shared" si="0"/>
        <v>0</v>
      </c>
      <c r="G15" s="60"/>
    </row>
    <row r="16" spans="1:7" ht="21" customHeight="1" x14ac:dyDescent="0.25">
      <c r="A16" s="156" t="s">
        <v>19</v>
      </c>
      <c r="B16" s="157"/>
      <c r="C16" s="73"/>
      <c r="D16" s="73"/>
      <c r="E16" s="89"/>
      <c r="F16" s="89"/>
      <c r="G16" s="89"/>
    </row>
    <row r="17" spans="1:7" ht="20.25" customHeight="1" x14ac:dyDescent="0.25">
      <c r="A17" s="74">
        <v>1.29</v>
      </c>
      <c r="B17" s="75" t="s">
        <v>27</v>
      </c>
      <c r="C17" s="90" t="s">
        <v>5</v>
      </c>
      <c r="D17" s="91">
        <v>8</v>
      </c>
      <c r="E17" s="57"/>
      <c r="F17" s="78">
        <f>SUM(D17*E17)</f>
        <v>0</v>
      </c>
      <c r="G17" s="58"/>
    </row>
    <row r="18" spans="1:7" ht="20.25" customHeight="1" x14ac:dyDescent="0.25">
      <c r="A18" s="92">
        <v>1.3</v>
      </c>
      <c r="B18" s="93" t="s">
        <v>40</v>
      </c>
      <c r="C18" s="94" t="s">
        <v>5</v>
      </c>
      <c r="D18" s="95">
        <v>22</v>
      </c>
      <c r="E18" s="61"/>
      <c r="F18" s="96">
        <f>SUM(D18*E18)</f>
        <v>0</v>
      </c>
      <c r="G18" s="62"/>
    </row>
    <row r="19" spans="1:7" ht="20.25" customHeight="1" x14ac:dyDescent="0.25">
      <c r="A19" s="84">
        <v>1.35</v>
      </c>
      <c r="B19" s="97" t="s">
        <v>32</v>
      </c>
      <c r="C19" s="94" t="s">
        <v>20</v>
      </c>
      <c r="D19" s="95">
        <v>8</v>
      </c>
      <c r="E19" s="61"/>
      <c r="F19" s="96">
        <f>SUM(D19*E19)</f>
        <v>0</v>
      </c>
      <c r="G19" s="62"/>
    </row>
    <row r="20" spans="1:7" ht="20.25" customHeight="1" thickBot="1" x14ac:dyDescent="0.3">
      <c r="A20" s="85">
        <v>1.26</v>
      </c>
      <c r="B20" s="98" t="s">
        <v>36</v>
      </c>
      <c r="C20" s="82" t="s">
        <v>20</v>
      </c>
      <c r="D20" s="83">
        <v>10</v>
      </c>
      <c r="E20" s="58"/>
      <c r="F20" s="79">
        <f t="shared" ref="F20" si="1">SUM(D20*E20)</f>
        <v>0</v>
      </c>
      <c r="G20" s="60"/>
    </row>
    <row r="21" spans="1:7" ht="21" customHeight="1" thickBot="1" x14ac:dyDescent="0.3">
      <c r="A21" s="145" t="s">
        <v>17</v>
      </c>
      <c r="B21" s="145"/>
      <c r="C21" s="145"/>
      <c r="D21" s="145"/>
      <c r="E21" s="146"/>
      <c r="F21" s="99">
        <f>SUM(F11:F20)</f>
        <v>0</v>
      </c>
      <c r="G21" s="99"/>
    </row>
    <row r="22" spans="1:7" ht="21" customHeight="1" x14ac:dyDescent="0.25">
      <c r="A22" s="156" t="s">
        <v>18</v>
      </c>
      <c r="B22" s="157"/>
      <c r="C22" s="73"/>
      <c r="D22" s="73"/>
      <c r="E22" s="89"/>
      <c r="F22" s="89"/>
      <c r="G22" s="89"/>
    </row>
    <row r="23" spans="1:7" ht="30" x14ac:dyDescent="0.25">
      <c r="A23" s="74">
        <v>2.1</v>
      </c>
      <c r="B23" s="100" t="s">
        <v>34</v>
      </c>
      <c r="C23" s="90" t="s">
        <v>5</v>
      </c>
      <c r="D23" s="101">
        <v>5</v>
      </c>
      <c r="E23" s="57"/>
      <c r="F23" s="78">
        <f>SUM(D23*E23)</f>
        <v>0</v>
      </c>
      <c r="G23" s="57"/>
    </row>
    <row r="24" spans="1:7" ht="20.25" customHeight="1" x14ac:dyDescent="0.25">
      <c r="A24" s="102">
        <v>2.2000000000000002</v>
      </c>
      <c r="B24" s="103" t="s">
        <v>26</v>
      </c>
      <c r="C24" s="94" t="s">
        <v>5</v>
      </c>
      <c r="D24" s="104">
        <v>5</v>
      </c>
      <c r="E24" s="61"/>
      <c r="F24" s="96">
        <f>SUM(D24*E24)</f>
        <v>0</v>
      </c>
      <c r="G24" s="61"/>
    </row>
    <row r="25" spans="1:7" ht="20.25" customHeight="1" thickBot="1" x14ac:dyDescent="0.3">
      <c r="A25" s="102">
        <v>2.4</v>
      </c>
      <c r="B25" s="105" t="s">
        <v>21</v>
      </c>
      <c r="C25" s="94" t="s">
        <v>5</v>
      </c>
      <c r="D25" s="104">
        <v>5</v>
      </c>
      <c r="E25" s="61"/>
      <c r="F25" s="96">
        <f>SUM(D25*E25)</f>
        <v>0</v>
      </c>
      <c r="G25" s="61"/>
    </row>
    <row r="26" spans="1:7" ht="21" customHeight="1" thickBot="1" x14ac:dyDescent="0.3">
      <c r="A26" s="144" t="s">
        <v>22</v>
      </c>
      <c r="B26" s="145"/>
      <c r="C26" s="145"/>
      <c r="D26" s="145"/>
      <c r="E26" s="146"/>
      <c r="F26" s="99">
        <f>SUM(F23:F25)</f>
        <v>0</v>
      </c>
      <c r="G26" s="99"/>
    </row>
    <row r="27" spans="1:7" ht="33.75" customHeight="1" thickBot="1" x14ac:dyDescent="0.3">
      <c r="A27" s="147" t="s">
        <v>23</v>
      </c>
      <c r="B27" s="148"/>
      <c r="C27" s="148"/>
      <c r="D27" s="148"/>
      <c r="E27" s="149"/>
      <c r="F27" s="106">
        <f>SUM(F21+F26)</f>
        <v>0</v>
      </c>
      <c r="G27" s="107"/>
    </row>
    <row r="28" spans="1:7" ht="26.25" customHeight="1" x14ac:dyDescent="0.25">
      <c r="A28" s="108"/>
      <c r="B28" s="108"/>
      <c r="C28" s="108"/>
      <c r="D28" s="108"/>
      <c r="E28" s="109" t="s">
        <v>14</v>
      </c>
      <c r="F28" s="110">
        <f>SUM(F27*10%)</f>
        <v>0</v>
      </c>
      <c r="G28" s="111"/>
    </row>
    <row r="29" spans="1:7" ht="26.25" customHeight="1" thickBot="1" x14ac:dyDescent="0.3">
      <c r="A29" s="150" t="s">
        <v>47</v>
      </c>
      <c r="B29" s="150"/>
      <c r="C29" s="150"/>
      <c r="D29" s="151"/>
      <c r="E29" s="112" t="s">
        <v>15</v>
      </c>
      <c r="F29" s="113">
        <f>SUM(F27+F28)</f>
        <v>0</v>
      </c>
      <c r="G29" s="114"/>
    </row>
    <row r="30" spans="1:7" ht="26.25" customHeight="1" x14ac:dyDescent="0.25">
      <c r="A30" s="115"/>
      <c r="B30" s="115"/>
      <c r="C30" s="115"/>
      <c r="D30" s="116"/>
      <c r="E30" s="117"/>
      <c r="F30" s="118"/>
    </row>
    <row r="32" spans="1:7" s="119" customFormat="1" ht="27" customHeight="1" x14ac:dyDescent="0.25">
      <c r="A32" s="63" t="s">
        <v>28</v>
      </c>
      <c r="B32" s="64"/>
      <c r="C32" s="64"/>
      <c r="D32" s="64"/>
      <c r="E32" s="64"/>
      <c r="F32" s="64"/>
      <c r="G32" s="64"/>
    </row>
    <row r="33" spans="1:7" s="119" customFormat="1" ht="27" customHeight="1" x14ac:dyDescent="0.25">
      <c r="A33" s="63" t="s">
        <v>29</v>
      </c>
      <c r="B33" s="64"/>
      <c r="C33" s="64"/>
      <c r="D33" s="64"/>
      <c r="E33" s="64"/>
      <c r="F33" s="64"/>
      <c r="G33" s="64"/>
    </row>
  </sheetData>
  <sheetProtection sheet="1" objects="1" scenarios="1"/>
  <mergeCells count="14">
    <mergeCell ref="A1:G1"/>
    <mergeCell ref="A2:G2"/>
    <mergeCell ref="A3:G3"/>
    <mergeCell ref="A4:G4"/>
    <mergeCell ref="A6:F6"/>
    <mergeCell ref="A7:G7"/>
    <mergeCell ref="A26:E26"/>
    <mergeCell ref="A27:E27"/>
    <mergeCell ref="A29:D29"/>
    <mergeCell ref="A9:B9"/>
    <mergeCell ref="A10:B10"/>
    <mergeCell ref="A16:B16"/>
    <mergeCell ref="A21:E21"/>
    <mergeCell ref="A22:B22"/>
  </mergeCells>
  <pageMargins left="0.7" right="0.7" top="0.75" bottom="0.75" header="0.3" footer="0.3"/>
  <pageSetup paperSize="9" scale="6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 1-16</vt:lpstr>
      <vt:lpstr>LOT 2-86</vt:lpstr>
      <vt:lpstr>LOT 3-17-79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Scotto Di Rosato</dc:creator>
  <cp:lastModifiedBy>Anna Scotto Di Rosato</cp:lastModifiedBy>
  <cp:lastPrinted>2025-03-07T15:36:11Z</cp:lastPrinted>
  <dcterms:created xsi:type="dcterms:W3CDTF">2025-02-25T14:05:53Z</dcterms:created>
  <dcterms:modified xsi:type="dcterms:W3CDTF">2025-03-07T15:37:24Z</dcterms:modified>
</cp:coreProperties>
</file>