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I:\SGN\_Achats\2024\1 - Passation de marché\SDD\SDD\SDD\SYF\SYF-2024-0518 Technical assistance programme to assist (BIDV) towards a green model BANK VIETNAM\2 Préparation DCE\"/>
    </mc:Choice>
  </mc:AlternateContent>
  <bookViews>
    <workbookView xWindow="14540" yWindow="-40" windowWidth="16320" windowHeight="15300" tabRatio="856" activeTab="1"/>
  </bookViews>
  <sheets>
    <sheet name="DPGF Années 1 et 2" sheetId="7" r:id="rId1"/>
    <sheet name="DPGF Année 3" sheetId="12" r:id="rId2"/>
    <sheet name="Synthèse Montant Total" sheetId="10" r:id="rId3"/>
  </sheets>
  <definedNames>
    <definedName name="_Toc25250064" localSheetId="1">'DPGF Année 3'!$C$17</definedName>
    <definedName name="_Toc25250064" localSheetId="0">'DPGF Années 1 et 2'!$C$17</definedName>
    <definedName name="_Toc25250065" localSheetId="1">'DPGF Année 3'!#REF!</definedName>
    <definedName name="_Toc25250065" localSheetId="0">'DPGF Années 1 et 2'!#REF!</definedName>
    <definedName name="_xlnm.Print_Area" localSheetId="1">'DPGF Année 3'!$C$8:$P$85</definedName>
    <definedName name="_xlnm.Print_Area" localSheetId="0">'DPGF Années 1 et 2'!$C$8:$P$85</definedName>
  </definedNames>
  <calcPr calcId="162913"/>
</workbook>
</file>

<file path=xl/calcChain.xml><?xml version="1.0" encoding="utf-8"?>
<calcChain xmlns="http://schemas.openxmlformats.org/spreadsheetml/2006/main">
  <c r="E66" i="12" l="1"/>
  <c r="F59" i="12"/>
  <c r="M57" i="12"/>
  <c r="L57" i="12"/>
  <c r="K57" i="12"/>
  <c r="J57" i="12"/>
  <c r="I57" i="12"/>
  <c r="H57" i="12"/>
  <c r="G57" i="12"/>
  <c r="F57" i="12"/>
  <c r="E57" i="12"/>
  <c r="M53" i="12"/>
  <c r="M59" i="12" s="1"/>
  <c r="L53" i="12"/>
  <c r="L59" i="12" s="1"/>
  <c r="K53" i="12"/>
  <c r="K59" i="12" s="1"/>
  <c r="J53" i="12"/>
  <c r="J59" i="12" s="1"/>
  <c r="I53" i="12"/>
  <c r="I59" i="12" s="1"/>
  <c r="H53" i="12"/>
  <c r="H59" i="12" s="1"/>
  <c r="G53" i="12"/>
  <c r="G59" i="12" s="1"/>
  <c r="F53" i="12"/>
  <c r="E53" i="12"/>
  <c r="E59" i="12" s="1"/>
  <c r="E60" i="12" s="1"/>
  <c r="M49" i="12"/>
  <c r="L49" i="12"/>
  <c r="K49" i="12"/>
  <c r="J49" i="12"/>
  <c r="I49" i="12"/>
  <c r="H49" i="12"/>
  <c r="G49" i="12"/>
  <c r="F49" i="12"/>
  <c r="E49" i="12"/>
  <c r="M40" i="12"/>
  <c r="L40" i="12"/>
  <c r="K40" i="12"/>
  <c r="J40" i="12"/>
  <c r="I40" i="12"/>
  <c r="H40" i="12"/>
  <c r="G40" i="12"/>
  <c r="F40" i="12"/>
  <c r="E40" i="12"/>
  <c r="P38" i="12"/>
  <c r="R38" i="12" s="1"/>
  <c r="M38" i="12"/>
  <c r="L38" i="12"/>
  <c r="K38" i="12"/>
  <c r="J38" i="12"/>
  <c r="I38" i="12"/>
  <c r="H38" i="12"/>
  <c r="G38" i="12"/>
  <c r="F38" i="12"/>
  <c r="E38" i="12"/>
  <c r="M36" i="12"/>
  <c r="L36" i="12"/>
  <c r="K36" i="12"/>
  <c r="J36" i="12"/>
  <c r="I36" i="12"/>
  <c r="P36" i="12" s="1"/>
  <c r="R36" i="12" s="1"/>
  <c r="H36" i="12"/>
  <c r="G36" i="12"/>
  <c r="F36" i="12"/>
  <c r="E36" i="12"/>
  <c r="M34" i="12"/>
  <c r="L34" i="12"/>
  <c r="K34" i="12"/>
  <c r="J34" i="12"/>
  <c r="I34" i="12"/>
  <c r="H34" i="12"/>
  <c r="G34" i="12"/>
  <c r="F34" i="12"/>
  <c r="E34" i="12"/>
  <c r="P34" i="12" s="1"/>
  <c r="R34" i="12" s="1"/>
  <c r="M32" i="12"/>
  <c r="L32" i="12"/>
  <c r="K32" i="12"/>
  <c r="J32" i="12"/>
  <c r="I32" i="12"/>
  <c r="H32" i="12"/>
  <c r="G32" i="12"/>
  <c r="F32" i="12"/>
  <c r="E32" i="12"/>
  <c r="P32" i="12" s="1"/>
  <c r="R32" i="12" s="1"/>
  <c r="M30" i="12"/>
  <c r="L30" i="12"/>
  <c r="K30" i="12"/>
  <c r="J30" i="12"/>
  <c r="P30" i="12" s="1"/>
  <c r="R30" i="12" s="1"/>
  <c r="I30" i="12"/>
  <c r="H30" i="12"/>
  <c r="G30" i="12"/>
  <c r="F30" i="12"/>
  <c r="E30" i="12"/>
  <c r="M28" i="12"/>
  <c r="L28" i="12"/>
  <c r="K28" i="12"/>
  <c r="J28" i="12"/>
  <c r="I28" i="12"/>
  <c r="H28" i="12"/>
  <c r="G28" i="12"/>
  <c r="F28" i="12"/>
  <c r="E28" i="12"/>
  <c r="P28" i="12" s="1"/>
  <c r="R28" i="12" s="1"/>
  <c r="M26" i="12"/>
  <c r="L26" i="12"/>
  <c r="K26" i="12"/>
  <c r="J26" i="12"/>
  <c r="I26" i="12"/>
  <c r="H26" i="12"/>
  <c r="G26" i="12"/>
  <c r="F26" i="12"/>
  <c r="E26" i="12"/>
  <c r="P26" i="12" s="1"/>
  <c r="R26" i="12" s="1"/>
  <c r="M24" i="12"/>
  <c r="M41" i="12" s="1"/>
  <c r="L24" i="12"/>
  <c r="L41" i="12" s="1"/>
  <c r="K24" i="12"/>
  <c r="K41" i="12" s="1"/>
  <c r="J24" i="12"/>
  <c r="I24" i="12"/>
  <c r="H24" i="12"/>
  <c r="G24" i="12"/>
  <c r="F24" i="12"/>
  <c r="E24" i="12"/>
  <c r="M22" i="12"/>
  <c r="L22" i="12"/>
  <c r="K22" i="12"/>
  <c r="J22" i="12"/>
  <c r="I22" i="12"/>
  <c r="H22" i="12"/>
  <c r="G22" i="12"/>
  <c r="F22" i="12"/>
  <c r="E22" i="12"/>
  <c r="P22" i="12" s="1"/>
  <c r="R22" i="12" s="1"/>
  <c r="M20" i="12"/>
  <c r="L20" i="12"/>
  <c r="K20" i="12"/>
  <c r="J20" i="12"/>
  <c r="I20" i="12"/>
  <c r="I41" i="12" s="1"/>
  <c r="H20" i="12"/>
  <c r="H41" i="12" s="1"/>
  <c r="G20" i="12"/>
  <c r="G41" i="12" s="1"/>
  <c r="F20" i="12"/>
  <c r="F41" i="12" s="1"/>
  <c r="E20" i="12"/>
  <c r="P20" i="12" s="1"/>
  <c r="P17" i="12"/>
  <c r="R20" i="12" l="1"/>
  <c r="J41" i="12"/>
  <c r="P24" i="12"/>
  <c r="R24" i="12" s="1"/>
  <c r="E41" i="12"/>
  <c r="P41" i="12" l="1"/>
  <c r="E43" i="12" s="1"/>
  <c r="R41" i="12"/>
  <c r="E44" i="12" s="1"/>
  <c r="E68" i="12" s="1"/>
  <c r="R41" i="7"/>
  <c r="P41" i="7"/>
  <c r="F41" i="7"/>
  <c r="G41" i="7"/>
  <c r="H41" i="7"/>
  <c r="I41" i="7"/>
  <c r="J41" i="7"/>
  <c r="K41" i="7"/>
  <c r="L41" i="7"/>
  <c r="M41" i="7"/>
  <c r="E41" i="7"/>
  <c r="H40" i="7"/>
  <c r="I40" i="7"/>
  <c r="J40" i="7"/>
  <c r="K40" i="7"/>
  <c r="L40" i="7"/>
  <c r="M40" i="7"/>
  <c r="G40" i="7"/>
  <c r="F40" i="7"/>
  <c r="E40" i="7"/>
  <c r="E66" i="7" l="1"/>
  <c r="M57" i="7"/>
  <c r="L57" i="7"/>
  <c r="L59" i="7" s="1"/>
  <c r="K57" i="7"/>
  <c r="J57" i="7"/>
  <c r="I57" i="7"/>
  <c r="H57" i="7"/>
  <c r="G57" i="7"/>
  <c r="F57" i="7"/>
  <c r="E57" i="7"/>
  <c r="M53" i="7"/>
  <c r="M59" i="7" s="1"/>
  <c r="L53" i="7"/>
  <c r="K53" i="7"/>
  <c r="J53" i="7"/>
  <c r="I53" i="7"/>
  <c r="H53" i="7"/>
  <c r="G53" i="7"/>
  <c r="F53" i="7"/>
  <c r="E53" i="7"/>
  <c r="M49" i="7"/>
  <c r="L49" i="7"/>
  <c r="K49" i="7"/>
  <c r="J49" i="7"/>
  <c r="I49" i="7"/>
  <c r="H49" i="7"/>
  <c r="G49" i="7"/>
  <c r="F49" i="7"/>
  <c r="E49" i="7"/>
  <c r="M38" i="7"/>
  <c r="L38" i="7"/>
  <c r="K38" i="7"/>
  <c r="J38" i="7"/>
  <c r="I38" i="7"/>
  <c r="H38" i="7"/>
  <c r="G38" i="7"/>
  <c r="F38" i="7"/>
  <c r="E38" i="7"/>
  <c r="M36" i="7"/>
  <c r="L36" i="7"/>
  <c r="K36" i="7"/>
  <c r="J36" i="7"/>
  <c r="I36" i="7"/>
  <c r="H36" i="7"/>
  <c r="G36" i="7"/>
  <c r="F36" i="7"/>
  <c r="E36" i="7"/>
  <c r="P36" i="7" s="1"/>
  <c r="R36" i="7" s="1"/>
  <c r="M34" i="7"/>
  <c r="L34" i="7"/>
  <c r="K34" i="7"/>
  <c r="J34" i="7"/>
  <c r="I34" i="7"/>
  <c r="H34" i="7"/>
  <c r="G34" i="7"/>
  <c r="F34" i="7"/>
  <c r="E34" i="7"/>
  <c r="M32" i="7"/>
  <c r="L32" i="7"/>
  <c r="K32" i="7"/>
  <c r="J32" i="7"/>
  <c r="I32" i="7"/>
  <c r="H32" i="7"/>
  <c r="G32" i="7"/>
  <c r="F32" i="7"/>
  <c r="E32" i="7"/>
  <c r="M30" i="7"/>
  <c r="L30" i="7"/>
  <c r="K30" i="7"/>
  <c r="J30" i="7"/>
  <c r="I30" i="7"/>
  <c r="H30" i="7"/>
  <c r="G30" i="7"/>
  <c r="F30" i="7"/>
  <c r="E30" i="7"/>
  <c r="M28" i="7"/>
  <c r="L28" i="7"/>
  <c r="K28" i="7"/>
  <c r="J28" i="7"/>
  <c r="I28" i="7"/>
  <c r="H28" i="7"/>
  <c r="G28" i="7"/>
  <c r="F28" i="7"/>
  <c r="E28" i="7"/>
  <c r="M26" i="7"/>
  <c r="L26" i="7"/>
  <c r="K26" i="7"/>
  <c r="J26" i="7"/>
  <c r="I26" i="7"/>
  <c r="H26" i="7"/>
  <c r="G26" i="7"/>
  <c r="F26" i="7"/>
  <c r="E26" i="7"/>
  <c r="M24" i="7"/>
  <c r="L24" i="7"/>
  <c r="K24" i="7"/>
  <c r="J24" i="7"/>
  <c r="I24" i="7"/>
  <c r="H24" i="7"/>
  <c r="G24" i="7"/>
  <c r="F24" i="7"/>
  <c r="E24" i="7"/>
  <c r="M22" i="7"/>
  <c r="L22" i="7"/>
  <c r="K22" i="7"/>
  <c r="J22" i="7"/>
  <c r="I22" i="7"/>
  <c r="H22" i="7"/>
  <c r="G22" i="7"/>
  <c r="F22" i="7"/>
  <c r="E22" i="7"/>
  <c r="M20" i="7"/>
  <c r="L20" i="7"/>
  <c r="K20" i="7"/>
  <c r="J20" i="7"/>
  <c r="I20" i="7"/>
  <c r="H20" i="7"/>
  <c r="G20" i="7"/>
  <c r="F20" i="7"/>
  <c r="E20" i="7"/>
  <c r="P17" i="7"/>
  <c r="E59" i="7" l="1"/>
  <c r="F59" i="7"/>
  <c r="G59" i="7"/>
  <c r="H59" i="7"/>
  <c r="P22" i="7"/>
  <c r="R22" i="7" s="1"/>
  <c r="I59" i="7"/>
  <c r="J59" i="7"/>
  <c r="P32" i="7"/>
  <c r="R32" i="7" s="1"/>
  <c r="P26" i="7"/>
  <c r="R26" i="7" s="1"/>
  <c r="P24" i="7"/>
  <c r="R24" i="7" s="1"/>
  <c r="P28" i="7"/>
  <c r="R28" i="7" s="1"/>
  <c r="K59" i="7"/>
  <c r="P34" i="7"/>
  <c r="R34" i="7" s="1"/>
  <c r="P38" i="7"/>
  <c r="R38" i="7" s="1"/>
  <c r="P30" i="7"/>
  <c r="R30" i="7" s="1"/>
  <c r="P20" i="7"/>
  <c r="E60" i="7" l="1"/>
  <c r="R20" i="7"/>
  <c r="E44" i="7" s="1"/>
  <c r="E68" i="7" s="1"/>
  <c r="E43" i="7"/>
</calcChain>
</file>

<file path=xl/sharedStrings.xml><?xml version="1.0" encoding="utf-8"?>
<sst xmlns="http://schemas.openxmlformats.org/spreadsheetml/2006/main" count="242" uniqueCount="77">
  <si>
    <t>Nom du soumissionnaire :</t>
  </si>
  <si>
    <t>La décomposition ci-après n'est pas contractuelle. Seul le montant forfaitaire global sera contractualisé.</t>
  </si>
  <si>
    <t>TTC</t>
  </si>
  <si>
    <t>TVA</t>
  </si>
  <si>
    <t>HT</t>
  </si>
  <si>
    <t>Total autres dépenses</t>
  </si>
  <si>
    <t>Montant total par personne et par jour</t>
  </si>
  <si>
    <t>Frais de sécurité</t>
  </si>
  <si>
    <t>Montant total</t>
  </si>
  <si>
    <t>Nombre de tickets pour l'ensemble de la mission</t>
  </si>
  <si>
    <t>Montant total en €HT</t>
  </si>
  <si>
    <t>Possible remise commerciale</t>
  </si>
  <si>
    <t>Taux moyen par jour</t>
  </si>
  <si>
    <t>Profils retenus pour la mission décrite au TDR</t>
  </si>
  <si>
    <t>PROFILS ET LIVRABLES</t>
  </si>
  <si>
    <t>Profil 1</t>
  </si>
  <si>
    <t>Profil 2</t>
  </si>
  <si>
    <t>Profil 3</t>
  </si>
  <si>
    <t>Profil 4</t>
  </si>
  <si>
    <t>Profil 5</t>
  </si>
  <si>
    <t>Profil 6</t>
  </si>
  <si>
    <t>Profil 7</t>
  </si>
  <si>
    <t>(…)</t>
  </si>
  <si>
    <t>Profil N</t>
  </si>
  <si>
    <t>Expertise principale</t>
  </si>
  <si>
    <t>Nombre d'années d'expérience</t>
  </si>
  <si>
    <t>Structure/société d'appartenance</t>
  </si>
  <si>
    <t>Taux jour en € HT</t>
  </si>
  <si>
    <t>Montant total de prestation  en € HT</t>
  </si>
  <si>
    <t>Montant total de prestation  en € TTC</t>
  </si>
  <si>
    <t>Taux de Per Diem journalier</t>
  </si>
  <si>
    <t>Nombre de jours de mission</t>
  </si>
  <si>
    <t>AUTRES FRAIS le cas échéant</t>
  </si>
  <si>
    <t>Frais de logistique</t>
  </si>
  <si>
    <t>Autres à préciser</t>
  </si>
  <si>
    <t>Montant total du contrat
Prestations + frais eventuels</t>
  </si>
  <si>
    <t>FRAIS DE MISSIONS</t>
  </si>
  <si>
    <t>Montant total frais de mission</t>
  </si>
  <si>
    <t>Local / International / Implantation</t>
  </si>
  <si>
    <t xml:space="preserve">Nombre total de jours </t>
  </si>
  <si>
    <t xml:space="preserve">JUNIOR
(6 mois à 3 ans d’expérience) </t>
  </si>
  <si>
    <t>SENIOR
(&gt;3 ans - 7 ans d’expérience)</t>
  </si>
  <si>
    <t xml:space="preserve">EXPERT
(au moins 7 ans et + d’expérience) </t>
  </si>
  <si>
    <t xml:space="preserve">Profils </t>
  </si>
  <si>
    <r>
      <t xml:space="preserve">EVENTUELS FRAIS
</t>
    </r>
    <r>
      <rPr>
        <i/>
        <sz val="16"/>
        <color rgb="FFC00000"/>
        <rFont val="Roboto Bold"/>
      </rPr>
      <t xml:space="preserve"> </t>
    </r>
  </si>
  <si>
    <t xml:space="preserve">Jours par profil </t>
  </si>
  <si>
    <t>Total / profil</t>
  </si>
  <si>
    <t>Prix unitiare des billets d'avion 
(economy or premium class)</t>
  </si>
  <si>
    <t>Signature</t>
  </si>
  <si>
    <t>Nom et fonction</t>
  </si>
  <si>
    <t>Date et lieu</t>
  </si>
  <si>
    <t>POUR L'AFD</t>
  </si>
  <si>
    <t>POUR LE CANDIDAT</t>
  </si>
  <si>
    <t>€</t>
  </si>
  <si>
    <t>TOTAL en € TTC</t>
  </si>
  <si>
    <t>SYNTHESE MONTANT TOTAL  DU CONTRAT</t>
  </si>
  <si>
    <t xml:space="preserve">TOTAL DPGF  Année 1 </t>
  </si>
  <si>
    <t>TOTAL DPGF Année 2</t>
  </si>
  <si>
    <t>TOTAL DPGF Année 3</t>
  </si>
  <si>
    <t>TOTAL MONTANT DU MARCHE</t>
  </si>
  <si>
    <t>C'est le montant total estimatif du marché ci-dessous qui sera pris en compte pour la comparaison et le classement des offres</t>
  </si>
  <si>
    <r>
      <t xml:space="preserve">Programme d'assistance technique pour aider (BIDV) dans sa trajectoire vers un modèle de banque verte
SYF-2024-0518
</t>
    </r>
    <r>
      <rPr>
        <b/>
        <sz val="16"/>
        <color rgb="FFFF0000"/>
        <rFont val="Roboto Black"/>
      </rPr>
      <t xml:space="preserve">DECOMPOSITION DU PRIX GLOBAL ET FORFAITAIRE 
</t>
    </r>
  </si>
  <si>
    <t>Activité 1 : Production du manuel d’exploitation, y compris une méthodologie pour l’identification des projets éligibles à la nouvelle facilité de crédit AFD-BIDV</t>
  </si>
  <si>
    <t xml:space="preserve">Activité 2 : Formation du personnel concerné de BIDV pour assurer une bonne compréhension des critères d’éligibilité et les aider dans leur adoption </t>
  </si>
  <si>
    <t>Activité 3 : Soutien à l’élaboration de sous-projets, par différents canaux</t>
  </si>
  <si>
    <t xml:space="preserve"> Activité 4 : évaluation ex ante de l’éligibilité des projets</t>
  </si>
  <si>
    <t>Composante 2 : Soutien au suivi et à la production de rapports des projets</t>
  </si>
  <si>
    <t>Activité 1 : Soutenir le BIDV dans le suivi et le suivi des progrès et impacts de la mise en œuvre du projet</t>
  </si>
  <si>
    <t xml:space="preserve">Activité 2 : Suivi et rapport sur l’avancement de la tâche du consultant </t>
  </si>
  <si>
    <t xml:space="preserve">Activité 2 : Mise en place d’une méthodologie dédiée au risque climatique pour les prêts du BIDV éligibles aux fonds de la facilité de crédit AFD-BIDV </t>
  </si>
  <si>
    <t xml:space="preserve"> Activité 1 : Diagnostic de l’exposition du portefeuille de BIDV par rapport au risque climatique</t>
  </si>
  <si>
    <t>Composante 3 : Développement d’une méthodologie de gestion des risques climatiques pour évaluer l’exposition aux risques liés au climat du portefeuille de prêts financés par la BIDV au moyen de la facilité de crédit</t>
  </si>
  <si>
    <t>Activité 1 : Définition d’un plan d’action détaillé du SGES et mise à jour de la liste d’exclusion de la BIDV</t>
  </si>
  <si>
    <t>Activité 2 : Mise en œuvre du SGES</t>
  </si>
  <si>
    <t>Composante 1 : Appui à la mise en œuvre et au décaissement de la nouvelle facilité de crédit climatique AFD-BIDV</t>
  </si>
  <si>
    <t>TOTAL DPGF sur 36 mois</t>
  </si>
  <si>
    <t xml:space="preserve">Composante 4 : Renforcer la mise en œuvre du processus existant de gestion des risques environnementaux et sociaux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</si>
</sst>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4" formatCode="_-* #,##0.00\ &quot;€&quot;_-;\-* #,##0.00\ &quot;€&quot;_-;_-* &quot;-&quot;??\ &quot;€&quot;_-;_-@_-"/>
    <numFmt numFmtId="164" formatCode="#,##0.00\ &quot;€&quot;"/>
    <numFmt numFmtId="165" formatCode="_-* #,##0.00\ [$€-40C]_-;\-* #,##0.00\ [$€-40C]_-;_-* &quot;-&quot;??\ [$€-40C]_-;_-@_-"/>
    <numFmt numFmtId="166" formatCode="0.0%"/>
    <numFmt numFmtId="167" formatCode="_-* #,##0\ [$€-40C]_-;\-* #,##0\ [$€-40C]_-;_-* &quot;-&quot;??\ [$€-40C]_-;_-@_-"/>
  </numFmts>
  <fonts count="39" x14ac:knownFonts="1">
    <font>
      <sz val="12"/>
      <color theme="1"/>
      <name val="Calibri"/>
      <family val="2"/>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1"/>
      <color rgb="FFC00000"/>
      <name val="Roboto Bold"/>
    </font>
    <font>
      <sz val="11"/>
      <name val="Roboto Bold"/>
    </font>
    <font>
      <b/>
      <sz val="11"/>
      <color theme="1"/>
      <name val="Calibri"/>
      <family val="2"/>
      <scheme val="minor"/>
    </font>
    <font>
      <b/>
      <sz val="14"/>
      <name val="Roboto Bold"/>
    </font>
    <font>
      <b/>
      <sz val="11"/>
      <color rgb="FF002060"/>
      <name val="Roboto Bold"/>
    </font>
    <font>
      <sz val="11"/>
      <color rgb="FF002060"/>
      <name val="Roboto Bold"/>
    </font>
    <font>
      <sz val="11"/>
      <color theme="1"/>
      <name val="Roboto Bold"/>
    </font>
    <font>
      <sz val="11"/>
      <color rgb="FF009AA0"/>
      <name val="Calibri Light"/>
      <family val="2"/>
    </font>
    <font>
      <b/>
      <sz val="11"/>
      <name val="Roboto Bold"/>
    </font>
    <font>
      <sz val="16"/>
      <color rgb="FFC00000"/>
      <name val="Roboto Bold"/>
    </font>
    <font>
      <sz val="22"/>
      <name val="Calibri"/>
      <family val="2"/>
      <scheme val="minor"/>
    </font>
    <font>
      <b/>
      <sz val="16"/>
      <name val="Calibri"/>
      <family val="2"/>
      <scheme val="minor"/>
    </font>
    <font>
      <sz val="16"/>
      <color theme="1"/>
      <name val="Roboto Black"/>
    </font>
    <font>
      <b/>
      <sz val="16"/>
      <color rgb="FFFF0000"/>
      <name val="Roboto Black"/>
    </font>
    <font>
      <sz val="14"/>
      <color theme="1"/>
      <name val="Calibri"/>
      <family val="2"/>
    </font>
    <font>
      <b/>
      <sz val="14"/>
      <color theme="0"/>
      <name val="Calibri"/>
      <family val="2"/>
    </font>
    <font>
      <b/>
      <sz val="14"/>
      <color indexed="56"/>
      <name val="Calibri"/>
      <family val="2"/>
    </font>
    <font>
      <sz val="14"/>
      <color indexed="16"/>
      <name val="Calibri"/>
      <family val="2"/>
    </font>
    <font>
      <sz val="14"/>
      <color rgb="FFC00000"/>
      <name val="Roboto Bold"/>
    </font>
    <font>
      <sz val="14"/>
      <color theme="1"/>
      <name val="Calibri"/>
      <family val="2"/>
      <scheme val="minor"/>
    </font>
    <font>
      <b/>
      <sz val="11"/>
      <color theme="0"/>
      <name val="Roboto Bold"/>
    </font>
    <font>
      <b/>
      <sz val="16"/>
      <color theme="0"/>
      <name val="Roboto Bold"/>
    </font>
    <font>
      <b/>
      <sz val="16"/>
      <color theme="0"/>
      <name val="Calibri"/>
      <family val="2"/>
      <scheme val="minor"/>
    </font>
    <font>
      <i/>
      <sz val="16"/>
      <color rgb="FFC00000"/>
      <name val="Roboto Bold"/>
    </font>
    <font>
      <b/>
      <sz val="12"/>
      <name val="Calibri"/>
      <family val="2"/>
      <scheme val="minor"/>
    </font>
    <font>
      <b/>
      <sz val="12"/>
      <color theme="0"/>
      <name val="Calibri"/>
      <family val="2"/>
      <scheme val="minor"/>
    </font>
    <font>
      <sz val="12"/>
      <color indexed="16"/>
      <name val="Calibri"/>
      <family val="2"/>
    </font>
    <font>
      <b/>
      <sz val="12"/>
      <color theme="1"/>
      <name val="Calibri"/>
      <family val="2"/>
    </font>
    <font>
      <b/>
      <sz val="12"/>
      <color rgb="FFFF0000"/>
      <name val="Roboto Black"/>
    </font>
    <font>
      <sz val="12"/>
      <color theme="1"/>
      <name val="Roboto Black"/>
    </font>
    <font>
      <sz val="12"/>
      <color rgb="FFC00000"/>
      <name val="Roboto Bold"/>
    </font>
    <font>
      <sz val="12"/>
      <name val="Roboto Bold"/>
    </font>
    <font>
      <b/>
      <sz val="12"/>
      <color indexed="56"/>
      <name val="Calibri"/>
      <family val="2"/>
    </font>
    <font>
      <b/>
      <sz val="12"/>
      <color theme="0"/>
      <name val="Calibri"/>
      <family val="2"/>
    </font>
  </fonts>
  <fills count="16">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rgb="FF0066FF"/>
        <bgColor indexed="64"/>
      </patternFill>
    </fill>
    <fill>
      <patternFill patternType="solid">
        <fgColor rgb="FF002060"/>
        <bgColor indexed="64"/>
      </patternFill>
    </fill>
    <fill>
      <patternFill patternType="solid">
        <fgColor theme="4" tint="0.79998168889431442"/>
        <bgColor indexed="64"/>
      </patternFill>
    </fill>
    <fill>
      <patternFill patternType="solid">
        <fgColor theme="5" tint="0.79998168889431442"/>
        <bgColor indexed="64"/>
      </patternFill>
    </fill>
    <fill>
      <patternFill patternType="gray0625">
        <bgColor theme="0" tint="-4.9989318521683403E-2"/>
      </patternFill>
    </fill>
    <fill>
      <patternFill patternType="gray0625">
        <bgColor theme="5" tint="0.79995117038483843"/>
      </patternFill>
    </fill>
    <fill>
      <patternFill patternType="solid">
        <fgColor indexed="65"/>
        <bgColor indexed="64"/>
      </patternFill>
    </fill>
    <fill>
      <patternFill patternType="solid">
        <fgColor theme="4" tint="0.79995117038483843"/>
        <bgColor indexed="64"/>
      </patternFill>
    </fill>
    <fill>
      <patternFill patternType="gray0625">
        <bgColor theme="0"/>
      </patternFill>
    </fill>
    <fill>
      <patternFill patternType="gray0625"/>
    </fill>
    <fill>
      <patternFill patternType="solid">
        <fgColor theme="0" tint="-0.14996795556505021"/>
        <bgColor indexed="64"/>
      </patternFill>
    </fill>
    <fill>
      <patternFill patternType="gray0625">
        <bgColor theme="0" tint="-0.14996795556505021"/>
      </patternFill>
    </fill>
  </fills>
  <borders count="77">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rgb="FF002060"/>
      </left>
      <right/>
      <top style="medium">
        <color rgb="FF002060"/>
      </top>
      <bottom style="thin">
        <color rgb="FF002060"/>
      </bottom>
      <diagonal/>
    </border>
    <border>
      <left style="thin">
        <color rgb="FF002060"/>
      </left>
      <right style="thin">
        <color rgb="FF002060"/>
      </right>
      <top style="medium">
        <color rgb="FF002060"/>
      </top>
      <bottom style="thin">
        <color rgb="FF002060"/>
      </bottom>
      <diagonal/>
    </border>
    <border>
      <left style="thin">
        <color rgb="FF002060"/>
      </left>
      <right style="medium">
        <color rgb="FF002060"/>
      </right>
      <top style="medium">
        <color rgb="FF002060"/>
      </top>
      <bottom style="thin">
        <color rgb="FF002060"/>
      </bottom>
      <diagonal/>
    </border>
    <border>
      <left style="medium">
        <color rgb="FF002060"/>
      </left>
      <right/>
      <top style="thin">
        <color rgb="FF002060"/>
      </top>
      <bottom style="thin">
        <color rgb="FF002060"/>
      </bottom>
      <diagonal/>
    </border>
    <border>
      <left style="thin">
        <color rgb="FF002060"/>
      </left>
      <right style="thin">
        <color rgb="FF002060"/>
      </right>
      <top style="thin">
        <color rgb="FF002060"/>
      </top>
      <bottom style="thin">
        <color rgb="FF002060"/>
      </bottom>
      <diagonal/>
    </border>
    <border>
      <left style="thin">
        <color rgb="FF002060"/>
      </left>
      <right style="medium">
        <color rgb="FF002060"/>
      </right>
      <top style="thin">
        <color rgb="FF002060"/>
      </top>
      <bottom style="thin">
        <color rgb="FF002060"/>
      </bottom>
      <diagonal/>
    </border>
    <border>
      <left style="medium">
        <color rgb="FF002060"/>
      </left>
      <right/>
      <top style="thin">
        <color rgb="FF002060"/>
      </top>
      <bottom style="medium">
        <color rgb="FF002060"/>
      </bottom>
      <diagonal/>
    </border>
    <border>
      <left style="thin">
        <color rgb="FF002060"/>
      </left>
      <right style="thin">
        <color rgb="FF002060"/>
      </right>
      <top style="thin">
        <color rgb="FF002060"/>
      </top>
      <bottom style="medium">
        <color rgb="FF002060"/>
      </bottom>
      <diagonal/>
    </border>
    <border>
      <left style="thin">
        <color rgb="FF002060"/>
      </left>
      <right style="medium">
        <color rgb="FF002060"/>
      </right>
      <top style="thin">
        <color rgb="FF002060"/>
      </top>
      <bottom style="medium">
        <color rgb="FF002060"/>
      </bottom>
      <diagonal/>
    </border>
    <border>
      <left style="medium">
        <color rgb="FF002060"/>
      </left>
      <right style="medium">
        <color rgb="FF002060"/>
      </right>
      <top style="medium">
        <color rgb="FF002060"/>
      </top>
      <bottom/>
      <diagonal/>
    </border>
    <border>
      <left/>
      <right style="thin">
        <color rgb="FF002060"/>
      </right>
      <top style="medium">
        <color rgb="FF002060"/>
      </top>
      <bottom style="thin">
        <color rgb="FF002060"/>
      </bottom>
      <diagonal/>
    </border>
    <border>
      <left style="medium">
        <color rgb="FF002060"/>
      </left>
      <right style="medium">
        <color rgb="FF002060"/>
      </right>
      <top/>
      <bottom/>
      <diagonal/>
    </border>
    <border>
      <left style="medium">
        <color rgb="FF002060"/>
      </left>
      <right style="thin">
        <color rgb="FF002060"/>
      </right>
      <top style="thin">
        <color rgb="FF002060"/>
      </top>
      <bottom style="medium">
        <color rgb="FF002060"/>
      </bottom>
      <diagonal/>
    </border>
    <border>
      <left style="thin">
        <color rgb="FF002060"/>
      </left>
      <right style="thin">
        <color rgb="FF002060"/>
      </right>
      <top/>
      <bottom style="thin">
        <color rgb="FF002060"/>
      </bottom>
      <diagonal/>
    </border>
    <border>
      <left style="thin">
        <color rgb="FF002060"/>
      </left>
      <right style="medium">
        <color rgb="FF002060"/>
      </right>
      <top/>
      <bottom style="thin">
        <color rgb="FF002060"/>
      </bottom>
      <diagonal/>
    </border>
    <border>
      <left style="thin">
        <color rgb="FF002060"/>
      </left>
      <right style="thin">
        <color rgb="FF002060"/>
      </right>
      <top style="mediumDashDot">
        <color rgb="FF002060"/>
      </top>
      <bottom style="thin">
        <color rgb="FF002060"/>
      </bottom>
      <diagonal/>
    </border>
    <border>
      <left style="thin">
        <color rgb="FF002060"/>
      </left>
      <right style="medium">
        <color rgb="FF002060"/>
      </right>
      <top style="mediumDashDot">
        <color rgb="FF002060"/>
      </top>
      <bottom style="thin">
        <color rgb="FF002060"/>
      </bottom>
      <diagonal/>
    </border>
    <border>
      <left/>
      <right style="thin">
        <color rgb="FF002060"/>
      </right>
      <top style="thin">
        <color rgb="FF002060"/>
      </top>
      <bottom style="medium">
        <color rgb="FF002060"/>
      </bottom>
      <diagonal/>
    </border>
    <border>
      <left style="medium">
        <color rgb="FF002060"/>
      </left>
      <right style="medium">
        <color rgb="FF002060"/>
      </right>
      <top style="thin">
        <color rgb="FF002060"/>
      </top>
      <bottom style="medium">
        <color rgb="FF002060"/>
      </bottom>
      <diagonal/>
    </border>
    <border>
      <left/>
      <right/>
      <top style="medium">
        <color rgb="FF002060"/>
      </top>
      <bottom style="medium">
        <color rgb="FF002060"/>
      </bottom>
      <diagonal/>
    </border>
    <border>
      <left style="medium">
        <color rgb="FF002060"/>
      </left>
      <right/>
      <top style="medium">
        <color rgb="FF002060"/>
      </top>
      <bottom style="medium">
        <color rgb="FF002060"/>
      </bottom>
      <diagonal/>
    </border>
    <border>
      <left style="medium">
        <color rgb="FF002060"/>
      </left>
      <right style="thin">
        <color rgb="FF002060"/>
      </right>
      <top style="medium">
        <color rgb="FF002060"/>
      </top>
      <bottom style="thin">
        <color rgb="FF002060"/>
      </bottom>
      <diagonal/>
    </border>
    <border>
      <left style="thin">
        <color rgb="FF002060"/>
      </left>
      <right style="medium">
        <color rgb="FF002060"/>
      </right>
      <top/>
      <bottom style="medium">
        <color rgb="FF002060"/>
      </bottom>
      <diagonal/>
    </border>
    <border>
      <left/>
      <right style="thin">
        <color rgb="FF002060"/>
      </right>
      <top/>
      <bottom style="medium">
        <color rgb="FF002060"/>
      </bottom>
      <diagonal/>
    </border>
    <border>
      <left/>
      <right style="thin">
        <color rgb="FF002060"/>
      </right>
      <top/>
      <bottom style="thin">
        <color rgb="FF002060"/>
      </bottom>
      <diagonal/>
    </border>
    <border>
      <left/>
      <right/>
      <top style="mediumDashDot">
        <color theme="3"/>
      </top>
      <bottom/>
      <diagonal/>
    </border>
    <border>
      <left/>
      <right style="medium">
        <color rgb="FF002060"/>
      </right>
      <top/>
      <bottom/>
      <diagonal/>
    </border>
    <border>
      <left style="medium">
        <color rgb="FF002060"/>
      </left>
      <right/>
      <top style="medium">
        <color rgb="FF002060"/>
      </top>
      <bottom/>
      <diagonal/>
    </border>
    <border>
      <left/>
      <right style="medium">
        <color rgb="FF002060"/>
      </right>
      <top style="medium">
        <color rgb="FF002060"/>
      </top>
      <bottom style="medium">
        <color rgb="FF002060"/>
      </bottom>
      <diagonal/>
    </border>
    <border>
      <left/>
      <right style="medium">
        <color rgb="FF002060"/>
      </right>
      <top style="medium">
        <color rgb="FF002060"/>
      </top>
      <bottom style="thin">
        <color rgb="FF002060"/>
      </bottom>
      <diagonal/>
    </border>
    <border>
      <left/>
      <right style="medium">
        <color rgb="FF002060"/>
      </right>
      <top style="thin">
        <color rgb="FF002060"/>
      </top>
      <bottom style="thin">
        <color rgb="FF002060"/>
      </bottom>
      <diagonal/>
    </border>
    <border>
      <left/>
      <right style="medium">
        <color rgb="FF002060"/>
      </right>
      <top style="thin">
        <color rgb="FF002060"/>
      </top>
      <bottom style="medium">
        <color rgb="FF002060"/>
      </bottom>
      <diagonal/>
    </border>
    <border>
      <left style="medium">
        <color rgb="FF002060"/>
      </left>
      <right style="thin">
        <color rgb="FF002060"/>
      </right>
      <top style="thin">
        <color rgb="FF002060"/>
      </top>
      <bottom style="thin">
        <color indexed="64"/>
      </bottom>
      <diagonal/>
    </border>
    <border>
      <left style="thin">
        <color rgb="FF002060"/>
      </left>
      <right style="thin">
        <color rgb="FF002060"/>
      </right>
      <top style="thin">
        <color rgb="FF002060"/>
      </top>
      <bottom style="thin">
        <color indexed="64"/>
      </bottom>
      <diagonal/>
    </border>
    <border>
      <left style="thin">
        <color rgb="FF002060"/>
      </left>
      <right style="medium">
        <color rgb="FF002060"/>
      </right>
      <top style="thin">
        <color rgb="FF002060"/>
      </top>
      <bottom style="thin">
        <color indexed="64"/>
      </bottom>
      <diagonal/>
    </border>
    <border>
      <left style="medium">
        <color rgb="FF002060"/>
      </left>
      <right style="thin">
        <color rgb="FF002060"/>
      </right>
      <top style="thin">
        <color rgb="FF002060"/>
      </top>
      <bottom style="thin">
        <color rgb="FF002060"/>
      </bottom>
      <diagonal/>
    </border>
    <border>
      <left style="thin">
        <color indexed="64"/>
      </left>
      <right style="thin">
        <color theme="0"/>
      </right>
      <top style="thin">
        <color indexed="64"/>
      </top>
      <bottom style="thin">
        <color indexed="64"/>
      </bottom>
      <diagonal/>
    </border>
    <border>
      <left style="thin">
        <color theme="0"/>
      </left>
      <right style="thin">
        <color theme="0"/>
      </right>
      <top style="thin">
        <color indexed="64"/>
      </top>
      <bottom style="thin">
        <color indexed="64"/>
      </bottom>
      <diagonal/>
    </border>
    <border>
      <left style="thin">
        <color theme="0"/>
      </left>
      <right style="thin">
        <color indexed="64"/>
      </right>
      <top style="thin">
        <color indexed="64"/>
      </top>
      <bottom style="thin">
        <color indexed="64"/>
      </bottom>
      <diagonal/>
    </border>
    <border>
      <left/>
      <right style="medium">
        <color rgb="FF002060"/>
      </right>
      <top style="medium">
        <color rgb="FF002060"/>
      </top>
      <bottom/>
      <diagonal/>
    </border>
    <border>
      <left/>
      <right style="medium">
        <color rgb="FF002060"/>
      </right>
      <top/>
      <bottom style="medium">
        <color rgb="FF002060"/>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rgb="FF002060"/>
      </left>
      <right style="thin">
        <color rgb="FF002060"/>
      </right>
      <top/>
      <bottom/>
      <diagonal/>
    </border>
    <border>
      <left style="thin">
        <color rgb="FF002060"/>
      </left>
      <right style="medium">
        <color rgb="FF002060"/>
      </right>
      <top/>
      <bottom/>
      <diagonal/>
    </border>
    <border>
      <left style="medium">
        <color indexed="64"/>
      </left>
      <right style="medium">
        <color rgb="FF002060"/>
      </right>
      <top style="medium">
        <color rgb="FF002060"/>
      </top>
      <bottom/>
      <diagonal/>
    </border>
    <border>
      <left style="medium">
        <color indexed="64"/>
      </left>
      <right style="medium">
        <color rgb="FF002060"/>
      </right>
      <top/>
      <bottom style="medium">
        <color rgb="FF002060"/>
      </bottom>
      <diagonal/>
    </border>
    <border>
      <left style="medium">
        <color indexed="64"/>
      </left>
      <right style="medium">
        <color rgb="FF002060"/>
      </right>
      <top/>
      <bottom style="thin">
        <color indexed="64"/>
      </bottom>
      <diagonal/>
    </border>
    <border>
      <left style="medium">
        <color indexed="64"/>
      </left>
      <right style="medium">
        <color rgb="FF002060"/>
      </right>
      <top style="thin">
        <color indexed="64"/>
      </top>
      <bottom/>
      <diagonal/>
    </border>
    <border>
      <left/>
      <right/>
      <top/>
      <bottom style="medium">
        <color rgb="FF002060"/>
      </bottom>
      <diagonal/>
    </border>
    <border>
      <left/>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s>
  <cellStyleXfs count="6">
    <xf numFmtId="0" fontId="0" fillId="0" borderId="0"/>
    <xf numFmtId="0" fontId="4" fillId="0" borderId="0"/>
    <xf numFmtId="0" fontId="3" fillId="0" borderId="0"/>
    <xf numFmtId="9" fontId="3" fillId="0" borderId="0" applyFont="0" applyFill="0" applyBorder="0" applyAlignment="0" applyProtection="0"/>
    <xf numFmtId="44" fontId="3" fillId="0" borderId="0" applyFont="0" applyFill="0" applyBorder="0" applyAlignment="0" applyProtection="0"/>
    <xf numFmtId="0" fontId="1" fillId="0" borderId="0"/>
  </cellStyleXfs>
  <cellXfs count="240">
    <xf numFmtId="0" fontId="0" fillId="0" borderId="0" xfId="0"/>
    <xf numFmtId="0" fontId="0" fillId="0" borderId="0" xfId="0" applyBorder="1"/>
    <xf numFmtId="0" fontId="0" fillId="0" borderId="0" xfId="0" applyFill="1"/>
    <xf numFmtId="0" fontId="3" fillId="0" borderId="0" xfId="2" applyProtection="1">
      <protection locked="0"/>
    </xf>
    <xf numFmtId="0" fontId="3" fillId="0" borderId="0" xfId="2" applyBorder="1" applyProtection="1">
      <protection locked="0"/>
    </xf>
    <xf numFmtId="0" fontId="3" fillId="0" borderId="0" xfId="2" applyAlignment="1" applyProtection="1">
      <protection locked="0"/>
    </xf>
    <xf numFmtId="0" fontId="11" fillId="0" borderId="0" xfId="2" applyFont="1" applyBorder="1" applyAlignment="1" applyProtection="1">
      <alignment horizontal="left" vertical="center" wrapText="1"/>
      <protection locked="0"/>
    </xf>
    <xf numFmtId="166" fontId="0" fillId="0" borderId="0" xfId="3" applyNumberFormat="1" applyFont="1" applyProtection="1">
      <protection locked="0"/>
    </xf>
    <xf numFmtId="0" fontId="3" fillId="0" borderId="0" xfId="2" applyFill="1" applyBorder="1" applyProtection="1">
      <protection locked="0"/>
    </xf>
    <xf numFmtId="0" fontId="7" fillId="7" borderId="17" xfId="2" applyFont="1" applyFill="1" applyBorder="1" applyAlignment="1" applyProtection="1">
      <alignment horizontal="center" vertical="center" wrapText="1"/>
      <protection locked="0"/>
    </xf>
    <xf numFmtId="0" fontId="7" fillId="7" borderId="16" xfId="2" applyFont="1" applyFill="1" applyBorder="1" applyAlignment="1" applyProtection="1">
      <alignment horizontal="center" vertical="center"/>
      <protection locked="0"/>
    </xf>
    <xf numFmtId="0" fontId="7" fillId="7" borderId="36" xfId="2" applyFont="1" applyFill="1" applyBorder="1" applyAlignment="1" applyProtection="1">
      <alignment horizontal="center" vertical="center"/>
      <protection locked="0"/>
    </xf>
    <xf numFmtId="165" fontId="6" fillId="0" borderId="0" xfId="2" applyNumberFormat="1" applyFont="1" applyFill="1" applyBorder="1" applyAlignment="1" applyProtection="1">
      <alignment horizontal="center" vertical="center" wrapText="1"/>
      <protection locked="0"/>
    </xf>
    <xf numFmtId="0" fontId="6" fillId="0" borderId="0" xfId="2" applyFont="1" applyFill="1" applyBorder="1" applyAlignment="1" applyProtection="1">
      <alignment vertical="center"/>
    </xf>
    <xf numFmtId="167" fontId="6" fillId="0" borderId="0" xfId="2" applyNumberFormat="1" applyFont="1" applyFill="1" applyBorder="1" applyAlignment="1" applyProtection="1">
      <alignment horizontal="center" vertical="center" wrapText="1"/>
    </xf>
    <xf numFmtId="165" fontId="13" fillId="0" borderId="0" xfId="2" applyNumberFormat="1" applyFont="1" applyFill="1" applyBorder="1" applyAlignment="1" applyProtection="1">
      <alignment horizontal="center" vertical="center" wrapText="1"/>
    </xf>
    <xf numFmtId="0" fontId="7" fillId="0" borderId="0" xfId="2" applyFont="1" applyFill="1" applyBorder="1" applyAlignment="1" applyProtection="1">
      <alignment horizontal="center" vertical="center"/>
      <protection locked="0"/>
    </xf>
    <xf numFmtId="165" fontId="6" fillId="0" borderId="0" xfId="2" applyNumberFormat="1" applyFont="1" applyFill="1" applyBorder="1" applyAlignment="1" applyProtection="1">
      <alignment horizontal="center" vertical="center" wrapText="1"/>
    </xf>
    <xf numFmtId="0" fontId="14" fillId="2" borderId="0" xfId="2" applyFont="1" applyFill="1" applyBorder="1" applyAlignment="1" applyProtection="1">
      <alignment horizontal="center" vertical="center" wrapText="1"/>
      <protection locked="0"/>
    </xf>
    <xf numFmtId="0" fontId="5" fillId="2" borderId="0" xfId="2" applyFont="1" applyFill="1" applyBorder="1" applyAlignment="1" applyProtection="1">
      <alignment horizontal="center" vertical="center" wrapText="1"/>
      <protection locked="0"/>
    </xf>
    <xf numFmtId="0" fontId="6" fillId="2" borderId="0" xfId="2" applyFont="1" applyFill="1" applyBorder="1" applyAlignment="1" applyProtection="1">
      <alignment horizontal="left" vertical="center" wrapText="1" indent="1"/>
      <protection locked="0"/>
    </xf>
    <xf numFmtId="0" fontId="14" fillId="2" borderId="0" xfId="2" applyFont="1" applyFill="1" applyBorder="1" applyAlignment="1" applyProtection="1">
      <alignment horizontal="left" vertical="center" wrapText="1"/>
      <protection locked="0"/>
    </xf>
    <xf numFmtId="0" fontId="3" fillId="0" borderId="40" xfId="2" applyBorder="1" applyProtection="1">
      <protection locked="0"/>
    </xf>
    <xf numFmtId="0" fontId="15" fillId="0" borderId="40" xfId="2" applyFont="1" applyFill="1" applyBorder="1" applyAlignment="1" applyProtection="1">
      <alignment horizontal="center" vertical="center" wrapText="1"/>
      <protection locked="0"/>
    </xf>
    <xf numFmtId="164" fontId="16" fillId="0" borderId="40" xfId="2" applyNumberFormat="1" applyFont="1" applyFill="1" applyBorder="1" applyAlignment="1" applyProtection="1">
      <alignment horizontal="center" vertical="center" wrapText="1"/>
      <protection locked="0"/>
    </xf>
    <xf numFmtId="0" fontId="15" fillId="0" borderId="0" xfId="2" applyFont="1" applyFill="1" applyBorder="1" applyAlignment="1" applyProtection="1">
      <alignment horizontal="center" vertical="center" wrapText="1"/>
      <protection locked="0"/>
    </xf>
    <xf numFmtId="164" fontId="16" fillId="0" borderId="0" xfId="2" applyNumberFormat="1" applyFont="1" applyFill="1" applyBorder="1" applyAlignment="1" applyProtection="1">
      <alignment horizontal="center" vertical="center" wrapText="1"/>
      <protection locked="0"/>
    </xf>
    <xf numFmtId="165" fontId="6" fillId="0" borderId="41" xfId="2" applyNumberFormat="1" applyFont="1" applyFill="1" applyBorder="1" applyAlignment="1" applyProtection="1">
      <alignment horizontal="center" vertical="center" wrapText="1"/>
    </xf>
    <xf numFmtId="0" fontId="6" fillId="0" borderId="2" xfId="2" applyFont="1" applyFill="1" applyBorder="1" applyAlignment="1" applyProtection="1">
      <alignment horizontal="center" vertical="center" wrapText="1"/>
    </xf>
    <xf numFmtId="0" fontId="3" fillId="10" borderId="0" xfId="2" applyFill="1" applyBorder="1" applyProtection="1">
      <protection locked="0"/>
    </xf>
    <xf numFmtId="0" fontId="10" fillId="0" borderId="0" xfId="2" applyFont="1" applyBorder="1" applyAlignment="1" applyProtection="1">
      <alignment vertical="center" wrapText="1"/>
      <protection locked="0"/>
    </xf>
    <xf numFmtId="165" fontId="13" fillId="9" borderId="23" xfId="2" applyNumberFormat="1" applyFont="1" applyFill="1" applyBorder="1" applyAlignment="1" applyProtection="1">
      <alignment horizontal="center" vertical="center" wrapText="1"/>
    </xf>
    <xf numFmtId="10" fontId="13" fillId="7" borderId="22" xfId="2" applyNumberFormat="1" applyFont="1" applyFill="1" applyBorder="1" applyAlignment="1" applyProtection="1">
      <alignment horizontal="center" vertical="center" wrapText="1"/>
    </xf>
    <xf numFmtId="165" fontId="13" fillId="9" borderId="27" xfId="2" applyNumberFormat="1" applyFont="1" applyFill="1" applyBorder="1" applyAlignment="1" applyProtection="1">
      <alignment horizontal="center" vertical="center" wrapText="1"/>
    </xf>
    <xf numFmtId="165" fontId="6" fillId="2" borderId="0" xfId="2" applyNumberFormat="1" applyFont="1" applyFill="1" applyBorder="1" applyAlignment="1" applyProtection="1">
      <alignment horizontal="center" vertical="center" wrapText="1"/>
    </xf>
    <xf numFmtId="165" fontId="6" fillId="8" borderId="23" xfId="2" applyNumberFormat="1" applyFont="1" applyFill="1" applyBorder="1" applyAlignment="1" applyProtection="1">
      <alignment horizontal="center" vertical="center" wrapText="1"/>
    </xf>
    <xf numFmtId="165" fontId="6" fillId="8" borderId="22" xfId="2" applyNumberFormat="1" applyFont="1" applyFill="1" applyBorder="1" applyAlignment="1" applyProtection="1">
      <alignment horizontal="center" vertical="center" wrapText="1"/>
    </xf>
    <xf numFmtId="0" fontId="9" fillId="7" borderId="27" xfId="2" applyFont="1" applyFill="1" applyBorder="1" applyAlignment="1" applyProtection="1">
      <alignment vertical="center" wrapText="1"/>
    </xf>
    <xf numFmtId="0" fontId="6" fillId="2" borderId="0" xfId="2" applyFont="1" applyFill="1" applyBorder="1" applyAlignment="1" applyProtection="1">
      <alignment horizontal="center" vertical="center" wrapText="1"/>
    </xf>
    <xf numFmtId="0" fontId="7" fillId="6" borderId="42" xfId="2" applyFont="1" applyFill="1" applyBorder="1" applyAlignment="1" applyProtection="1">
      <alignment horizontal="center" wrapText="1"/>
      <protection locked="0"/>
    </xf>
    <xf numFmtId="165" fontId="12" fillId="2" borderId="0" xfId="4" applyNumberFormat="1" applyFont="1" applyFill="1" applyBorder="1" applyAlignment="1" applyProtection="1">
      <alignment horizontal="center" vertical="center"/>
      <protection locked="0"/>
    </xf>
    <xf numFmtId="0" fontId="11" fillId="2" borderId="0" xfId="2" applyFont="1" applyFill="1" applyBorder="1" applyAlignment="1" applyProtection="1">
      <alignment wrapText="1"/>
      <protection locked="0"/>
    </xf>
    <xf numFmtId="0" fontId="11" fillId="0" borderId="0" xfId="2" applyFont="1" applyBorder="1" applyAlignment="1" applyProtection="1">
      <alignment wrapText="1"/>
      <protection locked="0"/>
    </xf>
    <xf numFmtId="165" fontId="11" fillId="0" borderId="33" xfId="2" applyNumberFormat="1" applyFont="1" applyBorder="1" applyAlignment="1" applyProtection="1">
      <alignment vertical="center"/>
    </xf>
    <xf numFmtId="165" fontId="6" fillId="2" borderId="0" xfId="4" applyNumberFormat="1" applyFont="1" applyFill="1" applyBorder="1" applyAlignment="1" applyProtection="1">
      <alignment horizontal="center" vertical="center"/>
      <protection locked="0"/>
    </xf>
    <xf numFmtId="0" fontId="10" fillId="0" borderId="24" xfId="2" applyFont="1" applyFill="1" applyBorder="1" applyAlignment="1" applyProtection="1">
      <alignment horizontal="center" vertical="center" wrapText="1"/>
      <protection locked="0"/>
    </xf>
    <xf numFmtId="0" fontId="10" fillId="2" borderId="0" xfId="2" applyFont="1" applyFill="1" applyBorder="1" applyAlignment="1" applyProtection="1">
      <alignment horizontal="center" vertical="center" wrapText="1"/>
      <protection locked="0"/>
    </xf>
    <xf numFmtId="0" fontId="19" fillId="0" borderId="12" xfId="0" applyFont="1" applyBorder="1"/>
    <xf numFmtId="0" fontId="19" fillId="0" borderId="13" xfId="0" applyFont="1" applyBorder="1"/>
    <xf numFmtId="0" fontId="19" fillId="0" borderId="14" xfId="0" applyFont="1" applyBorder="1"/>
    <xf numFmtId="0" fontId="19" fillId="0" borderId="1" xfId="0" applyFont="1" applyBorder="1"/>
    <xf numFmtId="0" fontId="22" fillId="0" borderId="2" xfId="0" applyFont="1" applyFill="1" applyBorder="1" applyAlignment="1" applyProtection="1">
      <alignment vertical="center" wrapText="1"/>
      <protection locked="0"/>
    </xf>
    <xf numFmtId="0" fontId="19" fillId="0" borderId="1" xfId="0" applyFont="1" applyFill="1" applyBorder="1"/>
    <xf numFmtId="0" fontId="21" fillId="0" borderId="0" xfId="0" applyFont="1" applyFill="1" applyBorder="1" applyAlignment="1">
      <alignment horizontal="center" vertical="center" wrapText="1"/>
    </xf>
    <xf numFmtId="0" fontId="22" fillId="0" borderId="0" xfId="0" applyFont="1" applyFill="1" applyBorder="1" applyAlignment="1" applyProtection="1">
      <alignment vertical="center" wrapText="1"/>
      <protection locked="0"/>
    </xf>
    <xf numFmtId="0" fontId="23" fillId="0" borderId="0" xfId="0" applyFont="1" applyFill="1" applyBorder="1" applyAlignment="1" applyProtection="1">
      <protection locked="0"/>
    </xf>
    <xf numFmtId="0" fontId="23" fillId="2" borderId="0" xfId="0" applyFont="1" applyFill="1" applyBorder="1" applyAlignment="1" applyProtection="1">
      <alignment vertical="center"/>
      <protection locked="0"/>
    </xf>
    <xf numFmtId="0" fontId="24" fillId="0" borderId="0" xfId="2" applyFont="1" applyBorder="1" applyProtection="1">
      <protection locked="0"/>
    </xf>
    <xf numFmtId="0" fontId="24" fillId="0" borderId="1" xfId="2" applyFont="1" applyBorder="1" applyProtection="1">
      <protection locked="0"/>
    </xf>
    <xf numFmtId="0" fontId="24" fillId="0" borderId="2" xfId="2" applyFont="1" applyBorder="1" applyProtection="1">
      <protection locked="0"/>
    </xf>
    <xf numFmtId="0" fontId="3" fillId="0" borderId="2" xfId="2" applyBorder="1" applyProtection="1">
      <protection locked="0"/>
    </xf>
    <xf numFmtId="0" fontId="3" fillId="0" borderId="1" xfId="2" applyBorder="1" applyProtection="1">
      <protection locked="0"/>
    </xf>
    <xf numFmtId="0" fontId="3" fillId="0" borderId="3" xfId="2" applyBorder="1" applyProtection="1">
      <protection locked="0"/>
    </xf>
    <xf numFmtId="0" fontId="3" fillId="0" borderId="4" xfId="2" applyBorder="1" applyProtection="1">
      <protection locked="0"/>
    </xf>
    <xf numFmtId="166" fontId="0" fillId="0" borderId="4" xfId="3" applyNumberFormat="1" applyFont="1" applyBorder="1" applyProtection="1">
      <protection locked="0"/>
    </xf>
    <xf numFmtId="0" fontId="3" fillId="0" borderId="5" xfId="2" applyFill="1" applyBorder="1" applyProtection="1">
      <protection locked="0"/>
    </xf>
    <xf numFmtId="0" fontId="10" fillId="0" borderId="26" xfId="2" applyFont="1" applyFill="1" applyBorder="1" applyAlignment="1" applyProtection="1">
      <alignment horizontal="center" vertical="center" wrapText="1"/>
      <protection locked="0"/>
    </xf>
    <xf numFmtId="0" fontId="10" fillId="3" borderId="9" xfId="2" applyFont="1" applyFill="1" applyBorder="1" applyAlignment="1" applyProtection="1">
      <alignment horizontal="center" vertical="center" wrapText="1"/>
      <protection locked="0"/>
    </xf>
    <xf numFmtId="0" fontId="10" fillId="2" borderId="9" xfId="2" applyFont="1" applyFill="1" applyBorder="1" applyAlignment="1" applyProtection="1">
      <alignment horizontal="center" vertical="center" wrapText="1"/>
      <protection locked="0"/>
    </xf>
    <xf numFmtId="164" fontId="6" fillId="3" borderId="9" xfId="4" applyNumberFormat="1" applyFont="1" applyFill="1" applyBorder="1" applyAlignment="1" applyProtection="1">
      <alignment horizontal="center" vertical="center"/>
      <protection locked="0"/>
    </xf>
    <xf numFmtId="164" fontId="6" fillId="2" borderId="9" xfId="4" applyNumberFormat="1" applyFont="1" applyFill="1" applyBorder="1" applyAlignment="1" applyProtection="1">
      <alignment horizontal="center" vertical="center"/>
      <protection locked="0"/>
    </xf>
    <xf numFmtId="164" fontId="6" fillId="3" borderId="25" xfId="2" applyNumberFormat="1" applyFont="1" applyFill="1" applyBorder="1" applyAlignment="1" applyProtection="1">
      <alignment horizontal="center" vertical="center" wrapText="1"/>
      <protection locked="0"/>
    </xf>
    <xf numFmtId="164" fontId="6" fillId="2" borderId="16" xfId="2" applyNumberFormat="1" applyFont="1" applyFill="1" applyBorder="1" applyAlignment="1" applyProtection="1">
      <alignment horizontal="center" vertical="center" wrapText="1"/>
      <protection locked="0"/>
    </xf>
    <xf numFmtId="164" fontId="6" fillId="3" borderId="16" xfId="2" applyNumberFormat="1" applyFont="1" applyFill="1" applyBorder="1" applyAlignment="1" applyProtection="1">
      <alignment horizontal="center" vertical="center" wrapText="1"/>
      <protection locked="0"/>
    </xf>
    <xf numFmtId="164" fontId="6" fillId="3" borderId="17" xfId="2" applyNumberFormat="1" applyFont="1" applyFill="1" applyBorder="1" applyAlignment="1" applyProtection="1">
      <alignment horizontal="center" vertical="center" wrapText="1"/>
      <protection locked="0"/>
    </xf>
    <xf numFmtId="0" fontId="6" fillId="3" borderId="47" xfId="2" applyNumberFormat="1" applyFont="1" applyFill="1" applyBorder="1" applyAlignment="1" applyProtection="1">
      <alignment horizontal="center" vertical="center" wrapText="1"/>
      <protection locked="0"/>
    </xf>
    <xf numFmtId="0" fontId="6" fillId="2" borderId="48" xfId="2" applyNumberFormat="1" applyFont="1" applyFill="1" applyBorder="1" applyAlignment="1" applyProtection="1">
      <alignment horizontal="center" vertical="center" wrapText="1"/>
      <protection locked="0"/>
    </xf>
    <xf numFmtId="0" fontId="6" fillId="3" borderId="48" xfId="2" applyNumberFormat="1" applyFont="1" applyFill="1" applyBorder="1" applyAlignment="1" applyProtection="1">
      <alignment horizontal="center" vertical="center" wrapText="1"/>
      <protection locked="0"/>
    </xf>
    <xf numFmtId="0" fontId="6" fillId="3" borderId="49" xfId="2" applyNumberFormat="1" applyFont="1" applyFill="1" applyBorder="1" applyAlignment="1" applyProtection="1">
      <alignment horizontal="center" vertical="center" wrapText="1"/>
      <protection locked="0"/>
    </xf>
    <xf numFmtId="0" fontId="6" fillId="3" borderId="39" xfId="2" applyNumberFormat="1" applyFont="1" applyFill="1" applyBorder="1" applyAlignment="1" applyProtection="1">
      <alignment horizontal="center" vertical="center" wrapText="1"/>
      <protection locked="0"/>
    </xf>
    <xf numFmtId="0" fontId="6" fillId="2" borderId="28" xfId="2" applyNumberFormat="1" applyFont="1" applyFill="1" applyBorder="1" applyAlignment="1" applyProtection="1">
      <alignment horizontal="center" vertical="center" wrapText="1"/>
      <protection locked="0"/>
    </xf>
    <xf numFmtId="0" fontId="6" fillId="3" borderId="28" xfId="2" applyNumberFormat="1" applyFont="1" applyFill="1" applyBorder="1" applyAlignment="1" applyProtection="1">
      <alignment horizontal="center" vertical="center" wrapText="1"/>
      <protection locked="0"/>
    </xf>
    <xf numFmtId="0" fontId="6" fillId="3" borderId="29" xfId="2" applyNumberFormat="1" applyFont="1" applyFill="1" applyBorder="1" applyAlignment="1" applyProtection="1">
      <alignment horizontal="center" vertical="center" wrapText="1"/>
      <protection locked="0"/>
    </xf>
    <xf numFmtId="164" fontId="6" fillId="11" borderId="38" xfId="2" applyNumberFormat="1" applyFont="1" applyFill="1" applyBorder="1" applyAlignment="1" applyProtection="1">
      <alignment horizontal="center" vertical="center" wrapText="1"/>
      <protection locked="0"/>
    </xf>
    <xf numFmtId="164" fontId="6" fillId="11" borderId="37" xfId="2" applyNumberFormat="1" applyFont="1" applyFill="1" applyBorder="1" applyAlignment="1" applyProtection="1">
      <alignment horizontal="center" vertical="center" wrapText="1"/>
      <protection locked="0"/>
    </xf>
    <xf numFmtId="164" fontId="6" fillId="11" borderId="16" xfId="2" applyNumberFormat="1" applyFont="1" applyFill="1" applyBorder="1" applyAlignment="1" applyProtection="1">
      <alignment horizontal="center" vertical="center" wrapText="1"/>
      <protection locked="0"/>
    </xf>
    <xf numFmtId="0" fontId="6" fillId="3" borderId="30" xfId="2" applyFont="1" applyFill="1" applyBorder="1" applyAlignment="1" applyProtection="1">
      <alignment horizontal="center" vertical="center" wrapText="1"/>
    </xf>
    <xf numFmtId="0" fontId="6" fillId="3" borderId="31" xfId="2" applyFont="1" applyFill="1" applyBorder="1" applyAlignment="1" applyProtection="1">
      <alignment horizontal="center" vertical="center" wrapText="1"/>
    </xf>
    <xf numFmtId="164" fontId="13" fillId="3" borderId="32" xfId="2" applyNumberFormat="1" applyFont="1" applyFill="1" applyBorder="1" applyAlignment="1" applyProtection="1">
      <alignment horizontal="center" vertical="center" wrapText="1"/>
    </xf>
    <xf numFmtId="0" fontId="6" fillId="0" borderId="30" xfId="2" applyFont="1" applyFill="1" applyBorder="1" applyAlignment="1" applyProtection="1">
      <alignment horizontal="center" vertical="center" wrapText="1"/>
    </xf>
    <xf numFmtId="0" fontId="10" fillId="0" borderId="0" xfId="2" applyFont="1" applyFill="1" applyBorder="1" applyAlignment="1" applyProtection="1">
      <alignment vertical="center" wrapText="1"/>
      <protection locked="0"/>
    </xf>
    <xf numFmtId="0" fontId="13" fillId="3" borderId="25" xfId="2" applyNumberFormat="1" applyFont="1" applyFill="1" applyBorder="1" applyAlignment="1" applyProtection="1">
      <alignment horizontal="center" vertical="center" wrapText="1"/>
    </xf>
    <xf numFmtId="0" fontId="25" fillId="5" borderId="51" xfId="2" applyFont="1" applyFill="1" applyBorder="1" applyAlignment="1" applyProtection="1">
      <alignment horizontal="center" vertical="center" wrapText="1"/>
      <protection locked="0"/>
    </xf>
    <xf numFmtId="0" fontId="25" fillId="5" borderId="52" xfId="2" applyFont="1" applyFill="1" applyBorder="1" applyAlignment="1" applyProtection="1">
      <alignment horizontal="center" vertical="center" wrapText="1"/>
      <protection locked="0"/>
    </xf>
    <xf numFmtId="0" fontId="25" fillId="5" borderId="53" xfId="2" applyFont="1" applyFill="1" applyBorder="1" applyAlignment="1" applyProtection="1">
      <alignment horizontal="center" vertical="center" wrapText="1"/>
      <protection locked="0"/>
    </xf>
    <xf numFmtId="166" fontId="6" fillId="6" borderId="33" xfId="2" applyNumberFormat="1" applyFont="1" applyFill="1" applyBorder="1" applyAlignment="1" applyProtection="1">
      <alignment horizontal="center" vertical="center" wrapText="1"/>
    </xf>
    <xf numFmtId="165" fontId="13" fillId="8" borderId="22" xfId="2" applyNumberFormat="1" applyFont="1" applyFill="1" applyBorder="1" applyAlignment="1" applyProtection="1">
      <alignment horizontal="center" vertical="center" wrapText="1"/>
    </xf>
    <xf numFmtId="165" fontId="13" fillId="12" borderId="22" xfId="2" applyNumberFormat="1" applyFont="1" applyFill="1" applyBorder="1" applyAlignment="1" applyProtection="1">
      <alignment horizontal="center" vertical="center" wrapText="1"/>
    </xf>
    <xf numFmtId="165" fontId="13" fillId="8" borderId="23" xfId="2" applyNumberFormat="1" applyFont="1" applyFill="1" applyBorder="1" applyAlignment="1" applyProtection="1">
      <alignment horizontal="center" vertical="center" wrapText="1"/>
    </xf>
    <xf numFmtId="165" fontId="6" fillId="13" borderId="22" xfId="2" applyNumberFormat="1" applyFont="1" applyFill="1" applyBorder="1" applyAlignment="1" applyProtection="1">
      <alignment horizontal="center" vertical="center" wrapText="1"/>
    </xf>
    <xf numFmtId="0" fontId="9" fillId="7" borderId="36" xfId="2" applyFont="1" applyFill="1" applyBorder="1" applyAlignment="1" applyProtection="1">
      <alignment vertical="center" wrapText="1"/>
    </xf>
    <xf numFmtId="0" fontId="6" fillId="3" borderId="16" xfId="2" applyFont="1" applyFill="1" applyBorder="1" applyAlignment="1" applyProtection="1">
      <alignment horizontal="center" vertical="center" wrapText="1"/>
    </xf>
    <xf numFmtId="0" fontId="6" fillId="2" borderId="16" xfId="2" applyFont="1" applyFill="1" applyBorder="1" applyAlignment="1" applyProtection="1">
      <alignment horizontal="center" vertical="center" wrapText="1"/>
    </xf>
    <xf numFmtId="0" fontId="6" fillId="3" borderId="17" xfId="2" applyFont="1" applyFill="1" applyBorder="1" applyAlignment="1" applyProtection="1">
      <alignment horizontal="center" vertical="center" wrapText="1"/>
    </xf>
    <xf numFmtId="0" fontId="7" fillId="14" borderId="36" xfId="2" applyFont="1" applyFill="1" applyBorder="1" applyAlignment="1" applyProtection="1">
      <alignment horizontal="center" vertical="center"/>
      <protection locked="0"/>
    </xf>
    <xf numFmtId="0" fontId="7" fillId="14" borderId="16" xfId="2" applyFont="1" applyFill="1" applyBorder="1" applyAlignment="1" applyProtection="1">
      <alignment horizontal="center" vertical="center"/>
      <protection locked="0"/>
    </xf>
    <xf numFmtId="0" fontId="7" fillId="14" borderId="17" xfId="2" applyFont="1" applyFill="1" applyBorder="1" applyAlignment="1" applyProtection="1">
      <alignment horizontal="center" vertical="center" wrapText="1"/>
      <protection locked="0"/>
    </xf>
    <xf numFmtId="167" fontId="6" fillId="15" borderId="33" xfId="2" applyNumberFormat="1" applyFont="1" applyFill="1" applyBorder="1" applyAlignment="1" applyProtection="1">
      <alignment horizontal="center" vertical="center" wrapText="1"/>
    </xf>
    <xf numFmtId="0" fontId="6" fillId="15" borderId="33" xfId="2" applyFont="1" applyFill="1" applyBorder="1" applyAlignment="1" applyProtection="1">
      <alignment horizontal="center" vertical="center" wrapText="1"/>
    </xf>
    <xf numFmtId="0" fontId="2" fillId="0" borderId="0" xfId="2" applyFont="1" applyBorder="1" applyAlignment="1" applyProtection="1">
      <alignment wrapText="1"/>
      <protection locked="0"/>
    </xf>
    <xf numFmtId="0" fontId="11" fillId="0" borderId="0" xfId="2" applyFont="1" applyBorder="1" applyAlignment="1" applyProtection="1">
      <alignment horizontal="left" wrapText="1"/>
      <protection locked="0"/>
    </xf>
    <xf numFmtId="0" fontId="8" fillId="0" borderId="10" xfId="2" applyFont="1" applyFill="1" applyBorder="1" applyAlignment="1" applyProtection="1">
      <alignment horizontal="left" vertical="center"/>
    </xf>
    <xf numFmtId="0" fontId="8" fillId="0" borderId="11" xfId="2" applyFont="1" applyFill="1" applyBorder="1" applyAlignment="1" applyProtection="1">
      <alignment horizontal="left" vertical="center"/>
    </xf>
    <xf numFmtId="0" fontId="13" fillId="0" borderId="35" xfId="2" applyFont="1" applyFill="1" applyBorder="1" applyAlignment="1" applyProtection="1">
      <alignment horizontal="left" vertical="center" wrapText="1"/>
    </xf>
    <xf numFmtId="0" fontId="13" fillId="0" borderId="43" xfId="2" applyFont="1" applyFill="1" applyBorder="1" applyAlignment="1" applyProtection="1">
      <alignment horizontal="left" vertical="center" wrapText="1"/>
    </xf>
    <xf numFmtId="165" fontId="6" fillId="8" borderId="59" xfId="2" applyNumberFormat="1" applyFont="1" applyFill="1" applyBorder="1" applyAlignment="1" applyProtection="1">
      <alignment horizontal="center" vertical="center" wrapText="1"/>
    </xf>
    <xf numFmtId="165" fontId="6" fillId="13" borderId="59" xfId="2" applyNumberFormat="1" applyFont="1" applyFill="1" applyBorder="1" applyAlignment="1" applyProtection="1">
      <alignment horizontal="center" vertical="center" wrapText="1"/>
    </xf>
    <xf numFmtId="165" fontId="6" fillId="8" borderId="60" xfId="2" applyNumberFormat="1" applyFont="1" applyFill="1" applyBorder="1" applyAlignment="1" applyProtection="1">
      <alignment horizontal="center" vertical="center" wrapText="1"/>
    </xf>
    <xf numFmtId="0" fontId="6" fillId="0" borderId="65" xfId="2" applyFont="1" applyFill="1" applyBorder="1" applyAlignment="1" applyProtection="1">
      <alignment horizontal="center" vertical="center" wrapText="1"/>
    </xf>
    <xf numFmtId="0" fontId="9" fillId="7" borderId="32" xfId="2" applyFont="1" applyFill="1" applyBorder="1" applyAlignment="1" applyProtection="1">
      <alignment vertical="center" wrapText="1"/>
    </xf>
    <xf numFmtId="0" fontId="9" fillId="7" borderId="25" xfId="2" applyFont="1" applyFill="1" applyBorder="1" applyAlignment="1" applyProtection="1">
      <alignment vertical="center" wrapText="1"/>
    </xf>
    <xf numFmtId="0" fontId="1" fillId="0" borderId="0" xfId="5"/>
    <xf numFmtId="0" fontId="1" fillId="0" borderId="4" xfId="5" applyBorder="1"/>
    <xf numFmtId="0" fontId="1" fillId="0" borderId="5" xfId="5" applyBorder="1"/>
    <xf numFmtId="0" fontId="29" fillId="3" borderId="66" xfId="5" applyFont="1" applyFill="1" applyBorder="1" applyAlignment="1" applyProtection="1">
      <alignment horizontal="center" vertical="top" wrapText="1"/>
      <protection locked="0"/>
    </xf>
    <xf numFmtId="0" fontId="29" fillId="3" borderId="10" xfId="5" applyFont="1" applyFill="1" applyBorder="1" applyAlignment="1" applyProtection="1">
      <alignment horizontal="center" vertical="top" wrapText="1"/>
      <protection locked="0"/>
    </xf>
    <xf numFmtId="0" fontId="29" fillId="0" borderId="11" xfId="5" applyFont="1" applyBorder="1" applyAlignment="1">
      <alignment horizontal="center" vertical="center" wrapText="1"/>
    </xf>
    <xf numFmtId="0" fontId="1" fillId="0" borderId="3" xfId="5" applyBorder="1"/>
    <xf numFmtId="0" fontId="1" fillId="0" borderId="2" xfId="5" applyBorder="1"/>
    <xf numFmtId="0" fontId="1" fillId="0" borderId="1" xfId="5" applyBorder="1"/>
    <xf numFmtId="0" fontId="1" fillId="0" borderId="0" xfId="5" applyFont="1" applyBorder="1" applyAlignment="1">
      <alignment wrapText="1"/>
    </xf>
    <xf numFmtId="0" fontId="1" fillId="0" borderId="0" xfId="5" applyBorder="1"/>
    <xf numFmtId="0" fontId="1" fillId="0" borderId="0" xfId="5" applyFill="1"/>
    <xf numFmtId="0" fontId="1" fillId="0" borderId="2" xfId="5" applyFill="1" applyBorder="1"/>
    <xf numFmtId="0" fontId="1" fillId="0" borderId="0" xfId="5" applyFill="1" applyBorder="1"/>
    <xf numFmtId="0" fontId="5" fillId="2" borderId="0" xfId="5" applyFont="1" applyFill="1" applyBorder="1" applyAlignment="1" applyProtection="1">
      <alignment vertical="center"/>
      <protection locked="0"/>
    </xf>
    <xf numFmtId="0" fontId="31" fillId="0" borderId="2" xfId="5" applyFont="1" applyFill="1" applyBorder="1" applyAlignment="1" applyProtection="1">
      <alignment vertical="center" wrapText="1"/>
      <protection locked="0"/>
    </xf>
    <xf numFmtId="0" fontId="1" fillId="0" borderId="1" xfId="5" applyFill="1" applyBorder="1"/>
    <xf numFmtId="165" fontId="32" fillId="7" borderId="9" xfId="5" applyNumberFormat="1" applyFont="1" applyFill="1" applyBorder="1" applyAlignment="1">
      <alignment horizontal="right" vertical="center" wrapText="1"/>
    </xf>
    <xf numFmtId="0" fontId="35" fillId="2" borderId="0" xfId="5" applyFont="1" applyFill="1" applyBorder="1" applyAlignment="1" applyProtection="1">
      <alignment vertical="center"/>
      <protection locked="0"/>
    </xf>
    <xf numFmtId="0" fontId="13" fillId="2" borderId="9" xfId="5" applyFont="1" applyFill="1" applyBorder="1" applyAlignment="1" applyProtection="1">
      <alignment horizontal="center" vertical="center"/>
      <protection locked="0"/>
    </xf>
    <xf numFmtId="0" fontId="36" fillId="2" borderId="0" xfId="5" applyFont="1" applyFill="1" applyBorder="1" applyAlignment="1" applyProtection="1">
      <alignment vertical="center"/>
      <protection locked="0"/>
    </xf>
    <xf numFmtId="0" fontId="31" fillId="0" borderId="0" xfId="5" applyFont="1" applyFill="1" applyBorder="1" applyAlignment="1" applyProtection="1">
      <alignment vertical="center" wrapText="1"/>
      <protection locked="0"/>
    </xf>
    <xf numFmtId="0" fontId="37" fillId="0" borderId="0" xfId="5" applyFont="1" applyFill="1" applyBorder="1" applyAlignment="1">
      <alignment horizontal="center" vertical="center" wrapText="1"/>
    </xf>
    <xf numFmtId="0" fontId="1" fillId="0" borderId="14" xfId="5" applyBorder="1"/>
    <xf numFmtId="0" fontId="1" fillId="0" borderId="13" xfId="5" applyBorder="1"/>
    <xf numFmtId="0" fontId="1" fillId="0" borderId="12" xfId="5" applyBorder="1"/>
    <xf numFmtId="0" fontId="34" fillId="0" borderId="12" xfId="5" applyFont="1" applyBorder="1" applyAlignment="1">
      <alignment horizontal="center" vertical="center" wrapText="1"/>
    </xf>
    <xf numFmtId="0" fontId="6" fillId="0" borderId="54" xfId="2" applyFont="1" applyFill="1" applyBorder="1" applyAlignment="1" applyProtection="1">
      <alignment vertical="center" wrapText="1"/>
    </xf>
    <xf numFmtId="0" fontId="6" fillId="0" borderId="55" xfId="2" applyFont="1" applyFill="1" applyBorder="1" applyAlignment="1" applyProtection="1">
      <alignment vertical="center" wrapText="1"/>
    </xf>
    <xf numFmtId="165" fontId="13" fillId="3" borderId="25" xfId="2" applyNumberFormat="1" applyFont="1" applyFill="1" applyBorder="1" applyAlignment="1" applyProtection="1">
      <alignment horizontal="center" vertical="center" wrapText="1"/>
    </xf>
    <xf numFmtId="0" fontId="8" fillId="0" borderId="10" xfId="2" applyFont="1" applyFill="1" applyBorder="1" applyAlignment="1" applyProtection="1">
      <alignment horizontal="left" vertical="center"/>
    </xf>
    <xf numFmtId="0" fontId="8" fillId="0" borderId="11" xfId="2" applyFont="1" applyFill="1" applyBorder="1" applyAlignment="1" applyProtection="1">
      <alignment horizontal="left" vertical="center"/>
    </xf>
    <xf numFmtId="0" fontId="11" fillId="0" borderId="0" xfId="2" applyFont="1" applyBorder="1" applyAlignment="1" applyProtection="1">
      <alignment horizontal="left" wrapText="1"/>
      <protection locked="0"/>
    </xf>
    <xf numFmtId="0" fontId="13" fillId="0" borderId="35" xfId="2" applyFont="1" applyFill="1" applyBorder="1" applyAlignment="1" applyProtection="1">
      <alignment horizontal="left" vertical="center" wrapText="1"/>
    </xf>
    <xf numFmtId="0" fontId="13" fillId="0" borderId="43" xfId="2" applyFont="1" applyFill="1" applyBorder="1" applyAlignment="1" applyProtection="1">
      <alignment horizontal="left" vertical="center" wrapText="1"/>
    </xf>
    <xf numFmtId="0" fontId="26" fillId="5" borderId="51" xfId="2" applyFont="1" applyFill="1" applyBorder="1" applyAlignment="1" applyProtection="1">
      <alignment horizontal="left" vertical="center" wrapText="1"/>
    </xf>
    <xf numFmtId="0" fontId="26" fillId="5" borderId="52" xfId="2" applyFont="1" applyFill="1" applyBorder="1" applyAlignment="1" applyProtection="1">
      <alignment horizontal="left" vertical="center" wrapText="1"/>
    </xf>
    <xf numFmtId="164" fontId="27" fillId="5" borderId="52" xfId="2" applyNumberFormat="1" applyFont="1" applyFill="1" applyBorder="1" applyAlignment="1" applyProtection="1">
      <alignment horizontal="center" vertical="center" wrapText="1"/>
      <protection locked="0"/>
    </xf>
    <xf numFmtId="164" fontId="27" fillId="5" borderId="53" xfId="2" applyNumberFormat="1" applyFont="1" applyFill="1" applyBorder="1" applyAlignment="1" applyProtection="1">
      <alignment horizontal="center" vertical="center" wrapText="1"/>
      <protection locked="0"/>
    </xf>
    <xf numFmtId="0" fontId="13" fillId="0" borderId="50" xfId="2" applyFont="1" applyFill="1" applyBorder="1" applyAlignment="1" applyProtection="1">
      <alignment horizontal="left" vertical="center" wrapText="1"/>
    </xf>
    <xf numFmtId="0" fontId="13" fillId="0" borderId="19" xfId="2" applyFont="1" applyFill="1" applyBorder="1" applyAlignment="1" applyProtection="1">
      <alignment horizontal="left" vertical="center" wrapText="1"/>
    </xf>
    <xf numFmtId="164" fontId="6" fillId="0" borderId="19" xfId="2" applyNumberFormat="1" applyFont="1" applyFill="1" applyBorder="1" applyAlignment="1" applyProtection="1">
      <alignment horizontal="center" vertical="center" wrapText="1"/>
      <protection locked="0"/>
    </xf>
    <xf numFmtId="164" fontId="6" fillId="0" borderId="20" xfId="2" applyNumberFormat="1" applyFont="1" applyFill="1" applyBorder="1" applyAlignment="1" applyProtection="1">
      <alignment horizontal="center" vertical="center" wrapText="1"/>
      <protection locked="0"/>
    </xf>
    <xf numFmtId="0" fontId="13" fillId="6" borderId="27" xfId="2" applyFont="1" applyFill="1" applyBorder="1" applyAlignment="1" applyProtection="1">
      <alignment horizontal="left" vertical="center"/>
    </xf>
    <xf numFmtId="0" fontId="13" fillId="6" borderId="22" xfId="2" applyFont="1" applyFill="1" applyBorder="1" applyAlignment="1" applyProtection="1">
      <alignment horizontal="left" vertical="center"/>
    </xf>
    <xf numFmtId="164" fontId="13" fillId="6" borderId="22" xfId="2" applyNumberFormat="1" applyFont="1" applyFill="1" applyBorder="1" applyAlignment="1" applyProtection="1">
      <alignment horizontal="center" vertical="center" wrapText="1"/>
      <protection locked="0"/>
    </xf>
    <xf numFmtId="164" fontId="13" fillId="6" borderId="23" xfId="2" applyNumberFormat="1" applyFont="1" applyFill="1" applyBorder="1" applyAlignment="1" applyProtection="1">
      <alignment horizontal="center" vertical="center" wrapText="1"/>
      <protection locked="0"/>
    </xf>
    <xf numFmtId="0" fontId="14" fillId="3" borderId="0" xfId="2" applyFont="1" applyFill="1" applyBorder="1" applyAlignment="1" applyProtection="1">
      <alignment horizontal="left" vertical="center" wrapText="1"/>
      <protection locked="0"/>
    </xf>
    <xf numFmtId="0" fontId="13" fillId="7" borderId="36" xfId="2" applyFont="1" applyFill="1" applyBorder="1" applyAlignment="1" applyProtection="1">
      <alignment horizontal="left" vertical="center" wrapText="1"/>
    </xf>
    <xf numFmtId="0" fontId="13" fillId="7" borderId="16" xfId="2" applyFont="1" applyFill="1" applyBorder="1" applyAlignment="1" applyProtection="1">
      <alignment horizontal="left" vertical="center" wrapText="1"/>
    </xf>
    <xf numFmtId="0" fontId="13" fillId="7" borderId="28" xfId="2" applyFont="1" applyFill="1" applyBorder="1" applyAlignment="1" applyProtection="1">
      <alignment horizontal="left" vertical="center" wrapText="1"/>
    </xf>
    <xf numFmtId="0" fontId="13" fillId="7" borderId="29" xfId="2" applyFont="1" applyFill="1" applyBorder="1" applyAlignment="1" applyProtection="1">
      <alignment horizontal="left" vertical="center" wrapText="1"/>
    </xf>
    <xf numFmtId="0" fontId="13" fillId="0" borderId="15" xfId="2" applyFont="1" applyFill="1" applyBorder="1" applyAlignment="1" applyProtection="1">
      <alignment horizontal="left" vertical="center" wrapText="1"/>
    </xf>
    <xf numFmtId="0" fontId="13" fillId="0" borderId="44" xfId="2" applyFont="1" applyFill="1" applyBorder="1" applyAlignment="1" applyProtection="1">
      <alignment horizontal="left" vertical="center"/>
    </xf>
    <xf numFmtId="0" fontId="13" fillId="0" borderId="18" xfId="2" applyFont="1" applyFill="1" applyBorder="1" applyAlignment="1" applyProtection="1">
      <alignment horizontal="left" vertical="center" wrapText="1"/>
    </xf>
    <xf numFmtId="0" fontId="13" fillId="0" borderId="45" xfId="2" applyFont="1" applyFill="1" applyBorder="1" applyAlignment="1" applyProtection="1">
      <alignment horizontal="left" vertical="center" wrapText="1"/>
    </xf>
    <xf numFmtId="0" fontId="13" fillId="6" borderId="21" xfId="2" applyFont="1" applyFill="1" applyBorder="1" applyAlignment="1" applyProtection="1">
      <alignment horizontal="left" vertical="center"/>
    </xf>
    <xf numFmtId="0" fontId="13" fillId="6" borderId="46" xfId="2" applyFont="1" applyFill="1" applyBorder="1" applyAlignment="1" applyProtection="1">
      <alignment horizontal="left" vertical="center"/>
    </xf>
    <xf numFmtId="0" fontId="13" fillId="0" borderId="35" xfId="2" applyFont="1" applyFill="1" applyBorder="1" applyAlignment="1" applyProtection="1">
      <alignment horizontal="left" vertical="center" wrapText="1"/>
    </xf>
    <xf numFmtId="0" fontId="13" fillId="0" borderId="43" xfId="2" applyFont="1" applyFill="1" applyBorder="1" applyAlignment="1" applyProtection="1">
      <alignment horizontal="left" vertical="center" wrapText="1"/>
    </xf>
    <xf numFmtId="0" fontId="13" fillId="6" borderId="36" xfId="2" applyFont="1" applyFill="1" applyBorder="1" applyAlignment="1" applyProtection="1">
      <alignment horizontal="left" vertical="center"/>
    </xf>
    <xf numFmtId="0" fontId="13" fillId="6" borderId="16" xfId="2" applyFont="1" applyFill="1" applyBorder="1" applyAlignment="1" applyProtection="1">
      <alignment horizontal="left" vertical="center"/>
    </xf>
    <xf numFmtId="164" fontId="13" fillId="11" borderId="22" xfId="2" applyNumberFormat="1" applyFont="1" applyFill="1" applyBorder="1" applyAlignment="1" applyProtection="1">
      <alignment horizontal="center" vertical="center" wrapText="1"/>
      <protection locked="0"/>
    </xf>
    <xf numFmtId="164" fontId="13" fillId="11" borderId="23" xfId="2" applyNumberFormat="1" applyFont="1" applyFill="1" applyBorder="1" applyAlignment="1" applyProtection="1">
      <alignment horizontal="center" vertical="center" wrapText="1"/>
      <protection locked="0"/>
    </xf>
    <xf numFmtId="0" fontId="13" fillId="7" borderId="17" xfId="2" applyFont="1" applyFill="1" applyBorder="1" applyAlignment="1" applyProtection="1">
      <alignment horizontal="left" vertical="center" wrapText="1"/>
    </xf>
    <xf numFmtId="0" fontId="9" fillId="0" borderId="35" xfId="2" applyFont="1" applyBorder="1" applyAlignment="1" applyProtection="1">
      <alignment horizontal="left" vertical="center" wrapText="1"/>
    </xf>
    <xf numFmtId="0" fontId="9" fillId="0" borderId="43" xfId="2" applyFont="1" applyBorder="1" applyAlignment="1" applyProtection="1">
      <alignment horizontal="left" vertical="center" wrapText="1"/>
    </xf>
    <xf numFmtId="0" fontId="9" fillId="7" borderId="35" xfId="2" applyFont="1" applyFill="1" applyBorder="1" applyAlignment="1" applyProtection="1">
      <alignment horizontal="left" vertical="center" wrapText="1"/>
    </xf>
    <xf numFmtId="0" fontId="9" fillId="7" borderId="43" xfId="2" applyFont="1" applyFill="1" applyBorder="1" applyAlignment="1" applyProtection="1">
      <alignment horizontal="left" vertical="center" wrapText="1"/>
    </xf>
    <xf numFmtId="164" fontId="16" fillId="7" borderId="35" xfId="2" applyNumberFormat="1" applyFont="1" applyFill="1" applyBorder="1" applyAlignment="1" applyProtection="1">
      <alignment horizontal="center" vertical="center" wrapText="1"/>
      <protection locked="0"/>
    </xf>
    <xf numFmtId="164" fontId="16" fillId="7" borderId="34" xfId="2" applyNumberFormat="1" applyFont="1" applyFill="1" applyBorder="1" applyAlignment="1" applyProtection="1">
      <alignment horizontal="center" vertical="center" wrapText="1"/>
      <protection locked="0"/>
    </xf>
    <xf numFmtId="164" fontId="16" fillId="7" borderId="43" xfId="2" applyNumberFormat="1" applyFont="1" applyFill="1" applyBorder="1" applyAlignment="1" applyProtection="1">
      <alignment horizontal="center" vertical="center" wrapText="1"/>
      <protection locked="0"/>
    </xf>
    <xf numFmtId="0" fontId="7" fillId="0" borderId="72" xfId="2" applyFont="1" applyBorder="1" applyAlignment="1" applyProtection="1">
      <alignment horizontal="center" vertical="center" wrapText="1"/>
      <protection locked="0"/>
    </xf>
    <xf numFmtId="0" fontId="7" fillId="0" borderId="73" xfId="2" applyFont="1" applyBorder="1" applyAlignment="1" applyProtection="1">
      <alignment horizontal="center" vertical="center" wrapText="1"/>
      <protection locked="0"/>
    </xf>
    <xf numFmtId="0" fontId="7" fillId="0" borderId="74" xfId="2" applyFont="1" applyBorder="1" applyAlignment="1" applyProtection="1">
      <alignment horizontal="center" vertical="center" wrapText="1"/>
      <protection locked="0"/>
    </xf>
    <xf numFmtId="0" fontId="6" fillId="0" borderId="11" xfId="2" applyFont="1" applyFill="1" applyBorder="1" applyAlignment="1" applyProtection="1">
      <alignment horizontal="center" vertical="center" wrapText="1"/>
    </xf>
    <xf numFmtId="0" fontId="7" fillId="0" borderId="56" xfId="2" applyFont="1" applyBorder="1" applyAlignment="1" applyProtection="1">
      <alignment horizontal="center" vertical="center" wrapText="1"/>
      <protection locked="0"/>
    </xf>
    <xf numFmtId="0" fontId="7" fillId="0" borderId="57" xfId="2" applyFont="1" applyBorder="1" applyAlignment="1" applyProtection="1">
      <alignment horizontal="center" vertical="center" wrapText="1"/>
      <protection locked="0"/>
    </xf>
    <xf numFmtId="0" fontId="7" fillId="0" borderId="58" xfId="2" applyFont="1" applyBorder="1" applyAlignment="1" applyProtection="1">
      <alignment horizontal="center" vertical="center" wrapText="1"/>
      <protection locked="0"/>
    </xf>
    <xf numFmtId="0" fontId="6" fillId="0" borderId="61" xfId="2" applyFont="1" applyFill="1" applyBorder="1" applyAlignment="1" applyProtection="1">
      <alignment horizontal="center" vertical="center" wrapText="1"/>
    </xf>
    <xf numFmtId="0" fontId="6" fillId="0" borderId="63" xfId="2" applyFont="1" applyFill="1" applyBorder="1" applyAlignment="1" applyProtection="1">
      <alignment horizontal="center" vertical="center" wrapText="1"/>
    </xf>
    <xf numFmtId="0" fontId="6" fillId="0" borderId="64" xfId="2" applyFont="1" applyFill="1" applyBorder="1" applyAlignment="1" applyProtection="1">
      <alignment horizontal="center" vertical="center" wrapText="1"/>
    </xf>
    <xf numFmtId="0" fontId="6" fillId="0" borderId="62" xfId="2" applyFont="1" applyFill="1" applyBorder="1" applyAlignment="1" applyProtection="1">
      <alignment horizontal="center" vertical="center" wrapText="1"/>
    </xf>
    <xf numFmtId="0" fontId="6" fillId="0" borderId="54" xfId="2" applyFont="1" applyFill="1" applyBorder="1" applyAlignment="1" applyProtection="1">
      <alignment horizontal="center" vertical="center" wrapText="1"/>
    </xf>
    <xf numFmtId="0" fontId="6" fillId="0" borderId="55" xfId="2" applyFont="1" applyFill="1" applyBorder="1" applyAlignment="1" applyProtection="1">
      <alignment horizontal="center" vertical="center" wrapText="1"/>
    </xf>
    <xf numFmtId="0" fontId="8" fillId="0" borderId="10" xfId="2" applyFont="1" applyFill="1" applyBorder="1" applyAlignment="1" applyProtection="1">
      <alignment horizontal="left" vertical="center"/>
    </xf>
    <xf numFmtId="0" fontId="8" fillId="0" borderId="11" xfId="2" applyFont="1" applyFill="1" applyBorder="1" applyAlignment="1" applyProtection="1">
      <alignment horizontal="left" vertical="center"/>
    </xf>
    <xf numFmtId="0" fontId="8" fillId="0" borderId="9" xfId="2" applyFont="1" applyFill="1" applyBorder="1" applyAlignment="1" applyProtection="1">
      <alignment vertical="center" wrapText="1"/>
    </xf>
    <xf numFmtId="0" fontId="11" fillId="0" borderId="0" xfId="2" applyFont="1" applyBorder="1" applyAlignment="1" applyProtection="1">
      <alignment horizontal="left" wrapText="1"/>
      <protection locked="0"/>
    </xf>
    <xf numFmtId="0" fontId="17" fillId="0" borderId="6" xfId="0" applyFont="1" applyBorder="1" applyAlignment="1">
      <alignment horizontal="center" vertical="center" wrapText="1"/>
    </xf>
    <xf numFmtId="0" fontId="17" fillId="0" borderId="7" xfId="0" applyFont="1" applyBorder="1" applyAlignment="1">
      <alignment horizontal="center" vertical="center" wrapText="1"/>
    </xf>
    <xf numFmtId="0" fontId="17" fillId="0" borderId="8" xfId="0" applyFont="1" applyBorder="1" applyAlignment="1">
      <alignment horizontal="center" vertical="center" wrapText="1"/>
    </xf>
    <xf numFmtId="0" fontId="20" fillId="4" borderId="0" xfId="0" applyFont="1" applyFill="1" applyBorder="1" applyAlignment="1">
      <alignment horizontal="center" vertical="center" wrapText="1"/>
    </xf>
    <xf numFmtId="0" fontId="21" fillId="3" borderId="0" xfId="0" applyFont="1" applyFill="1" applyBorder="1" applyAlignment="1">
      <alignment horizontal="center" vertical="center" wrapText="1"/>
    </xf>
    <xf numFmtId="0" fontId="8" fillId="0" borderId="9" xfId="2" applyFont="1" applyFill="1" applyBorder="1" applyAlignment="1" applyProtection="1">
      <alignment vertical="center"/>
    </xf>
    <xf numFmtId="0" fontId="29" fillId="0" borderId="10" xfId="5" applyFont="1" applyBorder="1" applyAlignment="1">
      <alignment horizontal="center" vertical="center" wrapText="1"/>
    </xf>
    <xf numFmtId="0" fontId="29" fillId="0" borderId="11" xfId="5" applyFont="1" applyBorder="1" applyAlignment="1">
      <alignment horizontal="center" vertical="center" wrapText="1"/>
    </xf>
    <xf numFmtId="0" fontId="30" fillId="5" borderId="69" xfId="5" applyFont="1" applyFill="1" applyBorder="1" applyAlignment="1">
      <alignment horizontal="center" vertical="top"/>
    </xf>
    <xf numFmtId="0" fontId="30" fillId="5" borderId="68" xfId="5" applyFont="1" applyFill="1" applyBorder="1" applyAlignment="1">
      <alignment horizontal="center" vertical="top"/>
    </xf>
    <xf numFmtId="0" fontId="29" fillId="0" borderId="9" xfId="5" applyFont="1" applyFill="1" applyBorder="1" applyAlignment="1" applyProtection="1">
      <alignment horizontal="center" vertical="top" wrapText="1"/>
      <protection locked="0"/>
    </xf>
    <xf numFmtId="0" fontId="34" fillId="7" borderId="71" xfId="5" applyFont="1" applyFill="1" applyBorder="1" applyAlignment="1">
      <alignment horizontal="left" vertical="center"/>
    </xf>
    <xf numFmtId="0" fontId="34" fillId="7" borderId="70" xfId="5" applyFont="1" applyFill="1" applyBorder="1" applyAlignment="1">
      <alignment horizontal="left" vertical="center"/>
    </xf>
    <xf numFmtId="0" fontId="29" fillId="3" borderId="10" xfId="5" applyFont="1" applyFill="1" applyBorder="1" applyAlignment="1" applyProtection="1">
      <alignment horizontal="center" vertical="top" wrapText="1"/>
      <protection locked="0"/>
    </xf>
    <xf numFmtId="0" fontId="29" fillId="3" borderId="66" xfId="5" applyFont="1" applyFill="1" applyBorder="1" applyAlignment="1" applyProtection="1">
      <alignment horizontal="center" vertical="top" wrapText="1"/>
      <protection locked="0"/>
    </xf>
    <xf numFmtId="0" fontId="29" fillId="3" borderId="11" xfId="5" applyFont="1" applyFill="1" applyBorder="1" applyAlignment="1" applyProtection="1">
      <alignment horizontal="center" vertical="top" wrapText="1"/>
      <protection locked="0"/>
    </xf>
    <xf numFmtId="0" fontId="30" fillId="5" borderId="68" xfId="5" applyFont="1" applyFill="1" applyBorder="1" applyAlignment="1">
      <alignment horizontal="center" vertical="top" wrapText="1"/>
    </xf>
    <xf numFmtId="0" fontId="30" fillId="5" borderId="67" xfId="5" applyFont="1" applyFill="1" applyBorder="1" applyAlignment="1">
      <alignment horizontal="center" vertical="top" wrapText="1"/>
    </xf>
    <xf numFmtId="0" fontId="33" fillId="7" borderId="75" xfId="5" applyFont="1" applyFill="1" applyBorder="1" applyAlignment="1">
      <alignment horizontal="left" vertical="center"/>
    </xf>
    <xf numFmtId="0" fontId="33" fillId="7" borderId="76" xfId="5" applyFont="1" applyFill="1" applyBorder="1" applyAlignment="1">
      <alignment horizontal="left" vertical="center"/>
    </xf>
    <xf numFmtId="0" fontId="34" fillId="0" borderId="6" xfId="5" applyFont="1" applyBorder="1" applyAlignment="1">
      <alignment horizontal="center" vertical="center" wrapText="1"/>
    </xf>
    <xf numFmtId="0" fontId="34" fillId="0" borderId="7" xfId="5" applyFont="1" applyBorder="1" applyAlignment="1">
      <alignment horizontal="center" vertical="center" wrapText="1"/>
    </xf>
    <xf numFmtId="0" fontId="34" fillId="0" borderId="8" xfId="5" applyFont="1" applyBorder="1" applyAlignment="1">
      <alignment horizontal="center" vertical="center" wrapText="1"/>
    </xf>
    <xf numFmtId="0" fontId="33" fillId="0" borderId="7" xfId="5" applyFont="1" applyBorder="1" applyAlignment="1">
      <alignment horizontal="center" vertical="center" wrapText="1"/>
    </xf>
    <xf numFmtId="0" fontId="33" fillId="0" borderId="8" xfId="5" applyFont="1" applyBorder="1" applyAlignment="1">
      <alignment horizontal="center" vertical="center" wrapText="1"/>
    </xf>
    <xf numFmtId="0" fontId="38" fillId="4" borderId="0" xfId="5" applyFont="1" applyFill="1" applyBorder="1" applyAlignment="1">
      <alignment horizontal="center" vertical="center" wrapText="1"/>
    </xf>
    <xf numFmtId="0" fontId="37" fillId="3" borderId="0" xfId="5" applyFont="1" applyFill="1" applyBorder="1" applyAlignment="1">
      <alignment horizontal="center" vertical="center" wrapText="1"/>
    </xf>
    <xf numFmtId="0" fontId="34" fillId="7" borderId="10" xfId="5" applyFont="1" applyFill="1" applyBorder="1" applyAlignment="1">
      <alignment horizontal="center" vertical="center"/>
    </xf>
    <xf numFmtId="0" fontId="34" fillId="7" borderId="66" xfId="5" applyFont="1" applyFill="1" applyBorder="1" applyAlignment="1">
      <alignment horizontal="center" vertical="center"/>
    </xf>
    <xf numFmtId="0" fontId="34" fillId="7" borderId="11" xfId="5" applyFont="1" applyFill="1" applyBorder="1" applyAlignment="1">
      <alignment horizontal="center" vertical="center"/>
    </xf>
  </cellXfs>
  <cellStyles count="6">
    <cellStyle name="Monétaire 2" xfId="4"/>
    <cellStyle name="Normal" xfId="0" builtinId="0"/>
    <cellStyle name="Normal 2" xfId="1"/>
    <cellStyle name="Normal 3" xfId="2"/>
    <cellStyle name="Normal 4" xfId="5"/>
    <cellStyle name="Pourcentage 2" xfId="3"/>
  </cellStyles>
  <dxfs count="0"/>
  <tableStyles count="0" defaultTableStyle="TableStyleMedium2" defaultPivotStyle="PivotStyleLight16"/>
  <colors>
    <mruColors>
      <color rgb="FF0066FF"/>
      <color rgb="FF009900"/>
      <color rgb="FF00CC66"/>
      <color rgb="FFFFCC66"/>
      <color rgb="FF66CCFF"/>
      <color rgb="FFFF6600"/>
      <color rgb="FF990033"/>
      <color rgb="FFFF9999"/>
      <color rgb="FFCC0099"/>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17</xdr:col>
      <xdr:colOff>57150</xdr:colOff>
      <xdr:row>8</xdr:row>
      <xdr:rowOff>0</xdr:rowOff>
    </xdr:from>
    <xdr:ext cx="184731" cy="264560"/>
    <xdr:sp macro="" textlink="">
      <xdr:nvSpPr>
        <xdr:cNvPr id="2" name="ZoneTexte 1">
          <a:extLst>
            <a:ext uri="{FF2B5EF4-FFF2-40B4-BE49-F238E27FC236}">
              <a16:creationId xmlns:a16="http://schemas.microsoft.com/office/drawing/2014/main" id="{00000000-0008-0000-0000-000002000000}"/>
            </a:ext>
          </a:extLst>
        </xdr:cNvPr>
        <xdr:cNvSpPr txBox="1"/>
      </xdr:nvSpPr>
      <xdr:spPr>
        <a:xfrm>
          <a:off x="28994100" y="2832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sz="1100"/>
        </a:p>
      </xdr:txBody>
    </xdr:sp>
    <xdr:clientData/>
  </xdr:oneCellAnchor>
  <xdr:twoCellAnchor>
    <xdr:from>
      <xdr:col>12</xdr:col>
      <xdr:colOff>1127778</xdr:colOff>
      <xdr:row>3</xdr:row>
      <xdr:rowOff>69273</xdr:rowOff>
    </xdr:from>
    <xdr:to>
      <xdr:col>15</xdr:col>
      <xdr:colOff>545032</xdr:colOff>
      <xdr:row>8</xdr:row>
      <xdr:rowOff>60841</xdr:rowOff>
    </xdr:to>
    <xdr:sp macro="" textlink="">
      <xdr:nvSpPr>
        <xdr:cNvPr id="3" name="Rectangle 2"/>
        <xdr:cNvSpPr/>
      </xdr:nvSpPr>
      <xdr:spPr>
        <a:xfrm>
          <a:off x="24387828" y="1777423"/>
          <a:ext cx="2731954" cy="1115518"/>
        </a:xfrm>
        <a:prstGeom prst="wedgeRectCallout">
          <a:avLst>
            <a:gd name="adj1" fmla="val -57008"/>
            <a:gd name="adj2" fmla="val 52270"/>
          </a:avLst>
        </a:prstGeom>
        <a:solidFill>
          <a:schemeClr val="tx2">
            <a:lumMod val="60000"/>
            <a:lumOff val="4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400" baseline="0"/>
            <a:t>Cette partie doit être remplie par le soumissionnaire en intégrant les profils retenus pour la mission </a:t>
          </a:r>
        </a:p>
        <a:p>
          <a:pPr algn="l"/>
          <a:endParaRPr lang="fr-FR" sz="1400" b="1" u="sng" baseline="0"/>
        </a:p>
        <a:p>
          <a:pPr algn="l"/>
          <a:r>
            <a:rPr lang="fr-FR" sz="1400" b="1" u="sng" baseline="0"/>
            <a:t>Il est demandé de créer un lien avec l'onglet BPU</a:t>
          </a:r>
        </a:p>
        <a:p>
          <a:pPr algn="l"/>
          <a:endParaRPr lang="fr-FR" sz="1400" baseline="0"/>
        </a:p>
        <a:p>
          <a:pPr algn="l"/>
          <a:r>
            <a:rPr lang="fr-FR" sz="1400" baseline="0"/>
            <a:t>En cas d'ajout de lignes ou de cases, mercie de bien vouloir respecter le format.</a:t>
          </a:r>
          <a:endParaRPr lang="fr-FR" sz="1400"/>
        </a:p>
      </xdr:txBody>
    </xdr:sp>
    <xdr:clientData/>
  </xdr:twoCellAnchor>
  <xdr:twoCellAnchor>
    <xdr:from>
      <xdr:col>13</xdr:col>
      <xdr:colOff>255525</xdr:colOff>
      <xdr:row>12</xdr:row>
      <xdr:rowOff>346967</xdr:rowOff>
    </xdr:from>
    <xdr:to>
      <xdr:col>16</xdr:col>
      <xdr:colOff>1110171</xdr:colOff>
      <xdr:row>17</xdr:row>
      <xdr:rowOff>822991</xdr:rowOff>
    </xdr:to>
    <xdr:sp macro="" textlink="">
      <xdr:nvSpPr>
        <xdr:cNvPr id="4" name="Rectangle 3"/>
        <xdr:cNvSpPr/>
      </xdr:nvSpPr>
      <xdr:spPr>
        <a:xfrm>
          <a:off x="25026875" y="4385567"/>
          <a:ext cx="3839146" cy="2317524"/>
        </a:xfrm>
        <a:prstGeom prst="wedgeRectCallout">
          <a:avLst>
            <a:gd name="adj1" fmla="val -57780"/>
            <a:gd name="adj2" fmla="val 46268"/>
          </a:avLst>
        </a:prstGeom>
        <a:solidFill>
          <a:schemeClr val="tx2">
            <a:lumMod val="60000"/>
            <a:lumOff val="4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400" baseline="0"/>
            <a:t>Chaque livrable demandé par l'AFD et tout autre livrable proposé par le soumissionaire doit être intégré à ce tableau.</a:t>
          </a:r>
        </a:p>
        <a:p>
          <a:pPr algn="l"/>
          <a:endParaRPr lang="fr-FR" sz="1400" baseline="0"/>
        </a:p>
        <a:p>
          <a:pPr algn="l"/>
          <a:r>
            <a:rPr lang="fr-FR" sz="1400" baseline="0"/>
            <a:t>Le soumissionaire doit préciser le nombre de jours par profil, par livrable</a:t>
          </a:r>
        </a:p>
        <a:p>
          <a:pPr algn="l"/>
          <a:r>
            <a:rPr lang="fr-FR" sz="1400" baseline="0"/>
            <a:t>Les cellules en pointillés ne doivent pas être remplies</a:t>
          </a:r>
        </a:p>
      </xdr:txBody>
    </xdr:sp>
    <xdr:clientData/>
  </xdr:twoCellAnchor>
  <xdr:twoCellAnchor>
    <xdr:from>
      <xdr:col>17</xdr:col>
      <xdr:colOff>231311</xdr:colOff>
      <xdr:row>14</xdr:row>
      <xdr:rowOff>318053</xdr:rowOff>
    </xdr:from>
    <xdr:to>
      <xdr:col>19</xdr:col>
      <xdr:colOff>4337</xdr:colOff>
      <xdr:row>18</xdr:row>
      <xdr:rowOff>1</xdr:rowOff>
    </xdr:to>
    <xdr:sp macro="" textlink="">
      <xdr:nvSpPr>
        <xdr:cNvPr id="5" name="Rectangle 4"/>
        <xdr:cNvSpPr/>
      </xdr:nvSpPr>
      <xdr:spPr>
        <a:xfrm>
          <a:off x="29168261" y="5093253"/>
          <a:ext cx="1189076" cy="1637748"/>
        </a:xfrm>
        <a:prstGeom prst="wedgeRectCallout">
          <a:avLst>
            <a:gd name="adj1" fmla="val -63206"/>
            <a:gd name="adj2" fmla="val 8593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100"/>
            <a:t>Le</a:t>
          </a:r>
          <a:r>
            <a:rPr lang="fr-FR" sz="1100" baseline="0"/>
            <a:t> soumissionnaire doit intégrer le montant de TVA applicable </a:t>
          </a:r>
          <a:endParaRPr lang="fr-FR" sz="1100"/>
        </a:p>
      </xdr:txBody>
    </xdr:sp>
    <xdr:clientData/>
  </xdr:twoCellAnchor>
  <xdr:twoCellAnchor editAs="oneCell">
    <xdr:from>
      <xdr:col>1</xdr:col>
      <xdr:colOff>103910</xdr:colOff>
      <xdr:row>1</xdr:row>
      <xdr:rowOff>86591</xdr:rowOff>
    </xdr:from>
    <xdr:to>
      <xdr:col>1</xdr:col>
      <xdr:colOff>2383464</xdr:colOff>
      <xdr:row>1</xdr:row>
      <xdr:rowOff>1230426</xdr:rowOff>
    </xdr:to>
    <xdr:pic>
      <xdr:nvPicPr>
        <xdr:cNvPr id="6" name="Image 5"/>
        <xdr:cNvPicPr>
          <a:picLocks noChangeAspect="1"/>
        </xdr:cNvPicPr>
      </xdr:nvPicPr>
      <xdr:blipFill>
        <a:blip xmlns:r="http://schemas.openxmlformats.org/officeDocument/2006/relationships" r:embed="rId1"/>
        <a:stretch>
          <a:fillRect/>
        </a:stretch>
      </xdr:blipFill>
      <xdr:spPr>
        <a:xfrm>
          <a:off x="294410" y="302491"/>
          <a:ext cx="2279554" cy="1143835"/>
        </a:xfrm>
        <a:prstGeom prst="rect">
          <a:avLst/>
        </a:prstGeom>
      </xdr:spPr>
    </xdr:pic>
    <xdr:clientData/>
  </xdr:twoCellAnchor>
  <xdr:twoCellAnchor>
    <xdr:from>
      <xdr:col>6</xdr:col>
      <xdr:colOff>602672</xdr:colOff>
      <xdr:row>17</xdr:row>
      <xdr:rowOff>65810</xdr:rowOff>
    </xdr:from>
    <xdr:to>
      <xdr:col>6</xdr:col>
      <xdr:colOff>939699</xdr:colOff>
      <xdr:row>17</xdr:row>
      <xdr:rowOff>824044</xdr:rowOff>
    </xdr:to>
    <xdr:sp macro="" textlink="">
      <xdr:nvSpPr>
        <xdr:cNvPr id="7" name="Flèche vers le bas 6"/>
        <xdr:cNvSpPr/>
      </xdr:nvSpPr>
      <xdr:spPr>
        <a:xfrm>
          <a:off x="14794922" y="5945910"/>
          <a:ext cx="337027" cy="758234"/>
        </a:xfrm>
        <a:prstGeom prst="downArrow">
          <a:avLst/>
        </a:prstGeom>
        <a:noFill/>
        <a:ln>
          <a:solidFill>
            <a:srgbClr val="00206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8</xdr:col>
      <xdr:colOff>578428</xdr:colOff>
      <xdr:row>17</xdr:row>
      <xdr:rowOff>76201</xdr:rowOff>
    </xdr:from>
    <xdr:to>
      <xdr:col>8</xdr:col>
      <xdr:colOff>882460</xdr:colOff>
      <xdr:row>18</xdr:row>
      <xdr:rowOff>0</xdr:rowOff>
    </xdr:to>
    <xdr:sp macro="" textlink="">
      <xdr:nvSpPr>
        <xdr:cNvPr id="8" name="Flèche vers le bas 7"/>
        <xdr:cNvSpPr/>
      </xdr:nvSpPr>
      <xdr:spPr>
        <a:xfrm>
          <a:off x="17793278" y="5956301"/>
          <a:ext cx="304032" cy="774699"/>
        </a:xfrm>
        <a:prstGeom prst="downArrow">
          <a:avLst/>
        </a:prstGeom>
        <a:noFill/>
        <a:ln>
          <a:solidFill>
            <a:srgbClr val="00206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11</xdr:col>
      <xdr:colOff>585355</xdr:colOff>
      <xdr:row>17</xdr:row>
      <xdr:rowOff>83129</xdr:rowOff>
    </xdr:from>
    <xdr:to>
      <xdr:col>11</xdr:col>
      <xdr:colOff>889387</xdr:colOff>
      <xdr:row>18</xdr:row>
      <xdr:rowOff>0</xdr:rowOff>
    </xdr:to>
    <xdr:sp macro="" textlink="">
      <xdr:nvSpPr>
        <xdr:cNvPr id="9" name="Flèche vers le bas 8"/>
        <xdr:cNvSpPr/>
      </xdr:nvSpPr>
      <xdr:spPr>
        <a:xfrm>
          <a:off x="22334105" y="5963229"/>
          <a:ext cx="304032" cy="767771"/>
        </a:xfrm>
        <a:prstGeom prst="downArrow">
          <a:avLst/>
        </a:prstGeom>
        <a:noFill/>
        <a:ln>
          <a:solidFill>
            <a:srgbClr val="00206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12</xdr:col>
      <xdr:colOff>633845</xdr:colOff>
      <xdr:row>17</xdr:row>
      <xdr:rowOff>79664</xdr:rowOff>
    </xdr:from>
    <xdr:to>
      <xdr:col>12</xdr:col>
      <xdr:colOff>937877</xdr:colOff>
      <xdr:row>18</xdr:row>
      <xdr:rowOff>0</xdr:rowOff>
    </xdr:to>
    <xdr:sp macro="" textlink="">
      <xdr:nvSpPr>
        <xdr:cNvPr id="10" name="Flèche vers le bas 9"/>
        <xdr:cNvSpPr/>
      </xdr:nvSpPr>
      <xdr:spPr>
        <a:xfrm>
          <a:off x="23893895" y="5959764"/>
          <a:ext cx="304032" cy="771236"/>
        </a:xfrm>
        <a:prstGeom prst="downArrow">
          <a:avLst/>
        </a:prstGeom>
        <a:noFill/>
        <a:ln>
          <a:solidFill>
            <a:srgbClr val="00206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5</xdr:col>
      <xdr:colOff>619992</xdr:colOff>
      <xdr:row>17</xdr:row>
      <xdr:rowOff>83129</xdr:rowOff>
    </xdr:from>
    <xdr:to>
      <xdr:col>5</xdr:col>
      <xdr:colOff>924024</xdr:colOff>
      <xdr:row>18</xdr:row>
      <xdr:rowOff>0</xdr:rowOff>
    </xdr:to>
    <xdr:sp macro="" textlink="">
      <xdr:nvSpPr>
        <xdr:cNvPr id="11" name="Flèche vers le bas 10"/>
        <xdr:cNvSpPr/>
      </xdr:nvSpPr>
      <xdr:spPr>
        <a:xfrm>
          <a:off x="13300942" y="5963229"/>
          <a:ext cx="304032" cy="767771"/>
        </a:xfrm>
        <a:prstGeom prst="downArrow">
          <a:avLst/>
        </a:prstGeom>
        <a:noFill/>
        <a:ln>
          <a:solidFill>
            <a:srgbClr val="00206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2</xdr:col>
      <xdr:colOff>86741</xdr:colOff>
      <xdr:row>17</xdr:row>
      <xdr:rowOff>14457</xdr:rowOff>
    </xdr:from>
    <xdr:to>
      <xdr:col>3</xdr:col>
      <xdr:colOff>1272207</xdr:colOff>
      <xdr:row>17</xdr:row>
      <xdr:rowOff>737303</xdr:rowOff>
    </xdr:to>
    <xdr:sp macro="" textlink="">
      <xdr:nvSpPr>
        <xdr:cNvPr id="12" name="Rectangle 11"/>
        <xdr:cNvSpPr/>
      </xdr:nvSpPr>
      <xdr:spPr>
        <a:xfrm>
          <a:off x="4798441" y="5894557"/>
          <a:ext cx="3909616" cy="722846"/>
        </a:xfrm>
        <a:prstGeom prst="wedgeRectCallou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100"/>
            <a:t>Le soumissionnaire</a:t>
          </a:r>
          <a:r>
            <a:rPr lang="fr-FR" sz="1100" baseline="0"/>
            <a:t> doit intégrer le titre de chaque livrable en accord avec les TDR et son offre technique - Tous les livrables doivent apparaitre au sein de ce tableau</a:t>
          </a:r>
          <a:endParaRPr lang="fr-FR" sz="1100"/>
        </a:p>
      </xdr:txBody>
    </xdr:sp>
    <xdr:clientData/>
  </xdr:twoCellAnchor>
  <xdr:twoCellAnchor>
    <xdr:from>
      <xdr:col>7</xdr:col>
      <xdr:colOff>567132</xdr:colOff>
      <xdr:row>17</xdr:row>
      <xdr:rowOff>73641</xdr:rowOff>
    </xdr:from>
    <xdr:to>
      <xdr:col>7</xdr:col>
      <xdr:colOff>904159</xdr:colOff>
      <xdr:row>17</xdr:row>
      <xdr:rowOff>831875</xdr:rowOff>
    </xdr:to>
    <xdr:sp macro="" textlink="">
      <xdr:nvSpPr>
        <xdr:cNvPr id="13" name="Flèche vers le bas 12"/>
        <xdr:cNvSpPr/>
      </xdr:nvSpPr>
      <xdr:spPr>
        <a:xfrm>
          <a:off x="16270682" y="5953741"/>
          <a:ext cx="337027" cy="758234"/>
        </a:xfrm>
        <a:prstGeom prst="downArrow">
          <a:avLst/>
        </a:prstGeom>
        <a:noFill/>
        <a:ln>
          <a:solidFill>
            <a:srgbClr val="00206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9</xdr:col>
      <xdr:colOff>621648</xdr:colOff>
      <xdr:row>17</xdr:row>
      <xdr:rowOff>57828</xdr:rowOff>
    </xdr:from>
    <xdr:to>
      <xdr:col>9</xdr:col>
      <xdr:colOff>958675</xdr:colOff>
      <xdr:row>17</xdr:row>
      <xdr:rowOff>816062</xdr:rowOff>
    </xdr:to>
    <xdr:sp macro="" textlink="">
      <xdr:nvSpPr>
        <xdr:cNvPr id="14" name="Flèche vers le bas 13"/>
        <xdr:cNvSpPr/>
      </xdr:nvSpPr>
      <xdr:spPr>
        <a:xfrm>
          <a:off x="19347798" y="5937928"/>
          <a:ext cx="337027" cy="758234"/>
        </a:xfrm>
        <a:prstGeom prst="downArrow">
          <a:avLst/>
        </a:prstGeom>
        <a:noFill/>
        <a:ln>
          <a:solidFill>
            <a:srgbClr val="00206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10</xdr:col>
      <xdr:colOff>563820</xdr:colOff>
      <xdr:row>17</xdr:row>
      <xdr:rowOff>57828</xdr:rowOff>
    </xdr:from>
    <xdr:to>
      <xdr:col>10</xdr:col>
      <xdr:colOff>900847</xdr:colOff>
      <xdr:row>17</xdr:row>
      <xdr:rowOff>816062</xdr:rowOff>
    </xdr:to>
    <xdr:sp macro="" textlink="">
      <xdr:nvSpPr>
        <xdr:cNvPr id="15" name="Flèche vers le bas 14"/>
        <xdr:cNvSpPr/>
      </xdr:nvSpPr>
      <xdr:spPr>
        <a:xfrm>
          <a:off x="20801270" y="5937928"/>
          <a:ext cx="337027" cy="758234"/>
        </a:xfrm>
        <a:prstGeom prst="downArrow">
          <a:avLst/>
        </a:prstGeom>
        <a:noFill/>
        <a:ln>
          <a:solidFill>
            <a:srgbClr val="00206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4</xdr:col>
      <xdr:colOff>549363</xdr:colOff>
      <xdr:row>17</xdr:row>
      <xdr:rowOff>72285</xdr:rowOff>
    </xdr:from>
    <xdr:to>
      <xdr:col>4</xdr:col>
      <xdr:colOff>886390</xdr:colOff>
      <xdr:row>17</xdr:row>
      <xdr:rowOff>830519</xdr:rowOff>
    </xdr:to>
    <xdr:sp macro="" textlink="">
      <xdr:nvSpPr>
        <xdr:cNvPr id="16" name="Flèche vers le bas 15"/>
        <xdr:cNvSpPr/>
      </xdr:nvSpPr>
      <xdr:spPr>
        <a:xfrm>
          <a:off x="11147513" y="5952385"/>
          <a:ext cx="337027" cy="758234"/>
        </a:xfrm>
        <a:prstGeom prst="downArrow">
          <a:avLst/>
        </a:prstGeom>
        <a:noFill/>
        <a:ln>
          <a:solidFill>
            <a:srgbClr val="00206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wsDr>
</file>

<file path=xl/drawings/drawing2.xml><?xml version="1.0" encoding="utf-8"?>
<xdr:wsDr xmlns:xdr="http://schemas.openxmlformats.org/drawingml/2006/spreadsheetDrawing" xmlns:a="http://schemas.openxmlformats.org/drawingml/2006/main">
  <xdr:oneCellAnchor>
    <xdr:from>
      <xdr:col>17</xdr:col>
      <xdr:colOff>57150</xdr:colOff>
      <xdr:row>8</xdr:row>
      <xdr:rowOff>0</xdr:rowOff>
    </xdr:from>
    <xdr:ext cx="184731" cy="264560"/>
    <xdr:sp macro="" textlink="">
      <xdr:nvSpPr>
        <xdr:cNvPr id="2" name="ZoneTexte 1">
          <a:extLst>
            <a:ext uri="{FF2B5EF4-FFF2-40B4-BE49-F238E27FC236}">
              <a16:creationId xmlns:a16="http://schemas.microsoft.com/office/drawing/2014/main" id="{00000000-0008-0000-0000-000002000000}"/>
            </a:ext>
          </a:extLst>
        </xdr:cNvPr>
        <xdr:cNvSpPr txBox="1"/>
      </xdr:nvSpPr>
      <xdr:spPr>
        <a:xfrm>
          <a:off x="28994100" y="2832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sz="1100"/>
        </a:p>
      </xdr:txBody>
    </xdr:sp>
    <xdr:clientData/>
  </xdr:oneCellAnchor>
  <xdr:twoCellAnchor>
    <xdr:from>
      <xdr:col>12</xdr:col>
      <xdr:colOff>1127778</xdr:colOff>
      <xdr:row>3</xdr:row>
      <xdr:rowOff>69273</xdr:rowOff>
    </xdr:from>
    <xdr:to>
      <xdr:col>15</xdr:col>
      <xdr:colOff>545032</xdr:colOff>
      <xdr:row>8</xdr:row>
      <xdr:rowOff>60841</xdr:rowOff>
    </xdr:to>
    <xdr:sp macro="" textlink="">
      <xdr:nvSpPr>
        <xdr:cNvPr id="3" name="Rectangle 2"/>
        <xdr:cNvSpPr/>
      </xdr:nvSpPr>
      <xdr:spPr>
        <a:xfrm>
          <a:off x="24387828" y="1777423"/>
          <a:ext cx="2731954" cy="1115518"/>
        </a:xfrm>
        <a:prstGeom prst="wedgeRectCallout">
          <a:avLst>
            <a:gd name="adj1" fmla="val -57008"/>
            <a:gd name="adj2" fmla="val 52270"/>
          </a:avLst>
        </a:prstGeom>
        <a:solidFill>
          <a:schemeClr val="tx2">
            <a:lumMod val="60000"/>
            <a:lumOff val="4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400" baseline="0"/>
            <a:t>Cette partie doit être remplie par le soumissionnaire en intégrant les profils retenus pour la mission </a:t>
          </a:r>
        </a:p>
        <a:p>
          <a:pPr algn="l"/>
          <a:endParaRPr lang="fr-FR" sz="1400" b="1" u="sng" baseline="0"/>
        </a:p>
        <a:p>
          <a:pPr algn="l"/>
          <a:r>
            <a:rPr lang="fr-FR" sz="1400" b="1" u="sng" baseline="0"/>
            <a:t>Il est demandé de créer un lien avec l'onglet BPU</a:t>
          </a:r>
        </a:p>
        <a:p>
          <a:pPr algn="l"/>
          <a:endParaRPr lang="fr-FR" sz="1400" baseline="0"/>
        </a:p>
        <a:p>
          <a:pPr algn="l"/>
          <a:r>
            <a:rPr lang="fr-FR" sz="1400" baseline="0"/>
            <a:t>En cas d'ajout de lignes ou de cases, mercie de bien vouloir respecter le format.</a:t>
          </a:r>
          <a:endParaRPr lang="fr-FR" sz="1400"/>
        </a:p>
      </xdr:txBody>
    </xdr:sp>
    <xdr:clientData/>
  </xdr:twoCellAnchor>
  <xdr:twoCellAnchor>
    <xdr:from>
      <xdr:col>13</xdr:col>
      <xdr:colOff>255525</xdr:colOff>
      <xdr:row>12</xdr:row>
      <xdr:rowOff>346967</xdr:rowOff>
    </xdr:from>
    <xdr:to>
      <xdr:col>16</xdr:col>
      <xdr:colOff>1110171</xdr:colOff>
      <xdr:row>17</xdr:row>
      <xdr:rowOff>822991</xdr:rowOff>
    </xdr:to>
    <xdr:sp macro="" textlink="">
      <xdr:nvSpPr>
        <xdr:cNvPr id="4" name="Rectangle 3"/>
        <xdr:cNvSpPr/>
      </xdr:nvSpPr>
      <xdr:spPr>
        <a:xfrm>
          <a:off x="25026875" y="4385567"/>
          <a:ext cx="3839146" cy="2317524"/>
        </a:xfrm>
        <a:prstGeom prst="wedgeRectCallout">
          <a:avLst>
            <a:gd name="adj1" fmla="val -57780"/>
            <a:gd name="adj2" fmla="val 46268"/>
          </a:avLst>
        </a:prstGeom>
        <a:solidFill>
          <a:schemeClr val="tx2">
            <a:lumMod val="60000"/>
            <a:lumOff val="4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400" baseline="0"/>
            <a:t>Chaque livrable demandé par l'AFD et tout autre livrable proposé par le soumissionaire doit être intégré à ce tableau.</a:t>
          </a:r>
        </a:p>
        <a:p>
          <a:pPr algn="l"/>
          <a:endParaRPr lang="fr-FR" sz="1400" baseline="0"/>
        </a:p>
        <a:p>
          <a:pPr algn="l"/>
          <a:r>
            <a:rPr lang="fr-FR" sz="1400" baseline="0"/>
            <a:t>Le soumissionaire doit préciser le nombre de jours par profil, par livrable</a:t>
          </a:r>
        </a:p>
        <a:p>
          <a:pPr algn="l"/>
          <a:r>
            <a:rPr lang="fr-FR" sz="1400" baseline="0"/>
            <a:t>Les cellules en pointillés ne doivent pas être remplies</a:t>
          </a:r>
        </a:p>
      </xdr:txBody>
    </xdr:sp>
    <xdr:clientData/>
  </xdr:twoCellAnchor>
  <xdr:twoCellAnchor>
    <xdr:from>
      <xdr:col>17</xdr:col>
      <xdr:colOff>231311</xdr:colOff>
      <xdr:row>14</xdr:row>
      <xdr:rowOff>318053</xdr:rowOff>
    </xdr:from>
    <xdr:to>
      <xdr:col>19</xdr:col>
      <xdr:colOff>4337</xdr:colOff>
      <xdr:row>18</xdr:row>
      <xdr:rowOff>1</xdr:rowOff>
    </xdr:to>
    <xdr:sp macro="" textlink="">
      <xdr:nvSpPr>
        <xdr:cNvPr id="5" name="Rectangle 4"/>
        <xdr:cNvSpPr/>
      </xdr:nvSpPr>
      <xdr:spPr>
        <a:xfrm>
          <a:off x="29168261" y="5093253"/>
          <a:ext cx="1189076" cy="1637748"/>
        </a:xfrm>
        <a:prstGeom prst="wedgeRectCallout">
          <a:avLst>
            <a:gd name="adj1" fmla="val -63206"/>
            <a:gd name="adj2" fmla="val 8593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100"/>
            <a:t>Le</a:t>
          </a:r>
          <a:r>
            <a:rPr lang="fr-FR" sz="1100" baseline="0"/>
            <a:t> soumissionnaire doit intégrer le montant de TVA applicable </a:t>
          </a:r>
          <a:endParaRPr lang="fr-FR" sz="1100"/>
        </a:p>
      </xdr:txBody>
    </xdr:sp>
    <xdr:clientData/>
  </xdr:twoCellAnchor>
  <xdr:twoCellAnchor editAs="oneCell">
    <xdr:from>
      <xdr:col>1</xdr:col>
      <xdr:colOff>103910</xdr:colOff>
      <xdr:row>1</xdr:row>
      <xdr:rowOff>86591</xdr:rowOff>
    </xdr:from>
    <xdr:to>
      <xdr:col>1</xdr:col>
      <xdr:colOff>2383464</xdr:colOff>
      <xdr:row>1</xdr:row>
      <xdr:rowOff>1230426</xdr:rowOff>
    </xdr:to>
    <xdr:pic>
      <xdr:nvPicPr>
        <xdr:cNvPr id="6" name="Image 5"/>
        <xdr:cNvPicPr>
          <a:picLocks noChangeAspect="1"/>
        </xdr:cNvPicPr>
      </xdr:nvPicPr>
      <xdr:blipFill>
        <a:blip xmlns:r="http://schemas.openxmlformats.org/officeDocument/2006/relationships" r:embed="rId1"/>
        <a:stretch>
          <a:fillRect/>
        </a:stretch>
      </xdr:blipFill>
      <xdr:spPr>
        <a:xfrm>
          <a:off x="294410" y="302491"/>
          <a:ext cx="2279554" cy="1143835"/>
        </a:xfrm>
        <a:prstGeom prst="rect">
          <a:avLst/>
        </a:prstGeom>
      </xdr:spPr>
    </xdr:pic>
    <xdr:clientData/>
  </xdr:twoCellAnchor>
  <xdr:twoCellAnchor>
    <xdr:from>
      <xdr:col>6</xdr:col>
      <xdr:colOff>602672</xdr:colOff>
      <xdr:row>17</xdr:row>
      <xdr:rowOff>65810</xdr:rowOff>
    </xdr:from>
    <xdr:to>
      <xdr:col>6</xdr:col>
      <xdr:colOff>939699</xdr:colOff>
      <xdr:row>17</xdr:row>
      <xdr:rowOff>824044</xdr:rowOff>
    </xdr:to>
    <xdr:sp macro="" textlink="">
      <xdr:nvSpPr>
        <xdr:cNvPr id="7" name="Flèche vers le bas 6"/>
        <xdr:cNvSpPr/>
      </xdr:nvSpPr>
      <xdr:spPr>
        <a:xfrm>
          <a:off x="14794922" y="5945910"/>
          <a:ext cx="337027" cy="758234"/>
        </a:xfrm>
        <a:prstGeom prst="downArrow">
          <a:avLst/>
        </a:prstGeom>
        <a:noFill/>
        <a:ln>
          <a:solidFill>
            <a:srgbClr val="00206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8</xdr:col>
      <xdr:colOff>578428</xdr:colOff>
      <xdr:row>17</xdr:row>
      <xdr:rowOff>76201</xdr:rowOff>
    </xdr:from>
    <xdr:to>
      <xdr:col>8</xdr:col>
      <xdr:colOff>882460</xdr:colOff>
      <xdr:row>18</xdr:row>
      <xdr:rowOff>0</xdr:rowOff>
    </xdr:to>
    <xdr:sp macro="" textlink="">
      <xdr:nvSpPr>
        <xdr:cNvPr id="8" name="Flèche vers le bas 7"/>
        <xdr:cNvSpPr/>
      </xdr:nvSpPr>
      <xdr:spPr>
        <a:xfrm>
          <a:off x="17793278" y="5956301"/>
          <a:ext cx="304032" cy="774699"/>
        </a:xfrm>
        <a:prstGeom prst="downArrow">
          <a:avLst/>
        </a:prstGeom>
        <a:noFill/>
        <a:ln>
          <a:solidFill>
            <a:srgbClr val="00206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11</xdr:col>
      <xdr:colOff>585355</xdr:colOff>
      <xdr:row>17</xdr:row>
      <xdr:rowOff>83129</xdr:rowOff>
    </xdr:from>
    <xdr:to>
      <xdr:col>11</xdr:col>
      <xdr:colOff>889387</xdr:colOff>
      <xdr:row>18</xdr:row>
      <xdr:rowOff>0</xdr:rowOff>
    </xdr:to>
    <xdr:sp macro="" textlink="">
      <xdr:nvSpPr>
        <xdr:cNvPr id="9" name="Flèche vers le bas 8"/>
        <xdr:cNvSpPr/>
      </xdr:nvSpPr>
      <xdr:spPr>
        <a:xfrm>
          <a:off x="22334105" y="5963229"/>
          <a:ext cx="304032" cy="767771"/>
        </a:xfrm>
        <a:prstGeom prst="downArrow">
          <a:avLst/>
        </a:prstGeom>
        <a:noFill/>
        <a:ln>
          <a:solidFill>
            <a:srgbClr val="00206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12</xdr:col>
      <xdr:colOff>633845</xdr:colOff>
      <xdr:row>17</xdr:row>
      <xdr:rowOff>79664</xdr:rowOff>
    </xdr:from>
    <xdr:to>
      <xdr:col>12</xdr:col>
      <xdr:colOff>937877</xdr:colOff>
      <xdr:row>18</xdr:row>
      <xdr:rowOff>0</xdr:rowOff>
    </xdr:to>
    <xdr:sp macro="" textlink="">
      <xdr:nvSpPr>
        <xdr:cNvPr id="10" name="Flèche vers le bas 9"/>
        <xdr:cNvSpPr/>
      </xdr:nvSpPr>
      <xdr:spPr>
        <a:xfrm>
          <a:off x="23893895" y="5959764"/>
          <a:ext cx="304032" cy="771236"/>
        </a:xfrm>
        <a:prstGeom prst="downArrow">
          <a:avLst/>
        </a:prstGeom>
        <a:noFill/>
        <a:ln>
          <a:solidFill>
            <a:srgbClr val="00206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5</xdr:col>
      <xdr:colOff>619992</xdr:colOff>
      <xdr:row>17</xdr:row>
      <xdr:rowOff>83129</xdr:rowOff>
    </xdr:from>
    <xdr:to>
      <xdr:col>5</xdr:col>
      <xdr:colOff>924024</xdr:colOff>
      <xdr:row>18</xdr:row>
      <xdr:rowOff>0</xdr:rowOff>
    </xdr:to>
    <xdr:sp macro="" textlink="">
      <xdr:nvSpPr>
        <xdr:cNvPr id="11" name="Flèche vers le bas 10"/>
        <xdr:cNvSpPr/>
      </xdr:nvSpPr>
      <xdr:spPr>
        <a:xfrm>
          <a:off x="13300942" y="5963229"/>
          <a:ext cx="304032" cy="767771"/>
        </a:xfrm>
        <a:prstGeom prst="downArrow">
          <a:avLst/>
        </a:prstGeom>
        <a:noFill/>
        <a:ln>
          <a:solidFill>
            <a:srgbClr val="00206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2</xdr:col>
      <xdr:colOff>86741</xdr:colOff>
      <xdr:row>17</xdr:row>
      <xdr:rowOff>14457</xdr:rowOff>
    </xdr:from>
    <xdr:to>
      <xdr:col>3</xdr:col>
      <xdr:colOff>1272207</xdr:colOff>
      <xdr:row>17</xdr:row>
      <xdr:rowOff>737303</xdr:rowOff>
    </xdr:to>
    <xdr:sp macro="" textlink="">
      <xdr:nvSpPr>
        <xdr:cNvPr id="12" name="Rectangle 11"/>
        <xdr:cNvSpPr/>
      </xdr:nvSpPr>
      <xdr:spPr>
        <a:xfrm>
          <a:off x="4798441" y="5894557"/>
          <a:ext cx="3909616" cy="722846"/>
        </a:xfrm>
        <a:prstGeom prst="wedgeRectCallou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100"/>
            <a:t>Le soumissionnaire</a:t>
          </a:r>
          <a:r>
            <a:rPr lang="fr-FR" sz="1100" baseline="0"/>
            <a:t> doit intégrer le titre de chaque livrable en accord avec les TDR et son offre technique - Tous les livrables doivent apparaitre au sein de ce tableau</a:t>
          </a:r>
          <a:endParaRPr lang="fr-FR" sz="1100"/>
        </a:p>
      </xdr:txBody>
    </xdr:sp>
    <xdr:clientData/>
  </xdr:twoCellAnchor>
  <xdr:twoCellAnchor>
    <xdr:from>
      <xdr:col>7</xdr:col>
      <xdr:colOff>567132</xdr:colOff>
      <xdr:row>17</xdr:row>
      <xdr:rowOff>73641</xdr:rowOff>
    </xdr:from>
    <xdr:to>
      <xdr:col>7</xdr:col>
      <xdr:colOff>904159</xdr:colOff>
      <xdr:row>17</xdr:row>
      <xdr:rowOff>831875</xdr:rowOff>
    </xdr:to>
    <xdr:sp macro="" textlink="">
      <xdr:nvSpPr>
        <xdr:cNvPr id="13" name="Flèche vers le bas 12"/>
        <xdr:cNvSpPr/>
      </xdr:nvSpPr>
      <xdr:spPr>
        <a:xfrm>
          <a:off x="16270682" y="5953741"/>
          <a:ext cx="337027" cy="758234"/>
        </a:xfrm>
        <a:prstGeom prst="downArrow">
          <a:avLst/>
        </a:prstGeom>
        <a:noFill/>
        <a:ln>
          <a:solidFill>
            <a:srgbClr val="00206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9</xdr:col>
      <xdr:colOff>621648</xdr:colOff>
      <xdr:row>17</xdr:row>
      <xdr:rowOff>57828</xdr:rowOff>
    </xdr:from>
    <xdr:to>
      <xdr:col>9</xdr:col>
      <xdr:colOff>958675</xdr:colOff>
      <xdr:row>17</xdr:row>
      <xdr:rowOff>816062</xdr:rowOff>
    </xdr:to>
    <xdr:sp macro="" textlink="">
      <xdr:nvSpPr>
        <xdr:cNvPr id="14" name="Flèche vers le bas 13"/>
        <xdr:cNvSpPr/>
      </xdr:nvSpPr>
      <xdr:spPr>
        <a:xfrm>
          <a:off x="19347798" y="5937928"/>
          <a:ext cx="337027" cy="758234"/>
        </a:xfrm>
        <a:prstGeom prst="downArrow">
          <a:avLst/>
        </a:prstGeom>
        <a:noFill/>
        <a:ln>
          <a:solidFill>
            <a:srgbClr val="00206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10</xdr:col>
      <xdr:colOff>563820</xdr:colOff>
      <xdr:row>17</xdr:row>
      <xdr:rowOff>57828</xdr:rowOff>
    </xdr:from>
    <xdr:to>
      <xdr:col>10</xdr:col>
      <xdr:colOff>900847</xdr:colOff>
      <xdr:row>17</xdr:row>
      <xdr:rowOff>816062</xdr:rowOff>
    </xdr:to>
    <xdr:sp macro="" textlink="">
      <xdr:nvSpPr>
        <xdr:cNvPr id="15" name="Flèche vers le bas 14"/>
        <xdr:cNvSpPr/>
      </xdr:nvSpPr>
      <xdr:spPr>
        <a:xfrm>
          <a:off x="20801270" y="5937928"/>
          <a:ext cx="337027" cy="758234"/>
        </a:xfrm>
        <a:prstGeom prst="downArrow">
          <a:avLst/>
        </a:prstGeom>
        <a:noFill/>
        <a:ln>
          <a:solidFill>
            <a:srgbClr val="00206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4</xdr:col>
      <xdr:colOff>549363</xdr:colOff>
      <xdr:row>17</xdr:row>
      <xdr:rowOff>72285</xdr:rowOff>
    </xdr:from>
    <xdr:to>
      <xdr:col>4</xdr:col>
      <xdr:colOff>886390</xdr:colOff>
      <xdr:row>17</xdr:row>
      <xdr:rowOff>830519</xdr:rowOff>
    </xdr:to>
    <xdr:sp macro="" textlink="">
      <xdr:nvSpPr>
        <xdr:cNvPr id="16" name="Flèche vers le bas 15"/>
        <xdr:cNvSpPr/>
      </xdr:nvSpPr>
      <xdr:spPr>
        <a:xfrm>
          <a:off x="11147513" y="5952385"/>
          <a:ext cx="337027" cy="758234"/>
        </a:xfrm>
        <a:prstGeom prst="downArrow">
          <a:avLst/>
        </a:prstGeom>
        <a:noFill/>
        <a:ln>
          <a:solidFill>
            <a:srgbClr val="00206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wsDr>
</file>

<file path=xl/drawings/drawing3.xml><?xml version="1.0" encoding="utf-8"?>
<xdr:wsDr xmlns:xdr="http://schemas.openxmlformats.org/drawingml/2006/spreadsheetDrawing" xmlns:a="http://schemas.openxmlformats.org/drawingml/2006/main">
  <xdr:oneCellAnchor>
    <xdr:from>
      <xdr:col>0</xdr:col>
      <xdr:colOff>691572</xdr:colOff>
      <xdr:row>0</xdr:row>
      <xdr:rowOff>158750</xdr:rowOff>
    </xdr:from>
    <xdr:ext cx="2232009" cy="996950"/>
    <xdr:pic>
      <xdr:nvPicPr>
        <xdr:cNvPr id="2" name="Image 1"/>
        <xdr:cNvPicPr>
          <a:picLocks noChangeAspect="1"/>
        </xdr:cNvPicPr>
      </xdr:nvPicPr>
      <xdr:blipFill>
        <a:blip xmlns:r="http://schemas.openxmlformats.org/officeDocument/2006/relationships" r:embed="rId1"/>
        <a:stretch>
          <a:fillRect/>
        </a:stretch>
      </xdr:blipFill>
      <xdr:spPr>
        <a:xfrm>
          <a:off x="691572" y="158750"/>
          <a:ext cx="2232009" cy="996950"/>
        </a:xfrm>
        <a:prstGeom prst="rect">
          <a:avLst/>
        </a:prstGeom>
      </xdr:spPr>
    </xdr:pic>
    <xdr:clientData/>
  </xdr:one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78"/>
  <sheetViews>
    <sheetView showGridLines="0" topLeftCell="A27" zoomScale="62" zoomScaleNormal="62" zoomScaleSheetLayoutView="55" zoomScalePageLayoutView="70" workbookViewId="0">
      <selection activeCell="B35" sqref="B35:B38"/>
    </sheetView>
  </sheetViews>
  <sheetFormatPr baseColWidth="10" defaultColWidth="10" defaultRowHeight="17.149999999999999" customHeight="1" x14ac:dyDescent="0.35"/>
  <cols>
    <col min="1" max="1" width="2.5" style="3" customWidth="1"/>
    <col min="2" max="2" width="59.33203125" style="3" bestFit="1" customWidth="1"/>
    <col min="3" max="3" width="35.75" style="3" customWidth="1"/>
    <col min="4" max="4" width="41.5" style="3" customWidth="1"/>
    <col min="5" max="5" width="27.33203125" style="3" customWidth="1"/>
    <col min="6" max="13" width="19.83203125" style="3" customWidth="1"/>
    <col min="14" max="14" width="4.6640625" style="3" customWidth="1"/>
    <col min="15" max="15" width="19" style="3" customWidth="1"/>
    <col min="16" max="18" width="15.5" style="3" customWidth="1"/>
    <col min="19" max="19" width="3.08203125" style="3" customWidth="1"/>
    <col min="20" max="24" width="10" style="3"/>
    <col min="25" max="25" width="35.1640625" style="3" hidden="1" customWidth="1"/>
    <col min="26" max="16384" width="10" style="3"/>
  </cols>
  <sheetData>
    <row r="1" spans="1:25" ht="17.149999999999999" customHeight="1" thickBot="1" x14ac:dyDescent="0.4">
      <c r="A1"/>
      <c r="B1" s="1"/>
      <c r="C1" s="1"/>
      <c r="D1" s="1"/>
      <c r="E1" s="1"/>
      <c r="F1" s="1"/>
      <c r="G1" s="1"/>
      <c r="H1" s="1"/>
      <c r="I1" s="1"/>
      <c r="J1" s="1"/>
      <c r="K1" s="1"/>
      <c r="L1" s="1"/>
      <c r="M1" s="1"/>
      <c r="N1"/>
    </row>
    <row r="2" spans="1:25" ht="109.75" customHeight="1" thickBot="1" x14ac:dyDescent="0.4">
      <c r="A2"/>
      <c r="B2" s="210" t="s">
        <v>61</v>
      </c>
      <c r="C2" s="211"/>
      <c r="D2" s="211"/>
      <c r="E2" s="211"/>
      <c r="F2" s="211"/>
      <c r="G2" s="211"/>
      <c r="H2" s="211"/>
      <c r="I2" s="211"/>
      <c r="J2" s="211"/>
      <c r="K2" s="211"/>
      <c r="L2" s="211"/>
      <c r="M2" s="211"/>
      <c r="N2" s="211"/>
      <c r="O2" s="211"/>
      <c r="P2" s="211"/>
      <c r="Q2" s="211"/>
      <c r="R2" s="211"/>
      <c r="S2" s="212"/>
    </row>
    <row r="3" spans="1:25" ht="8.25" customHeight="1" x14ac:dyDescent="0.45">
      <c r="A3"/>
      <c r="B3" s="47"/>
      <c r="C3" s="48"/>
      <c r="D3" s="48"/>
      <c r="E3" s="48"/>
      <c r="F3" s="48"/>
      <c r="G3" s="48"/>
      <c r="H3" s="48"/>
      <c r="I3" s="48"/>
      <c r="J3" s="48"/>
      <c r="K3" s="48"/>
      <c r="L3" s="48"/>
      <c r="M3" s="48"/>
      <c r="N3" s="48"/>
      <c r="O3" s="48"/>
      <c r="P3" s="48"/>
      <c r="Q3" s="48"/>
      <c r="R3" s="48"/>
      <c r="S3" s="49"/>
    </row>
    <row r="4" spans="1:25" ht="23.5" customHeight="1" x14ac:dyDescent="0.45">
      <c r="A4"/>
      <c r="B4" s="50"/>
      <c r="C4" s="213" t="s">
        <v>0</v>
      </c>
      <c r="D4" s="213"/>
      <c r="E4" s="214"/>
      <c r="F4" s="214"/>
      <c r="G4" s="214"/>
      <c r="H4" s="214"/>
      <c r="I4" s="214"/>
      <c r="J4" s="214"/>
      <c r="K4" s="214"/>
      <c r="L4" s="214"/>
      <c r="M4" s="214"/>
      <c r="N4" s="4"/>
      <c r="O4" s="4"/>
      <c r="P4" s="4"/>
      <c r="Q4" s="4"/>
      <c r="R4" s="4"/>
      <c r="S4" s="51"/>
    </row>
    <row r="5" spans="1:25" ht="8.25" customHeight="1" x14ac:dyDescent="0.45">
      <c r="A5" s="2"/>
      <c r="B5" s="52"/>
      <c r="C5" s="53"/>
      <c r="D5" s="53"/>
      <c r="E5" s="53"/>
      <c r="F5" s="53"/>
      <c r="G5" s="53"/>
      <c r="H5" s="53"/>
      <c r="I5" s="53"/>
      <c r="J5" s="54"/>
      <c r="K5" s="54"/>
      <c r="L5" s="54"/>
      <c r="M5" s="4"/>
      <c r="N5" s="4"/>
      <c r="O5" s="4"/>
      <c r="P5" s="4"/>
      <c r="Q5" s="4"/>
      <c r="R5" s="4"/>
      <c r="S5" s="51"/>
    </row>
    <row r="6" spans="1:25" ht="17.149999999999999" customHeight="1" x14ac:dyDescent="0.45">
      <c r="A6" s="2"/>
      <c r="B6" s="52"/>
      <c r="C6" s="55" t="s">
        <v>1</v>
      </c>
      <c r="D6" s="55"/>
      <c r="E6" s="55"/>
      <c r="F6" s="56"/>
      <c r="G6" s="56"/>
      <c r="H6" s="56"/>
      <c r="I6" s="56"/>
      <c r="J6" s="56"/>
      <c r="K6" s="56"/>
      <c r="L6" s="56"/>
      <c r="M6" s="4"/>
      <c r="N6" s="4"/>
      <c r="O6" s="4"/>
      <c r="P6" s="4"/>
      <c r="Q6" s="4"/>
      <c r="R6" s="4"/>
      <c r="S6" s="51"/>
    </row>
    <row r="7" spans="1:25" ht="5.5" customHeight="1" x14ac:dyDescent="0.45">
      <c r="B7" s="58"/>
      <c r="C7" s="57"/>
      <c r="D7" s="57"/>
      <c r="E7" s="57"/>
      <c r="F7" s="57"/>
      <c r="G7" s="57"/>
      <c r="H7" s="57"/>
      <c r="I7" s="57"/>
      <c r="J7" s="57"/>
      <c r="K7" s="57"/>
      <c r="L7" s="57"/>
      <c r="M7" s="4"/>
      <c r="N7" s="4"/>
      <c r="O7" s="4"/>
      <c r="P7" s="4"/>
      <c r="Q7" s="4"/>
      <c r="R7" s="4"/>
      <c r="S7" s="59"/>
    </row>
    <row r="8" spans="1:25" ht="34.5" customHeight="1" x14ac:dyDescent="0.45">
      <c r="B8" s="58"/>
      <c r="C8" s="168" t="s">
        <v>14</v>
      </c>
      <c r="D8" s="168"/>
      <c r="E8" s="168"/>
      <c r="F8" s="168"/>
      <c r="G8" s="168"/>
      <c r="H8" s="168"/>
      <c r="I8" s="168"/>
      <c r="J8" s="168"/>
      <c r="K8" s="168"/>
      <c r="L8" s="168"/>
      <c r="M8" s="168"/>
      <c r="N8" s="168"/>
      <c r="O8" s="168"/>
      <c r="P8" s="168"/>
      <c r="Q8" s="168"/>
      <c r="R8" s="168"/>
      <c r="S8" s="60"/>
    </row>
    <row r="9" spans="1:25" s="4" customFormat="1" ht="6.75" customHeight="1" x14ac:dyDescent="0.35">
      <c r="B9" s="61"/>
      <c r="E9" s="25"/>
      <c r="F9" s="25"/>
      <c r="G9" s="25"/>
      <c r="H9" s="25"/>
      <c r="I9" s="25"/>
      <c r="S9" s="60"/>
    </row>
    <row r="10" spans="1:25" s="4" customFormat="1" ht="30.75" customHeight="1" thickBot="1" x14ac:dyDescent="0.4">
      <c r="B10" s="61"/>
      <c r="E10" s="92" t="s">
        <v>15</v>
      </c>
      <c r="F10" s="93" t="s">
        <v>16</v>
      </c>
      <c r="G10" s="93" t="s">
        <v>17</v>
      </c>
      <c r="H10" s="93" t="s">
        <v>18</v>
      </c>
      <c r="I10" s="93" t="s">
        <v>19</v>
      </c>
      <c r="J10" s="93" t="s">
        <v>20</v>
      </c>
      <c r="K10" s="93" t="s">
        <v>21</v>
      </c>
      <c r="L10" s="93" t="s">
        <v>22</v>
      </c>
      <c r="M10" s="94" t="s">
        <v>23</v>
      </c>
      <c r="S10" s="60"/>
    </row>
    <row r="11" spans="1:25" s="4" customFormat="1" ht="29.25" customHeight="1" x14ac:dyDescent="0.35">
      <c r="B11" s="61"/>
      <c r="C11" s="215" t="s">
        <v>13</v>
      </c>
      <c r="D11" s="215"/>
      <c r="E11" s="67"/>
      <c r="F11" s="68"/>
      <c r="G11" s="67"/>
      <c r="H11" s="68"/>
      <c r="I11" s="67"/>
      <c r="J11" s="68"/>
      <c r="K11" s="67"/>
      <c r="L11" s="68"/>
      <c r="M11" s="67"/>
      <c r="N11" s="46"/>
      <c r="P11" s="45" t="s">
        <v>12</v>
      </c>
      <c r="S11" s="60"/>
    </row>
    <row r="12" spans="1:25" s="4" customFormat="1" ht="29.25" customHeight="1" x14ac:dyDescent="0.35">
      <c r="B12" s="61"/>
      <c r="C12" s="206" t="s">
        <v>24</v>
      </c>
      <c r="D12" s="207"/>
      <c r="E12" s="67"/>
      <c r="F12" s="68"/>
      <c r="G12" s="67"/>
      <c r="H12" s="68"/>
      <c r="I12" s="67"/>
      <c r="J12" s="68"/>
      <c r="K12" s="67"/>
      <c r="L12" s="68"/>
      <c r="M12" s="67"/>
      <c r="N12" s="46"/>
      <c r="P12" s="66"/>
      <c r="S12" s="60"/>
      <c r="Y12" s="109" t="s">
        <v>40</v>
      </c>
    </row>
    <row r="13" spans="1:25" s="4" customFormat="1" ht="29.25" customHeight="1" x14ac:dyDescent="0.35">
      <c r="B13" s="61"/>
      <c r="C13" s="206" t="s">
        <v>25</v>
      </c>
      <c r="D13" s="207"/>
      <c r="E13" s="67"/>
      <c r="F13" s="68"/>
      <c r="G13" s="67"/>
      <c r="H13" s="68"/>
      <c r="I13" s="67"/>
      <c r="J13" s="68"/>
      <c r="K13" s="67"/>
      <c r="L13" s="68"/>
      <c r="M13" s="67"/>
      <c r="N13" s="46"/>
      <c r="P13" s="66"/>
      <c r="S13" s="60"/>
      <c r="Y13" s="109" t="s">
        <v>41</v>
      </c>
    </row>
    <row r="14" spans="1:25" s="4" customFormat="1" ht="29.25" customHeight="1" x14ac:dyDescent="0.35">
      <c r="B14" s="61"/>
      <c r="C14" s="111" t="s">
        <v>43</v>
      </c>
      <c r="D14" s="112"/>
      <c r="E14" s="67"/>
      <c r="F14" s="67"/>
      <c r="G14" s="67"/>
      <c r="H14" s="67"/>
      <c r="I14" s="67"/>
      <c r="J14" s="67"/>
      <c r="K14" s="67"/>
      <c r="L14" s="67"/>
      <c r="M14" s="67"/>
      <c r="N14" s="46"/>
      <c r="P14" s="66"/>
      <c r="S14" s="60"/>
      <c r="Y14" s="109" t="s">
        <v>42</v>
      </c>
    </row>
    <row r="15" spans="1:25" s="4" customFormat="1" ht="29.25" customHeight="1" x14ac:dyDescent="0.35">
      <c r="B15" s="61"/>
      <c r="C15" s="206" t="s">
        <v>26</v>
      </c>
      <c r="D15" s="207"/>
      <c r="E15" s="67"/>
      <c r="F15" s="68"/>
      <c r="G15" s="67"/>
      <c r="H15" s="68"/>
      <c r="I15" s="67"/>
      <c r="J15" s="68"/>
      <c r="K15" s="67"/>
      <c r="L15" s="68"/>
      <c r="M15" s="67"/>
      <c r="N15" s="46"/>
      <c r="P15" s="66"/>
      <c r="S15" s="60"/>
    </row>
    <row r="16" spans="1:25" s="4" customFormat="1" ht="29.25" customHeight="1" x14ac:dyDescent="0.35">
      <c r="B16" s="61"/>
      <c r="C16" s="206" t="s">
        <v>38</v>
      </c>
      <c r="D16" s="207"/>
      <c r="E16" s="67"/>
      <c r="F16" s="68"/>
      <c r="G16" s="67"/>
      <c r="H16" s="68"/>
      <c r="I16" s="67"/>
      <c r="J16" s="68"/>
      <c r="K16" s="67"/>
      <c r="L16" s="68"/>
      <c r="M16" s="67"/>
      <c r="N16" s="46"/>
      <c r="P16" s="66"/>
      <c r="S16" s="60"/>
    </row>
    <row r="17" spans="2:19" s="4" customFormat="1" ht="29.25" customHeight="1" thickBot="1" x14ac:dyDescent="0.4">
      <c r="B17" s="61"/>
      <c r="C17" s="208" t="s">
        <v>27</v>
      </c>
      <c r="D17" s="208"/>
      <c r="E17" s="69"/>
      <c r="F17" s="70"/>
      <c r="G17" s="69"/>
      <c r="H17" s="70"/>
      <c r="I17" s="69"/>
      <c r="J17" s="70"/>
      <c r="K17" s="69"/>
      <c r="L17" s="70"/>
      <c r="M17" s="69"/>
      <c r="N17" s="44"/>
      <c r="P17" s="43" t="e">
        <f>AVERAGE(E17:M17)</f>
        <v>#DIV/0!</v>
      </c>
      <c r="S17" s="60"/>
    </row>
    <row r="18" spans="2:19" s="4" customFormat="1" ht="67" customHeight="1" thickBot="1" x14ac:dyDescent="0.4">
      <c r="B18" s="61"/>
      <c r="C18" s="209"/>
      <c r="D18" s="209"/>
      <c r="E18" s="42"/>
      <c r="F18" s="42"/>
      <c r="G18" s="42"/>
      <c r="H18" s="42"/>
      <c r="I18" s="42"/>
      <c r="J18" s="41"/>
      <c r="K18" s="40"/>
      <c r="L18" s="40"/>
      <c r="M18" s="40"/>
      <c r="N18" s="40"/>
      <c r="S18" s="60"/>
    </row>
    <row r="19" spans="2:19" s="4" customFormat="1" ht="34.5" customHeight="1" x14ac:dyDescent="0.35">
      <c r="B19" s="197" t="s">
        <v>74</v>
      </c>
      <c r="C19" s="204" t="s">
        <v>62</v>
      </c>
      <c r="D19" s="100" t="s">
        <v>45</v>
      </c>
      <c r="E19" s="101"/>
      <c r="F19" s="102"/>
      <c r="G19" s="101"/>
      <c r="H19" s="102"/>
      <c r="I19" s="101"/>
      <c r="J19" s="102"/>
      <c r="K19" s="101"/>
      <c r="L19" s="102"/>
      <c r="M19" s="103"/>
      <c r="N19" s="38"/>
      <c r="O19" s="39" t="s">
        <v>11</v>
      </c>
      <c r="P19" s="11" t="s">
        <v>4</v>
      </c>
      <c r="Q19" s="10" t="s">
        <v>3</v>
      </c>
      <c r="R19" s="9" t="s">
        <v>2</v>
      </c>
      <c r="S19" s="60"/>
    </row>
    <row r="20" spans="2:19" s="4" customFormat="1" ht="53" customHeight="1" thickBot="1" x14ac:dyDescent="0.4">
      <c r="B20" s="198"/>
      <c r="C20" s="205"/>
      <c r="D20" s="37" t="s">
        <v>46</v>
      </c>
      <c r="E20" s="96">
        <f t="shared" ref="E20:M20" si="0">E17*E19</f>
        <v>0</v>
      </c>
      <c r="F20" s="97">
        <f>F17*F19</f>
        <v>0</v>
      </c>
      <c r="G20" s="96">
        <f t="shared" si="0"/>
        <v>0</v>
      </c>
      <c r="H20" s="97">
        <f t="shared" si="0"/>
        <v>0</v>
      </c>
      <c r="I20" s="96">
        <f>I17*I19</f>
        <v>0</v>
      </c>
      <c r="J20" s="97">
        <f t="shared" si="0"/>
        <v>0</v>
      </c>
      <c r="K20" s="96">
        <f t="shared" si="0"/>
        <v>0</v>
      </c>
      <c r="L20" s="97">
        <f t="shared" si="0"/>
        <v>0</v>
      </c>
      <c r="M20" s="98">
        <f t="shared" si="0"/>
        <v>0</v>
      </c>
      <c r="N20" s="34"/>
      <c r="O20" s="95"/>
      <c r="P20" s="33">
        <f>SUM(E20:M20)-(SUM(E20:M20))*O20</f>
        <v>0</v>
      </c>
      <c r="Q20" s="32"/>
      <c r="R20" s="31">
        <f>P20+P20*Q20</f>
        <v>0</v>
      </c>
      <c r="S20" s="60"/>
    </row>
    <row r="21" spans="2:19" s="4" customFormat="1" ht="34.5" customHeight="1" thickBot="1" x14ac:dyDescent="0.4">
      <c r="B21" s="198"/>
      <c r="C21" s="204" t="s">
        <v>63</v>
      </c>
      <c r="D21" s="100" t="s">
        <v>45</v>
      </c>
      <c r="E21" s="86"/>
      <c r="F21" s="89"/>
      <c r="G21" s="86"/>
      <c r="H21" s="89"/>
      <c r="I21" s="86"/>
      <c r="J21" s="89"/>
      <c r="K21" s="86"/>
      <c r="L21" s="89"/>
      <c r="M21" s="87"/>
      <c r="N21" s="38"/>
      <c r="O21" s="95"/>
      <c r="P21" s="11" t="s">
        <v>4</v>
      </c>
      <c r="Q21" s="10" t="s">
        <v>3</v>
      </c>
      <c r="R21" s="9" t="s">
        <v>2</v>
      </c>
      <c r="S21" s="60"/>
    </row>
    <row r="22" spans="2:19" s="4" customFormat="1" ht="34.5" customHeight="1" thickBot="1" x14ac:dyDescent="0.4">
      <c r="B22" s="198"/>
      <c r="C22" s="205"/>
      <c r="D22" s="37" t="s">
        <v>46</v>
      </c>
      <c r="E22" s="36">
        <f t="shared" ref="E22:M22" si="1">E17*E21</f>
        <v>0</v>
      </c>
      <c r="F22" s="99">
        <f t="shared" si="1"/>
        <v>0</v>
      </c>
      <c r="G22" s="36">
        <f t="shared" si="1"/>
        <v>0</v>
      </c>
      <c r="H22" s="99">
        <f t="shared" si="1"/>
        <v>0</v>
      </c>
      <c r="I22" s="36">
        <f t="shared" si="1"/>
        <v>0</v>
      </c>
      <c r="J22" s="99">
        <f t="shared" si="1"/>
        <v>0</v>
      </c>
      <c r="K22" s="36">
        <f t="shared" si="1"/>
        <v>0</v>
      </c>
      <c r="L22" s="99">
        <f t="shared" si="1"/>
        <v>0</v>
      </c>
      <c r="M22" s="35">
        <f t="shared" si="1"/>
        <v>0</v>
      </c>
      <c r="N22" s="34"/>
      <c r="O22" s="95"/>
      <c r="P22" s="33">
        <f>SUM(E22:M22)-(SUM(E22:M22))*O22</f>
        <v>0</v>
      </c>
      <c r="Q22" s="32"/>
      <c r="R22" s="31">
        <f>P22+P22*Q22</f>
        <v>0</v>
      </c>
      <c r="S22" s="60"/>
    </row>
    <row r="23" spans="2:19" s="4" customFormat="1" ht="34.5" customHeight="1" thickBot="1" x14ac:dyDescent="0.4">
      <c r="B23" s="198"/>
      <c r="C23" s="200" t="s">
        <v>64</v>
      </c>
      <c r="D23" s="100" t="s">
        <v>45</v>
      </c>
      <c r="E23" s="86"/>
      <c r="F23" s="89"/>
      <c r="G23" s="86"/>
      <c r="H23" s="86"/>
      <c r="I23" s="86"/>
      <c r="J23" s="86"/>
      <c r="K23" s="86"/>
      <c r="L23" s="86"/>
      <c r="M23" s="86"/>
      <c r="N23" s="34"/>
      <c r="O23" s="95"/>
      <c r="P23" s="11" t="s">
        <v>4</v>
      </c>
      <c r="Q23" s="10" t="s">
        <v>3</v>
      </c>
      <c r="R23" s="9" t="s">
        <v>2</v>
      </c>
      <c r="S23" s="60"/>
    </row>
    <row r="24" spans="2:19" s="4" customFormat="1" ht="34.5" customHeight="1" thickBot="1" x14ac:dyDescent="0.4">
      <c r="B24" s="198"/>
      <c r="C24" s="203"/>
      <c r="D24" s="37" t="s">
        <v>46</v>
      </c>
      <c r="E24" s="36">
        <f>E17*E23</f>
        <v>0</v>
      </c>
      <c r="F24" s="36">
        <f t="shared" ref="F24:M24" si="2">F17*F23</f>
        <v>0</v>
      </c>
      <c r="G24" s="36">
        <f t="shared" si="2"/>
        <v>0</v>
      </c>
      <c r="H24" s="36">
        <f t="shared" si="2"/>
        <v>0</v>
      </c>
      <c r="I24" s="36">
        <f t="shared" si="2"/>
        <v>0</v>
      </c>
      <c r="J24" s="36">
        <f t="shared" si="2"/>
        <v>0</v>
      </c>
      <c r="K24" s="36">
        <f t="shared" si="2"/>
        <v>0</v>
      </c>
      <c r="L24" s="36">
        <f t="shared" si="2"/>
        <v>0</v>
      </c>
      <c r="M24" s="36">
        <f t="shared" si="2"/>
        <v>0</v>
      </c>
      <c r="N24" s="34"/>
      <c r="O24" s="95"/>
      <c r="P24" s="33">
        <f>SUM(E24:M24)-(SUM(E24:M24))*O24</f>
        <v>0</v>
      </c>
      <c r="Q24" s="32"/>
      <c r="R24" s="31">
        <f>P24+P24*Q24</f>
        <v>0</v>
      </c>
      <c r="S24" s="60"/>
    </row>
    <row r="25" spans="2:19" s="4" customFormat="1" ht="34.5" customHeight="1" thickBot="1" x14ac:dyDescent="0.4">
      <c r="B25" s="198"/>
      <c r="C25" s="148" t="s">
        <v>65</v>
      </c>
      <c r="D25" s="100" t="s">
        <v>45</v>
      </c>
      <c r="E25" s="86"/>
      <c r="F25" s="89"/>
      <c r="G25" s="86"/>
      <c r="H25" s="86"/>
      <c r="I25" s="86"/>
      <c r="J25" s="86"/>
      <c r="K25" s="86"/>
      <c r="L25" s="86"/>
      <c r="M25" s="86"/>
      <c r="N25" s="34"/>
      <c r="O25" s="95"/>
      <c r="P25" s="11" t="s">
        <v>4</v>
      </c>
      <c r="Q25" s="10" t="s">
        <v>3</v>
      </c>
      <c r="R25" s="9" t="s">
        <v>2</v>
      </c>
      <c r="S25" s="60"/>
    </row>
    <row r="26" spans="2:19" s="4" customFormat="1" ht="34.5" customHeight="1" thickBot="1" x14ac:dyDescent="0.4">
      <c r="B26" s="198"/>
      <c r="C26" s="149"/>
      <c r="D26" s="37" t="s">
        <v>46</v>
      </c>
      <c r="E26" s="36">
        <f>E17*E25</f>
        <v>0</v>
      </c>
      <c r="F26" s="36">
        <f t="shared" ref="F26:M26" si="3">F17*F25</f>
        <v>0</v>
      </c>
      <c r="G26" s="36">
        <f t="shared" si="3"/>
        <v>0</v>
      </c>
      <c r="H26" s="36">
        <f t="shared" si="3"/>
        <v>0</v>
      </c>
      <c r="I26" s="36">
        <f t="shared" si="3"/>
        <v>0</v>
      </c>
      <c r="J26" s="36">
        <f t="shared" si="3"/>
        <v>0</v>
      </c>
      <c r="K26" s="36">
        <f t="shared" si="3"/>
        <v>0</v>
      </c>
      <c r="L26" s="36">
        <f t="shared" si="3"/>
        <v>0</v>
      </c>
      <c r="M26" s="36">
        <f t="shared" si="3"/>
        <v>0</v>
      </c>
      <c r="N26" s="34"/>
      <c r="O26" s="95"/>
      <c r="P26" s="33">
        <f>SUM(E26:M26)-(SUM(E26:M26))*O26</f>
        <v>0</v>
      </c>
      <c r="Q26" s="32"/>
      <c r="R26" s="31">
        <f>P26+P26*Q26</f>
        <v>0</v>
      </c>
      <c r="S26" s="60"/>
    </row>
    <row r="27" spans="2:19" s="4" customFormat="1" ht="36" customHeight="1" thickBot="1" x14ac:dyDescent="0.4">
      <c r="B27" s="197" t="s">
        <v>66</v>
      </c>
      <c r="C27" s="204" t="s">
        <v>67</v>
      </c>
      <c r="D27" s="100" t="s">
        <v>45</v>
      </c>
      <c r="E27" s="86"/>
      <c r="F27" s="89"/>
      <c r="G27" s="86"/>
      <c r="H27" s="89"/>
      <c r="I27" s="86"/>
      <c r="J27" s="89"/>
      <c r="K27" s="86"/>
      <c r="L27" s="89"/>
      <c r="M27" s="87"/>
      <c r="N27" s="38"/>
      <c r="O27" s="95"/>
      <c r="P27" s="11" t="s">
        <v>4</v>
      </c>
      <c r="Q27" s="10" t="s">
        <v>3</v>
      </c>
      <c r="R27" s="9" t="s">
        <v>2</v>
      </c>
      <c r="S27" s="60"/>
    </row>
    <row r="28" spans="2:19" s="4" customFormat="1" ht="34" customHeight="1" thickBot="1" x14ac:dyDescent="0.4">
      <c r="B28" s="198"/>
      <c r="C28" s="205"/>
      <c r="D28" s="37" t="s">
        <v>46</v>
      </c>
      <c r="E28" s="36">
        <f t="shared" ref="E28:M28" si="4">E17*E27</f>
        <v>0</v>
      </c>
      <c r="F28" s="36">
        <f t="shared" si="4"/>
        <v>0</v>
      </c>
      <c r="G28" s="36">
        <f t="shared" si="4"/>
        <v>0</v>
      </c>
      <c r="H28" s="36">
        <f t="shared" si="4"/>
        <v>0</v>
      </c>
      <c r="I28" s="36">
        <f t="shared" si="4"/>
        <v>0</v>
      </c>
      <c r="J28" s="36">
        <f t="shared" si="4"/>
        <v>0</v>
      </c>
      <c r="K28" s="36">
        <f t="shared" si="4"/>
        <v>0</v>
      </c>
      <c r="L28" s="36">
        <f t="shared" si="4"/>
        <v>0</v>
      </c>
      <c r="M28" s="36">
        <f t="shared" si="4"/>
        <v>0</v>
      </c>
      <c r="N28" s="34"/>
      <c r="O28" s="95"/>
      <c r="P28" s="33">
        <f>SUM(E28:M28)-(SUM(E28:M28))*O28</f>
        <v>0</v>
      </c>
      <c r="Q28" s="32"/>
      <c r="R28" s="31">
        <f>P28+P28*Q28</f>
        <v>0</v>
      </c>
      <c r="S28" s="60"/>
    </row>
    <row r="29" spans="2:19" s="4" customFormat="1" ht="34" customHeight="1" thickBot="1" x14ac:dyDescent="0.4">
      <c r="B29" s="198"/>
      <c r="C29" s="204" t="s">
        <v>68</v>
      </c>
      <c r="D29" s="100" t="s">
        <v>45</v>
      </c>
      <c r="E29" s="86"/>
      <c r="F29" s="86"/>
      <c r="G29" s="86"/>
      <c r="H29" s="86"/>
      <c r="I29" s="86"/>
      <c r="J29" s="86"/>
      <c r="K29" s="86"/>
      <c r="L29" s="86"/>
      <c r="M29" s="86"/>
      <c r="N29" s="34"/>
      <c r="O29" s="95"/>
      <c r="P29" s="11" t="s">
        <v>4</v>
      </c>
      <c r="Q29" s="10" t="s">
        <v>3</v>
      </c>
      <c r="R29" s="9" t="s">
        <v>2</v>
      </c>
      <c r="S29" s="60"/>
    </row>
    <row r="30" spans="2:19" s="4" customFormat="1" ht="34" customHeight="1" thickBot="1" x14ac:dyDescent="0.4">
      <c r="B30" s="198"/>
      <c r="C30" s="205"/>
      <c r="D30" s="37" t="s">
        <v>46</v>
      </c>
      <c r="E30" s="36">
        <f t="shared" ref="E30:M30" si="5">E17*E29</f>
        <v>0</v>
      </c>
      <c r="F30" s="36">
        <f t="shared" si="5"/>
        <v>0</v>
      </c>
      <c r="G30" s="36">
        <f t="shared" si="5"/>
        <v>0</v>
      </c>
      <c r="H30" s="36">
        <f t="shared" si="5"/>
        <v>0</v>
      </c>
      <c r="I30" s="36">
        <f t="shared" si="5"/>
        <v>0</v>
      </c>
      <c r="J30" s="36">
        <f t="shared" si="5"/>
        <v>0</v>
      </c>
      <c r="K30" s="36">
        <f t="shared" si="5"/>
        <v>0</v>
      </c>
      <c r="L30" s="36">
        <f t="shared" si="5"/>
        <v>0</v>
      </c>
      <c r="M30" s="36">
        <f t="shared" si="5"/>
        <v>0</v>
      </c>
      <c r="N30" s="34"/>
      <c r="O30" s="95"/>
      <c r="P30" s="33">
        <f>SUM(E30:M30)-(SUM(E30:M30))*O30</f>
        <v>0</v>
      </c>
      <c r="Q30" s="32"/>
      <c r="R30" s="31">
        <f>P30+P30*Q30</f>
        <v>0</v>
      </c>
      <c r="S30" s="60"/>
    </row>
    <row r="31" spans="2:19" s="4" customFormat="1" ht="29" customHeight="1" thickBot="1" x14ac:dyDescent="0.4">
      <c r="B31" s="197" t="s">
        <v>71</v>
      </c>
      <c r="C31" s="200" t="s">
        <v>70</v>
      </c>
      <c r="D31" s="100" t="s">
        <v>45</v>
      </c>
      <c r="E31" s="86"/>
      <c r="F31" s="116"/>
      <c r="G31" s="115"/>
      <c r="H31" s="116"/>
      <c r="I31" s="115"/>
      <c r="J31" s="116"/>
      <c r="K31" s="115"/>
      <c r="L31" s="116"/>
      <c r="M31" s="117"/>
      <c r="N31" s="34"/>
      <c r="O31" s="95"/>
      <c r="P31" s="11" t="s">
        <v>4</v>
      </c>
      <c r="Q31" s="10" t="s">
        <v>3</v>
      </c>
      <c r="R31" s="9" t="s">
        <v>2</v>
      </c>
      <c r="S31" s="60"/>
    </row>
    <row r="32" spans="2:19" s="4" customFormat="1" ht="48" customHeight="1" thickBot="1" x14ac:dyDescent="0.4">
      <c r="B32" s="198"/>
      <c r="C32" s="201"/>
      <c r="D32" s="37" t="s">
        <v>46</v>
      </c>
      <c r="E32" s="36">
        <f t="shared" ref="E32:M32" si="6">E17*E31</f>
        <v>0</v>
      </c>
      <c r="F32" s="36">
        <f t="shared" si="6"/>
        <v>0</v>
      </c>
      <c r="G32" s="36">
        <f t="shared" si="6"/>
        <v>0</v>
      </c>
      <c r="H32" s="36">
        <f t="shared" si="6"/>
        <v>0</v>
      </c>
      <c r="I32" s="36">
        <f t="shared" si="6"/>
        <v>0</v>
      </c>
      <c r="J32" s="36">
        <f t="shared" si="6"/>
        <v>0</v>
      </c>
      <c r="K32" s="36">
        <f t="shared" si="6"/>
        <v>0</v>
      </c>
      <c r="L32" s="36">
        <f t="shared" si="6"/>
        <v>0</v>
      </c>
      <c r="M32" s="36">
        <f t="shared" si="6"/>
        <v>0</v>
      </c>
      <c r="N32" s="34"/>
      <c r="O32" s="95"/>
      <c r="P32" s="33">
        <f>SUM(E32:M32)-(SUM(E32:M32))*O32</f>
        <v>0</v>
      </c>
      <c r="Q32" s="32"/>
      <c r="R32" s="31">
        <f>P32+P32*Q32</f>
        <v>0</v>
      </c>
      <c r="S32" s="60"/>
    </row>
    <row r="33" spans="2:19" s="4" customFormat="1" ht="29.5" customHeight="1" thickBot="1" x14ac:dyDescent="0.4">
      <c r="B33" s="198"/>
      <c r="C33" s="202" t="s">
        <v>69</v>
      </c>
      <c r="D33" s="100" t="s">
        <v>45</v>
      </c>
      <c r="E33" s="86"/>
      <c r="F33" s="116"/>
      <c r="G33" s="115"/>
      <c r="H33" s="116"/>
      <c r="I33" s="115"/>
      <c r="J33" s="116"/>
      <c r="K33" s="115"/>
      <c r="L33" s="116"/>
      <c r="M33" s="117"/>
      <c r="N33" s="34"/>
      <c r="O33" s="95"/>
      <c r="P33" s="11" t="s">
        <v>4</v>
      </c>
      <c r="Q33" s="10" t="s">
        <v>3</v>
      </c>
      <c r="R33" s="9" t="s">
        <v>2</v>
      </c>
      <c r="S33" s="60"/>
    </row>
    <row r="34" spans="2:19" s="4" customFormat="1" ht="53" customHeight="1" thickBot="1" x14ac:dyDescent="0.4">
      <c r="B34" s="199"/>
      <c r="C34" s="203"/>
      <c r="D34" s="37" t="s">
        <v>46</v>
      </c>
      <c r="E34" s="36">
        <f t="shared" ref="E34:M34" si="7">E17*E33</f>
        <v>0</v>
      </c>
      <c r="F34" s="36">
        <f t="shared" si="7"/>
        <v>0</v>
      </c>
      <c r="G34" s="36">
        <f t="shared" si="7"/>
        <v>0</v>
      </c>
      <c r="H34" s="36">
        <f t="shared" si="7"/>
        <v>0</v>
      </c>
      <c r="I34" s="36">
        <f t="shared" si="7"/>
        <v>0</v>
      </c>
      <c r="J34" s="36">
        <f t="shared" si="7"/>
        <v>0</v>
      </c>
      <c r="K34" s="36">
        <f t="shared" si="7"/>
        <v>0</v>
      </c>
      <c r="L34" s="36">
        <f t="shared" si="7"/>
        <v>0</v>
      </c>
      <c r="M34" s="36">
        <f t="shared" si="7"/>
        <v>0</v>
      </c>
      <c r="N34" s="34"/>
      <c r="O34" s="95"/>
      <c r="P34" s="33">
        <f>SUM(E34:M34)-(SUM(E34:M34))*O34</f>
        <v>0</v>
      </c>
      <c r="Q34" s="32"/>
      <c r="R34" s="31">
        <f>P34+P34*Q34</f>
        <v>0</v>
      </c>
      <c r="S34" s="60"/>
    </row>
    <row r="35" spans="2:19" s="4" customFormat="1" ht="30.75" customHeight="1" thickBot="1" x14ac:dyDescent="0.4">
      <c r="B35" s="193" t="s">
        <v>76</v>
      </c>
      <c r="C35" s="196" t="s">
        <v>72</v>
      </c>
      <c r="D35" s="120" t="s">
        <v>45</v>
      </c>
      <c r="E35" s="86"/>
      <c r="F35" s="89"/>
      <c r="G35" s="86"/>
      <c r="H35" s="89"/>
      <c r="I35" s="86"/>
      <c r="J35" s="89"/>
      <c r="K35" s="86"/>
      <c r="L35" s="89"/>
      <c r="M35" s="87"/>
      <c r="N35" s="38"/>
      <c r="O35" s="95"/>
      <c r="P35" s="11" t="s">
        <v>4</v>
      </c>
      <c r="Q35" s="10" t="s">
        <v>3</v>
      </c>
      <c r="R35" s="9" t="s">
        <v>2</v>
      </c>
      <c r="S35" s="60"/>
    </row>
    <row r="36" spans="2:19" s="4" customFormat="1" ht="62" customHeight="1" thickBot="1" x14ac:dyDescent="0.4">
      <c r="B36" s="194"/>
      <c r="C36" s="196"/>
      <c r="D36" s="119" t="s">
        <v>46</v>
      </c>
      <c r="E36" s="36">
        <f t="shared" ref="E36:M36" si="8">E17*E35</f>
        <v>0</v>
      </c>
      <c r="F36" s="36">
        <f t="shared" si="8"/>
        <v>0</v>
      </c>
      <c r="G36" s="36">
        <f t="shared" si="8"/>
        <v>0</v>
      </c>
      <c r="H36" s="36">
        <f t="shared" si="8"/>
        <v>0</v>
      </c>
      <c r="I36" s="36">
        <f t="shared" si="8"/>
        <v>0</v>
      </c>
      <c r="J36" s="36">
        <f t="shared" si="8"/>
        <v>0</v>
      </c>
      <c r="K36" s="36">
        <f t="shared" si="8"/>
        <v>0</v>
      </c>
      <c r="L36" s="36">
        <f t="shared" si="8"/>
        <v>0</v>
      </c>
      <c r="M36" s="36">
        <f t="shared" si="8"/>
        <v>0</v>
      </c>
      <c r="N36" s="34"/>
      <c r="O36" s="95"/>
      <c r="P36" s="33">
        <f>SUM(E36:M36)-(SUM(E36:M36))*O36</f>
        <v>0</v>
      </c>
      <c r="Q36" s="32"/>
      <c r="R36" s="31">
        <f>P36+P36*Q36</f>
        <v>0</v>
      </c>
      <c r="S36" s="60"/>
    </row>
    <row r="37" spans="2:19" s="4" customFormat="1" ht="62" customHeight="1" thickBot="1" x14ac:dyDescent="0.4">
      <c r="B37" s="194"/>
      <c r="C37" s="196" t="s">
        <v>73</v>
      </c>
      <c r="D37" s="120" t="s">
        <v>45</v>
      </c>
      <c r="E37" s="86"/>
      <c r="F37" s="116"/>
      <c r="G37" s="115"/>
      <c r="H37" s="116"/>
      <c r="I37" s="115"/>
      <c r="J37" s="116"/>
      <c r="K37" s="115"/>
      <c r="L37" s="116"/>
      <c r="M37" s="117"/>
      <c r="N37" s="34"/>
      <c r="O37" s="95"/>
      <c r="P37" s="11" t="s">
        <v>4</v>
      </c>
      <c r="Q37" s="10" t="s">
        <v>3</v>
      </c>
      <c r="R37" s="9" t="s">
        <v>2</v>
      </c>
      <c r="S37" s="60"/>
    </row>
    <row r="38" spans="2:19" s="4" customFormat="1" ht="62" customHeight="1" thickBot="1" x14ac:dyDescent="0.4">
      <c r="B38" s="195"/>
      <c r="C38" s="196"/>
      <c r="D38" s="119" t="s">
        <v>46</v>
      </c>
      <c r="E38" s="36">
        <f t="shared" ref="E38:M38" si="9">E17*E37</f>
        <v>0</v>
      </c>
      <c r="F38" s="36">
        <f t="shared" si="9"/>
        <v>0</v>
      </c>
      <c r="G38" s="36">
        <f t="shared" si="9"/>
        <v>0</v>
      </c>
      <c r="H38" s="36">
        <f t="shared" si="9"/>
        <v>0</v>
      </c>
      <c r="I38" s="36">
        <f t="shared" si="9"/>
        <v>0</v>
      </c>
      <c r="J38" s="36">
        <f t="shared" si="9"/>
        <v>0</v>
      </c>
      <c r="K38" s="36">
        <f t="shared" si="9"/>
        <v>0</v>
      </c>
      <c r="L38" s="36">
        <f t="shared" si="9"/>
        <v>0</v>
      </c>
      <c r="M38" s="36">
        <f t="shared" si="9"/>
        <v>0</v>
      </c>
      <c r="N38" s="34"/>
      <c r="O38" s="95"/>
      <c r="P38" s="33">
        <f>SUM(E38:M38)-(SUM(E38:M38))*O38</f>
        <v>0</v>
      </c>
      <c r="Q38" s="32"/>
      <c r="R38" s="31">
        <f>P38+P38*Q38</f>
        <v>0</v>
      </c>
      <c r="S38" s="60"/>
    </row>
    <row r="39" spans="2:19" s="4" customFormat="1" ht="81" customHeight="1" thickBot="1" x14ac:dyDescent="0.4">
      <c r="B39" s="61"/>
      <c r="C39" s="118"/>
      <c r="D39" s="30"/>
      <c r="E39" s="30"/>
      <c r="F39" s="90"/>
      <c r="G39" s="30"/>
      <c r="H39" s="90"/>
      <c r="I39" s="30"/>
      <c r="J39" s="90"/>
      <c r="K39" s="30"/>
      <c r="L39" s="90"/>
      <c r="M39" s="30"/>
      <c r="N39" s="30"/>
      <c r="Q39" s="29"/>
      <c r="S39" s="60"/>
    </row>
    <row r="40" spans="2:19" s="4" customFormat="1" ht="19.5" customHeight="1" thickBot="1" x14ac:dyDescent="0.4">
      <c r="B40" s="61"/>
      <c r="C40" s="186" t="s">
        <v>39</v>
      </c>
      <c r="D40" s="187"/>
      <c r="E40" s="91">
        <f>E19+E21+E23+E25+E27+E29+E31+E33+E35+E37</f>
        <v>0</v>
      </c>
      <c r="F40" s="150">
        <f>F19+F21+F23+F25+F27+F29+F31+F33+F35+F37</f>
        <v>0</v>
      </c>
      <c r="G40" s="150">
        <f>G19+G21+G23+G25+G27+G29+G31+G33+G35+G37</f>
        <v>0</v>
      </c>
      <c r="H40" s="150">
        <f t="shared" ref="H40:M40" si="10">H19+H21+H23+H25+H27+H29+H31+H33+H35+H37</f>
        <v>0</v>
      </c>
      <c r="I40" s="150">
        <f t="shared" si="10"/>
        <v>0</v>
      </c>
      <c r="J40" s="150">
        <f t="shared" si="10"/>
        <v>0</v>
      </c>
      <c r="K40" s="150">
        <f t="shared" si="10"/>
        <v>0</v>
      </c>
      <c r="L40" s="150">
        <f t="shared" si="10"/>
        <v>0</v>
      </c>
      <c r="M40" s="150">
        <f t="shared" si="10"/>
        <v>0</v>
      </c>
      <c r="N40" s="17"/>
      <c r="O40" s="28"/>
      <c r="P40" s="104" t="s">
        <v>4</v>
      </c>
      <c r="Q40" s="105" t="s">
        <v>3</v>
      </c>
      <c r="R40" s="106" t="s">
        <v>2</v>
      </c>
      <c r="S40" s="60"/>
    </row>
    <row r="41" spans="2:19" s="4" customFormat="1" ht="37.75" customHeight="1" thickBot="1" x14ac:dyDescent="0.4">
      <c r="B41" s="61"/>
      <c r="C41" s="186" t="s">
        <v>10</v>
      </c>
      <c r="D41" s="187"/>
      <c r="E41" s="88">
        <f>E20+E22+E24+E26+E28+E30+E32+E34+E36+E38</f>
        <v>0</v>
      </c>
      <c r="F41" s="88">
        <f t="shared" ref="F41:M41" si="11">F20+F22+F24+F26+F28+F30+F32+F34+F36+F38</f>
        <v>0</v>
      </c>
      <c r="G41" s="88">
        <f t="shared" si="11"/>
        <v>0</v>
      </c>
      <c r="H41" s="88">
        <f t="shared" si="11"/>
        <v>0</v>
      </c>
      <c r="I41" s="88">
        <f t="shared" si="11"/>
        <v>0</v>
      </c>
      <c r="J41" s="88">
        <f t="shared" si="11"/>
        <v>0</v>
      </c>
      <c r="K41" s="88">
        <f t="shared" si="11"/>
        <v>0</v>
      </c>
      <c r="L41" s="88">
        <f t="shared" si="11"/>
        <v>0</v>
      </c>
      <c r="M41" s="88">
        <f t="shared" si="11"/>
        <v>0</v>
      </c>
      <c r="N41" s="17"/>
      <c r="O41" s="27"/>
      <c r="P41" s="107">
        <f>P20+P22+P24+P26+P28+P30+P32+P34+P36+P38</f>
        <v>0</v>
      </c>
      <c r="Q41" s="108">
        <v>0</v>
      </c>
      <c r="R41" s="107">
        <f>R20+R22+R24+R26+R28+R30+R32+R34+R36+R38</f>
        <v>0</v>
      </c>
      <c r="S41" s="60"/>
    </row>
    <row r="42" spans="2:19" s="4" customFormat="1" ht="26.25" customHeight="1" thickBot="1" x14ac:dyDescent="0.4">
      <c r="B42" s="61"/>
      <c r="D42" s="26"/>
      <c r="E42" s="26"/>
      <c r="F42" s="25"/>
      <c r="G42" s="25"/>
      <c r="H42" s="25"/>
      <c r="I42" s="25"/>
      <c r="S42" s="60"/>
    </row>
    <row r="43" spans="2:19" s="4" customFormat="1" ht="34" customHeight="1" thickBot="1" x14ac:dyDescent="0.4">
      <c r="B43" s="61"/>
      <c r="C43" s="188" t="s">
        <v>28</v>
      </c>
      <c r="D43" s="189"/>
      <c r="E43" s="190">
        <f>P41</f>
        <v>0</v>
      </c>
      <c r="F43" s="191"/>
      <c r="G43" s="191"/>
      <c r="H43" s="191"/>
      <c r="I43" s="191"/>
      <c r="J43" s="191"/>
      <c r="K43" s="191"/>
      <c r="L43" s="191"/>
      <c r="M43" s="192"/>
      <c r="S43" s="60"/>
    </row>
    <row r="44" spans="2:19" s="4" customFormat="1" ht="34" customHeight="1" thickBot="1" x14ac:dyDescent="0.4">
      <c r="B44" s="61"/>
      <c r="C44" s="188" t="s">
        <v>29</v>
      </c>
      <c r="D44" s="189"/>
      <c r="E44" s="190">
        <f>R41</f>
        <v>0</v>
      </c>
      <c r="F44" s="191"/>
      <c r="G44" s="191"/>
      <c r="H44" s="191"/>
      <c r="I44" s="191"/>
      <c r="J44" s="191"/>
      <c r="K44" s="191"/>
      <c r="L44" s="191"/>
      <c r="M44" s="192"/>
      <c r="S44" s="60"/>
    </row>
    <row r="45" spans="2:19" s="4" customFormat="1" ht="34" customHeight="1" thickBot="1" x14ac:dyDescent="0.4">
      <c r="B45" s="61"/>
      <c r="D45" s="26"/>
      <c r="E45" s="26"/>
      <c r="F45" s="25"/>
      <c r="G45" s="25"/>
      <c r="H45" s="25"/>
      <c r="I45" s="25"/>
      <c r="S45" s="60"/>
    </row>
    <row r="46" spans="2:19" s="4" customFormat="1" ht="28.5" x14ac:dyDescent="0.35">
      <c r="B46" s="61"/>
      <c r="C46" s="22"/>
      <c r="D46" s="24"/>
      <c r="E46" s="24"/>
      <c r="F46" s="23"/>
      <c r="G46" s="23"/>
      <c r="H46" s="23"/>
      <c r="I46" s="23"/>
      <c r="J46" s="22"/>
      <c r="K46" s="22"/>
      <c r="L46" s="22"/>
      <c r="M46" s="22"/>
      <c r="N46" s="22"/>
      <c r="O46" s="22"/>
      <c r="P46" s="22"/>
      <c r="S46" s="60"/>
    </row>
    <row r="47" spans="2:19" s="4" customFormat="1" ht="62.4" customHeight="1" x14ac:dyDescent="0.35">
      <c r="B47" s="61"/>
      <c r="C47" s="168" t="s">
        <v>44</v>
      </c>
      <c r="D47" s="168"/>
      <c r="E47" s="168"/>
      <c r="F47" s="168"/>
      <c r="G47" s="168"/>
      <c r="H47" s="168"/>
      <c r="I47" s="168"/>
      <c r="J47" s="168"/>
      <c r="K47" s="168"/>
      <c r="L47" s="168"/>
      <c r="M47" s="168"/>
      <c r="N47" s="168"/>
      <c r="O47" s="168"/>
      <c r="P47" s="168"/>
      <c r="Q47" s="168"/>
      <c r="R47" s="168"/>
      <c r="S47" s="60"/>
    </row>
    <row r="48" spans="2:19" s="4" customFormat="1" ht="31.5" customHeight="1" x14ac:dyDescent="0.35">
      <c r="B48" s="61"/>
      <c r="D48" s="21"/>
      <c r="E48" s="21"/>
      <c r="F48" s="18"/>
      <c r="G48" s="18"/>
      <c r="H48" s="18"/>
      <c r="I48" s="18"/>
      <c r="J48" s="20"/>
      <c r="K48" s="19"/>
      <c r="L48" s="19"/>
      <c r="M48" s="18"/>
      <c r="N48" s="18"/>
      <c r="O48" s="18"/>
      <c r="P48" s="18"/>
      <c r="Q48" s="18"/>
      <c r="S48" s="60"/>
    </row>
    <row r="49" spans="2:19" s="4" customFormat="1" ht="31.5" customHeight="1" thickBot="1" x14ac:dyDescent="0.4">
      <c r="B49" s="61"/>
      <c r="E49" s="92" t="str">
        <f t="shared" ref="E49:M49" si="12">E10</f>
        <v>Profil 1</v>
      </c>
      <c r="F49" s="93" t="str">
        <f t="shared" si="12"/>
        <v>Profil 2</v>
      </c>
      <c r="G49" s="93" t="str">
        <f t="shared" si="12"/>
        <v>Profil 3</v>
      </c>
      <c r="H49" s="93" t="str">
        <f t="shared" si="12"/>
        <v>Profil 4</v>
      </c>
      <c r="I49" s="93" t="str">
        <f t="shared" si="12"/>
        <v>Profil 5</v>
      </c>
      <c r="J49" s="93" t="str">
        <f t="shared" si="12"/>
        <v>Profil 6</v>
      </c>
      <c r="K49" s="93" t="str">
        <f t="shared" si="12"/>
        <v>Profil 7</v>
      </c>
      <c r="L49" s="93" t="str">
        <f t="shared" si="12"/>
        <v>(…)</v>
      </c>
      <c r="M49" s="94" t="str">
        <f t="shared" si="12"/>
        <v>Profil N</v>
      </c>
      <c r="S49" s="60"/>
    </row>
    <row r="50" spans="2:19" s="4" customFormat="1" ht="12.75" customHeight="1" thickBot="1" x14ac:dyDescent="0.4">
      <c r="B50" s="61"/>
      <c r="C50" s="169" t="s">
        <v>36</v>
      </c>
      <c r="D50" s="170"/>
      <c r="E50" s="171"/>
      <c r="F50" s="171"/>
      <c r="G50" s="171"/>
      <c r="H50" s="171"/>
      <c r="I50" s="171"/>
      <c r="J50" s="171"/>
      <c r="K50" s="171"/>
      <c r="L50" s="171"/>
      <c r="M50" s="172"/>
      <c r="S50" s="60"/>
    </row>
    <row r="51" spans="2:19" s="4" customFormat="1" ht="31.5" customHeight="1" x14ac:dyDescent="0.35">
      <c r="B51" s="61"/>
      <c r="C51" s="173" t="s">
        <v>47</v>
      </c>
      <c r="D51" s="174"/>
      <c r="E51" s="71"/>
      <c r="F51" s="72"/>
      <c r="G51" s="73"/>
      <c r="H51" s="72"/>
      <c r="I51" s="73"/>
      <c r="J51" s="72"/>
      <c r="K51" s="73"/>
      <c r="L51" s="72"/>
      <c r="M51" s="74"/>
      <c r="O51" s="8"/>
      <c r="P51" s="8"/>
      <c r="Q51" s="8"/>
      <c r="S51" s="60"/>
    </row>
    <row r="52" spans="2:19" s="4" customFormat="1" ht="45.25" customHeight="1" x14ac:dyDescent="0.35">
      <c r="B52" s="61"/>
      <c r="C52" s="175" t="s">
        <v>9</v>
      </c>
      <c r="D52" s="176"/>
      <c r="E52" s="79"/>
      <c r="F52" s="80"/>
      <c r="G52" s="81"/>
      <c r="H52" s="80"/>
      <c r="I52" s="81"/>
      <c r="J52" s="80"/>
      <c r="K52" s="81"/>
      <c r="L52" s="80"/>
      <c r="M52" s="82"/>
      <c r="O52" s="16"/>
      <c r="P52" s="16"/>
      <c r="Q52" s="16"/>
      <c r="S52" s="60"/>
    </row>
    <row r="53" spans="2:19" s="4" customFormat="1" ht="15" thickBot="1" x14ac:dyDescent="0.4">
      <c r="B53" s="61"/>
      <c r="C53" s="177" t="s">
        <v>8</v>
      </c>
      <c r="D53" s="178"/>
      <c r="E53" s="83">
        <f t="shared" ref="E53:M53" si="13">E51*E52</f>
        <v>0</v>
      </c>
      <c r="F53" s="83">
        <f t="shared" si="13"/>
        <v>0</v>
      </c>
      <c r="G53" s="83">
        <f t="shared" si="13"/>
        <v>0</v>
      </c>
      <c r="H53" s="83">
        <f t="shared" si="13"/>
        <v>0</v>
      </c>
      <c r="I53" s="83">
        <f t="shared" si="13"/>
        <v>0</v>
      </c>
      <c r="J53" s="83">
        <f t="shared" si="13"/>
        <v>0</v>
      </c>
      <c r="K53" s="83">
        <f t="shared" si="13"/>
        <v>0</v>
      </c>
      <c r="L53" s="83">
        <f t="shared" si="13"/>
        <v>0</v>
      </c>
      <c r="M53" s="84">
        <f t="shared" si="13"/>
        <v>0</v>
      </c>
      <c r="O53" s="14"/>
      <c r="P53" s="15"/>
      <c r="Q53" s="14"/>
      <c r="S53" s="60"/>
    </row>
    <row r="54" spans="2:19" s="4" customFormat="1" ht="31.5" customHeight="1" thickBot="1" x14ac:dyDescent="0.4">
      <c r="B54" s="61"/>
      <c r="D54" s="13"/>
      <c r="E54" s="12"/>
      <c r="F54" s="12"/>
      <c r="G54" s="12"/>
      <c r="H54" s="12"/>
      <c r="I54" s="12"/>
      <c r="J54" s="12"/>
      <c r="K54" s="12"/>
      <c r="L54" s="12"/>
      <c r="M54" s="12"/>
      <c r="O54" s="8"/>
      <c r="P54" s="8"/>
      <c r="Q54" s="8"/>
      <c r="R54" s="8"/>
      <c r="S54" s="60"/>
    </row>
    <row r="55" spans="2:19" s="4" customFormat="1" ht="31.5" customHeight="1" thickBot="1" x14ac:dyDescent="0.4">
      <c r="B55" s="61"/>
      <c r="C55" s="179" t="s">
        <v>30</v>
      </c>
      <c r="D55" s="180"/>
      <c r="E55" s="71"/>
      <c r="F55" s="72"/>
      <c r="G55" s="73"/>
      <c r="H55" s="72"/>
      <c r="I55" s="73"/>
      <c r="J55" s="72"/>
      <c r="K55" s="73"/>
      <c r="L55" s="72"/>
      <c r="M55" s="74"/>
      <c r="O55" s="8"/>
      <c r="P55" s="8"/>
      <c r="Q55" s="8"/>
      <c r="R55" s="8"/>
      <c r="S55" s="60"/>
    </row>
    <row r="56" spans="2:19" s="4" customFormat="1" ht="31.5" customHeight="1" thickBot="1" x14ac:dyDescent="0.4">
      <c r="B56" s="61"/>
      <c r="C56" s="113" t="s">
        <v>31</v>
      </c>
      <c r="D56" s="114"/>
      <c r="E56" s="75"/>
      <c r="F56" s="76"/>
      <c r="G56" s="77"/>
      <c r="H56" s="76"/>
      <c r="I56" s="77"/>
      <c r="J56" s="76"/>
      <c r="K56" s="77"/>
      <c r="L56" s="76"/>
      <c r="M56" s="78"/>
      <c r="O56" s="8"/>
      <c r="P56" s="8"/>
      <c r="Q56" s="8"/>
      <c r="R56" s="8"/>
      <c r="S56" s="60"/>
    </row>
    <row r="57" spans="2:19" s="4" customFormat="1" ht="31.5" customHeight="1" thickBot="1" x14ac:dyDescent="0.4">
      <c r="B57" s="61"/>
      <c r="C57" s="177" t="s">
        <v>8</v>
      </c>
      <c r="D57" s="178"/>
      <c r="E57" s="83">
        <f t="shared" ref="E57:M57" si="14">E55*E56</f>
        <v>0</v>
      </c>
      <c r="F57" s="83">
        <f t="shared" si="14"/>
        <v>0</v>
      </c>
      <c r="G57" s="83">
        <f t="shared" si="14"/>
        <v>0</v>
      </c>
      <c r="H57" s="83">
        <f t="shared" si="14"/>
        <v>0</v>
      </c>
      <c r="I57" s="83">
        <f t="shared" si="14"/>
        <v>0</v>
      </c>
      <c r="J57" s="83">
        <f t="shared" si="14"/>
        <v>0</v>
      </c>
      <c r="K57" s="83">
        <f t="shared" si="14"/>
        <v>0</v>
      </c>
      <c r="L57" s="83">
        <f t="shared" si="14"/>
        <v>0</v>
      </c>
      <c r="M57" s="84">
        <f t="shared" si="14"/>
        <v>0</v>
      </c>
      <c r="O57" s="8"/>
      <c r="P57" s="8"/>
      <c r="Q57" s="8"/>
      <c r="R57" s="8"/>
      <c r="S57" s="60"/>
    </row>
    <row r="58" spans="2:19" s="4" customFormat="1" ht="31.5" customHeight="1" thickBot="1" x14ac:dyDescent="0.4">
      <c r="B58" s="61"/>
      <c r="D58" s="13"/>
      <c r="E58" s="12"/>
      <c r="F58" s="12"/>
      <c r="G58" s="12"/>
      <c r="H58" s="12"/>
      <c r="I58" s="12"/>
      <c r="J58" s="12"/>
      <c r="K58" s="12"/>
      <c r="L58" s="12"/>
      <c r="M58" s="12"/>
      <c r="O58" s="8"/>
      <c r="P58" s="8"/>
      <c r="Q58" s="8"/>
      <c r="R58" s="8"/>
      <c r="S58" s="60"/>
    </row>
    <row r="59" spans="2:19" s="4" customFormat="1" ht="15" customHeight="1" x14ac:dyDescent="0.35">
      <c r="B59" s="61"/>
      <c r="C59" s="181" t="s">
        <v>6</v>
      </c>
      <c r="D59" s="182"/>
      <c r="E59" s="85">
        <f>SUM(E53,E57)</f>
        <v>0</v>
      </c>
      <c r="F59" s="85">
        <f>SUM(F53,F57)</f>
        <v>0</v>
      </c>
      <c r="G59" s="85">
        <f t="shared" ref="G59:M59" si="15">SUM(G53,G57)</f>
        <v>0</v>
      </c>
      <c r="H59" s="85">
        <f t="shared" si="15"/>
        <v>0</v>
      </c>
      <c r="I59" s="85">
        <f t="shared" si="15"/>
        <v>0</v>
      </c>
      <c r="J59" s="85">
        <f t="shared" si="15"/>
        <v>0</v>
      </c>
      <c r="K59" s="85">
        <f t="shared" si="15"/>
        <v>0</v>
      </c>
      <c r="L59" s="85">
        <f t="shared" si="15"/>
        <v>0</v>
      </c>
      <c r="M59" s="85">
        <f t="shared" si="15"/>
        <v>0</v>
      </c>
      <c r="O59" s="8"/>
      <c r="P59" s="8"/>
      <c r="Q59" s="8"/>
      <c r="R59" s="8"/>
      <c r="S59" s="60"/>
    </row>
    <row r="60" spans="2:19" s="4" customFormat="1" ht="63.75" customHeight="1" thickBot="1" x14ac:dyDescent="0.4">
      <c r="B60" s="61"/>
      <c r="C60" s="164" t="s">
        <v>37</v>
      </c>
      <c r="D60" s="165"/>
      <c r="E60" s="183">
        <f>E59+F59+G59+H59+I59+J59+K59+L59+M59</f>
        <v>0</v>
      </c>
      <c r="F60" s="183"/>
      <c r="G60" s="183"/>
      <c r="H60" s="183"/>
      <c r="I60" s="183"/>
      <c r="J60" s="183"/>
      <c r="K60" s="183"/>
      <c r="L60" s="183"/>
      <c r="M60" s="184"/>
      <c r="O60" s="8"/>
      <c r="P60" s="8"/>
      <c r="Q60" s="8"/>
      <c r="R60" s="8"/>
      <c r="S60" s="60"/>
    </row>
    <row r="61" spans="2:19" ht="16" customHeight="1" thickBot="1" x14ac:dyDescent="0.4">
      <c r="B61" s="62"/>
      <c r="C61" s="4"/>
      <c r="D61" s="13"/>
      <c r="E61" s="12"/>
      <c r="F61" s="12"/>
      <c r="G61" s="12"/>
      <c r="H61" s="12"/>
      <c r="I61" s="12"/>
      <c r="J61" s="12"/>
      <c r="K61" s="12"/>
      <c r="L61" s="12"/>
      <c r="M61" s="12"/>
      <c r="N61" s="4"/>
      <c r="O61" s="8"/>
      <c r="P61" s="8"/>
      <c r="Q61" s="8"/>
      <c r="R61" s="8"/>
      <c r="S61" s="65"/>
    </row>
    <row r="62" spans="2:19" ht="32.25" customHeight="1" x14ac:dyDescent="0.35">
      <c r="C62" s="169" t="s">
        <v>32</v>
      </c>
      <c r="D62" s="170"/>
      <c r="E62" s="170"/>
      <c r="F62" s="170"/>
      <c r="G62" s="170"/>
      <c r="H62" s="170"/>
      <c r="I62" s="170"/>
      <c r="J62" s="170"/>
      <c r="K62" s="170"/>
      <c r="L62" s="170"/>
      <c r="M62" s="185"/>
      <c r="N62" s="4"/>
      <c r="O62" s="8"/>
      <c r="P62" s="8"/>
      <c r="Q62" s="8"/>
      <c r="R62" s="8"/>
    </row>
    <row r="63" spans="2:19" ht="32.25" customHeight="1" x14ac:dyDescent="0.35">
      <c r="C63" s="160" t="s">
        <v>7</v>
      </c>
      <c r="D63" s="161"/>
      <c r="E63" s="162"/>
      <c r="F63" s="162"/>
      <c r="G63" s="162"/>
      <c r="H63" s="162"/>
      <c r="I63" s="162"/>
      <c r="J63" s="162"/>
      <c r="K63" s="162"/>
      <c r="L63" s="162"/>
      <c r="M63" s="163"/>
      <c r="N63" s="4"/>
      <c r="O63" s="16"/>
      <c r="P63" s="16"/>
      <c r="Q63" s="16"/>
      <c r="R63" s="8"/>
    </row>
    <row r="64" spans="2:19" ht="32.25" customHeight="1" x14ac:dyDescent="0.35">
      <c r="C64" s="160" t="s">
        <v>33</v>
      </c>
      <c r="D64" s="161"/>
      <c r="E64" s="162"/>
      <c r="F64" s="162"/>
      <c r="G64" s="162"/>
      <c r="H64" s="162"/>
      <c r="I64" s="162"/>
      <c r="J64" s="162"/>
      <c r="K64" s="162"/>
      <c r="L64" s="162"/>
      <c r="M64" s="163"/>
      <c r="N64" s="4"/>
      <c r="O64" s="16"/>
      <c r="P64" s="16"/>
      <c r="Q64" s="16"/>
      <c r="R64" s="8"/>
    </row>
    <row r="65" spans="3:19" ht="32.25" customHeight="1" x14ac:dyDescent="0.35">
      <c r="C65" s="160" t="s">
        <v>34</v>
      </c>
      <c r="D65" s="161"/>
      <c r="E65" s="162"/>
      <c r="F65" s="162"/>
      <c r="G65" s="162"/>
      <c r="H65" s="162"/>
      <c r="I65" s="162"/>
      <c r="J65" s="162"/>
      <c r="K65" s="162"/>
      <c r="L65" s="162"/>
      <c r="M65" s="163"/>
      <c r="N65" s="4"/>
      <c r="O65" s="16"/>
      <c r="P65" s="16"/>
      <c r="Q65" s="16"/>
      <c r="R65" s="8"/>
    </row>
    <row r="66" spans="3:19" ht="32.25" customHeight="1" thickBot="1" x14ac:dyDescent="0.4">
      <c r="C66" s="164" t="s">
        <v>5</v>
      </c>
      <c r="D66" s="165"/>
      <c r="E66" s="166">
        <f>E63+E64+E65</f>
        <v>0</v>
      </c>
      <c r="F66" s="166"/>
      <c r="G66" s="166"/>
      <c r="H66" s="166"/>
      <c r="I66" s="166"/>
      <c r="J66" s="166"/>
      <c r="K66" s="166"/>
      <c r="L66" s="166"/>
      <c r="M66" s="167"/>
      <c r="N66" s="4"/>
      <c r="O66" s="14"/>
      <c r="P66" s="15"/>
      <c r="Q66" s="14"/>
      <c r="R66" s="8"/>
    </row>
    <row r="67" spans="3:19" s="5" customFormat="1" ht="32.25" customHeight="1" x14ac:dyDescent="0.35">
      <c r="C67" s="4"/>
      <c r="D67" s="13"/>
      <c r="E67" s="12"/>
      <c r="F67" s="12"/>
      <c r="G67" s="12"/>
      <c r="H67" s="12"/>
      <c r="I67" s="12"/>
      <c r="J67" s="12"/>
      <c r="K67" s="12"/>
      <c r="L67" s="12"/>
      <c r="M67" s="12"/>
      <c r="N67" s="4"/>
      <c r="O67" s="14"/>
      <c r="P67" s="15"/>
      <c r="Q67" s="14"/>
      <c r="R67" s="8"/>
      <c r="S67" s="3"/>
    </row>
    <row r="68" spans="3:19" ht="39.65" customHeight="1" x14ac:dyDescent="0.35">
      <c r="C68" s="156" t="s">
        <v>35</v>
      </c>
      <c r="D68" s="157"/>
      <c r="E68" s="158">
        <f>E44+E60+E66</f>
        <v>0</v>
      </c>
      <c r="F68" s="158"/>
      <c r="G68" s="158"/>
      <c r="H68" s="158"/>
      <c r="I68" s="158"/>
      <c r="J68" s="158"/>
      <c r="K68" s="158"/>
      <c r="L68" s="158"/>
      <c r="M68" s="159"/>
      <c r="N68" s="4"/>
      <c r="O68" s="14"/>
      <c r="P68" s="15"/>
      <c r="Q68" s="14"/>
      <c r="R68" s="8"/>
    </row>
    <row r="69" spans="3:19" ht="32.25" customHeight="1" thickBot="1" x14ac:dyDescent="0.4">
      <c r="C69" s="63"/>
      <c r="D69" s="64"/>
      <c r="E69" s="63"/>
      <c r="F69" s="63"/>
      <c r="G69" s="63"/>
      <c r="H69" s="63"/>
      <c r="I69" s="63"/>
      <c r="J69" s="63"/>
      <c r="K69" s="63"/>
      <c r="L69" s="63"/>
      <c r="M69" s="63"/>
      <c r="N69" s="63"/>
      <c r="O69" s="63"/>
      <c r="P69" s="63"/>
      <c r="Q69" s="63"/>
      <c r="R69" s="63"/>
    </row>
    <row r="70" spans="3:19" ht="32.25" customHeight="1" x14ac:dyDescent="0.35">
      <c r="C70" s="6"/>
      <c r="D70" s="7"/>
    </row>
    <row r="71" spans="3:19" ht="31.5" customHeight="1" x14ac:dyDescent="0.35">
      <c r="D71" s="6"/>
      <c r="E71" s="6"/>
      <c r="F71" s="6"/>
      <c r="G71" s="6"/>
      <c r="H71" s="6"/>
      <c r="I71" s="6"/>
      <c r="J71" s="6"/>
      <c r="K71" s="6"/>
      <c r="L71" s="6"/>
      <c r="M71" s="6"/>
      <c r="N71" s="6"/>
      <c r="O71" s="110"/>
    </row>
    <row r="72" spans="3:19" ht="16.25" customHeight="1" x14ac:dyDescent="0.35"/>
    <row r="73" spans="3:19" ht="33.65" customHeight="1" x14ac:dyDescent="0.35"/>
    <row r="74" spans="3:19" ht="6.65" customHeight="1" x14ac:dyDescent="0.35">
      <c r="C74" s="4"/>
    </row>
    <row r="75" spans="3:19" ht="17.149999999999999" customHeight="1" x14ac:dyDescent="0.35">
      <c r="C75" s="4"/>
      <c r="D75" s="4"/>
      <c r="E75" s="4"/>
      <c r="F75" s="4"/>
      <c r="G75" s="4"/>
      <c r="H75" s="4"/>
      <c r="I75" s="4"/>
      <c r="J75" s="4"/>
      <c r="K75" s="4"/>
      <c r="L75" s="4"/>
      <c r="M75" s="4"/>
      <c r="N75" s="4"/>
      <c r="O75" s="4"/>
      <c r="P75" s="4"/>
    </row>
    <row r="76" spans="3:19" ht="17.149999999999999" customHeight="1" x14ac:dyDescent="0.35">
      <c r="D76" s="4"/>
      <c r="E76" s="4"/>
      <c r="F76" s="4"/>
      <c r="G76" s="4"/>
      <c r="H76" s="4"/>
      <c r="I76" s="4"/>
      <c r="J76" s="4"/>
      <c r="K76" s="4"/>
      <c r="L76" s="4"/>
      <c r="M76" s="4"/>
      <c r="N76" s="4"/>
      <c r="O76" s="4"/>
      <c r="P76" s="4"/>
    </row>
    <row r="78" spans="3:19" ht="15.65" customHeight="1" x14ac:dyDescent="0.35"/>
  </sheetData>
  <sheetProtection selectLockedCells="1"/>
  <mergeCells count="51">
    <mergeCell ref="C12:D12"/>
    <mergeCell ref="B2:S2"/>
    <mergeCell ref="C4:D4"/>
    <mergeCell ref="E4:M4"/>
    <mergeCell ref="C8:R8"/>
    <mergeCell ref="C11:D11"/>
    <mergeCell ref="C13:D13"/>
    <mergeCell ref="C15:D15"/>
    <mergeCell ref="C16:D16"/>
    <mergeCell ref="C17:D17"/>
    <mergeCell ref="C18:D18"/>
    <mergeCell ref="B27:B30"/>
    <mergeCell ref="C27:C28"/>
    <mergeCell ref="C29:C30"/>
    <mergeCell ref="B19:B26"/>
    <mergeCell ref="C19:C20"/>
    <mergeCell ref="C21:C22"/>
    <mergeCell ref="C23:C24"/>
    <mergeCell ref="B35:B38"/>
    <mergeCell ref="C35:C36"/>
    <mergeCell ref="C37:C38"/>
    <mergeCell ref="B31:B34"/>
    <mergeCell ref="C31:C32"/>
    <mergeCell ref="C33:C34"/>
    <mergeCell ref="C40:D40"/>
    <mergeCell ref="C41:D41"/>
    <mergeCell ref="C43:D43"/>
    <mergeCell ref="E43:M43"/>
    <mergeCell ref="C44:D44"/>
    <mergeCell ref="E44:M44"/>
    <mergeCell ref="C63:D63"/>
    <mergeCell ref="E63:M63"/>
    <mergeCell ref="C47:R47"/>
    <mergeCell ref="C50:M50"/>
    <mergeCell ref="C51:D51"/>
    <mergeCell ref="C52:D52"/>
    <mergeCell ref="C53:D53"/>
    <mergeCell ref="C55:D55"/>
    <mergeCell ref="C57:D57"/>
    <mergeCell ref="C59:D59"/>
    <mergeCell ref="C60:D60"/>
    <mergeCell ref="E60:M60"/>
    <mergeCell ref="C62:M62"/>
    <mergeCell ref="C68:D68"/>
    <mergeCell ref="E68:M68"/>
    <mergeCell ref="C64:D64"/>
    <mergeCell ref="E64:M64"/>
    <mergeCell ref="C65:D65"/>
    <mergeCell ref="E65:M65"/>
    <mergeCell ref="C66:D66"/>
    <mergeCell ref="E66:M66"/>
  </mergeCells>
  <dataValidations disablePrompts="1" count="1">
    <dataValidation type="list" allowBlank="1" showInputMessage="1" showErrorMessage="1" sqref="E14:M14">
      <formula1>$Y$12:$Y$14</formula1>
    </dataValidation>
  </dataValidations>
  <pageMargins left="0.38958333333333334" right="0.20833333333333334" top="0.41555555555555557" bottom="0.74803149606299213" header="0.31496062992125984" footer="0.31496062992125984"/>
  <pageSetup paperSize="8" scale="87" fitToWidth="0" fitToHeight="0"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78"/>
  <sheetViews>
    <sheetView showGridLines="0" tabSelected="1" zoomScale="62" zoomScaleNormal="62" zoomScaleSheetLayoutView="55" zoomScalePageLayoutView="70" workbookViewId="0">
      <selection activeCell="C39" sqref="C39"/>
    </sheetView>
  </sheetViews>
  <sheetFormatPr baseColWidth="10" defaultColWidth="10" defaultRowHeight="17.149999999999999" customHeight="1" x14ac:dyDescent="0.35"/>
  <cols>
    <col min="1" max="1" width="2.5" style="3" customWidth="1"/>
    <col min="2" max="2" width="59.33203125" style="3" bestFit="1" customWidth="1"/>
    <col min="3" max="3" width="35.75" style="3" customWidth="1"/>
    <col min="4" max="4" width="41.5" style="3" customWidth="1"/>
    <col min="5" max="5" width="27.33203125" style="3" customWidth="1"/>
    <col min="6" max="13" width="19.83203125" style="3" customWidth="1"/>
    <col min="14" max="14" width="4.6640625" style="3" customWidth="1"/>
    <col min="15" max="15" width="19" style="3" customWidth="1"/>
    <col min="16" max="18" width="15.5" style="3" customWidth="1"/>
    <col min="19" max="19" width="3.08203125" style="3" customWidth="1"/>
    <col min="20" max="24" width="10" style="3"/>
    <col min="25" max="25" width="35.1640625" style="3" hidden="1" customWidth="1"/>
    <col min="26" max="16384" width="10" style="3"/>
  </cols>
  <sheetData>
    <row r="1" spans="1:25" ht="17.149999999999999" customHeight="1" thickBot="1" x14ac:dyDescent="0.4">
      <c r="A1"/>
      <c r="B1" s="1"/>
      <c r="C1" s="1"/>
      <c r="D1" s="1"/>
      <c r="E1" s="1"/>
      <c r="F1" s="1"/>
      <c r="G1" s="1"/>
      <c r="H1" s="1"/>
      <c r="I1" s="1"/>
      <c r="J1" s="1"/>
      <c r="K1" s="1"/>
      <c r="L1" s="1"/>
      <c r="M1" s="1"/>
      <c r="N1"/>
    </row>
    <row r="2" spans="1:25" ht="109.75" customHeight="1" thickBot="1" x14ac:dyDescent="0.4">
      <c r="A2"/>
      <c r="B2" s="210" t="s">
        <v>61</v>
      </c>
      <c r="C2" s="211"/>
      <c r="D2" s="211"/>
      <c r="E2" s="211"/>
      <c r="F2" s="211"/>
      <c r="G2" s="211"/>
      <c r="H2" s="211"/>
      <c r="I2" s="211"/>
      <c r="J2" s="211"/>
      <c r="K2" s="211"/>
      <c r="L2" s="211"/>
      <c r="M2" s="211"/>
      <c r="N2" s="211"/>
      <c r="O2" s="211"/>
      <c r="P2" s="211"/>
      <c r="Q2" s="211"/>
      <c r="R2" s="211"/>
      <c r="S2" s="212"/>
    </row>
    <row r="3" spans="1:25" ht="8.25" customHeight="1" x14ac:dyDescent="0.45">
      <c r="A3"/>
      <c r="B3" s="47"/>
      <c r="C3" s="48"/>
      <c r="D3" s="48"/>
      <c r="E3" s="48"/>
      <c r="F3" s="48"/>
      <c r="G3" s="48"/>
      <c r="H3" s="48"/>
      <c r="I3" s="48"/>
      <c r="J3" s="48"/>
      <c r="K3" s="48"/>
      <c r="L3" s="48"/>
      <c r="M3" s="48"/>
      <c r="N3" s="48"/>
      <c r="O3" s="48"/>
      <c r="P3" s="48"/>
      <c r="Q3" s="48"/>
      <c r="R3" s="48"/>
      <c r="S3" s="49"/>
    </row>
    <row r="4" spans="1:25" ht="23.5" customHeight="1" x14ac:dyDescent="0.45">
      <c r="A4"/>
      <c r="B4" s="50"/>
      <c r="C4" s="213" t="s">
        <v>0</v>
      </c>
      <c r="D4" s="213"/>
      <c r="E4" s="214"/>
      <c r="F4" s="214"/>
      <c r="G4" s="214"/>
      <c r="H4" s="214"/>
      <c r="I4" s="214"/>
      <c r="J4" s="214"/>
      <c r="K4" s="214"/>
      <c r="L4" s="214"/>
      <c r="M4" s="214"/>
      <c r="N4" s="4"/>
      <c r="O4" s="4"/>
      <c r="P4" s="4"/>
      <c r="Q4" s="4"/>
      <c r="R4" s="4"/>
      <c r="S4" s="51"/>
    </row>
    <row r="5" spans="1:25" ht="8.25" customHeight="1" x14ac:dyDescent="0.45">
      <c r="A5" s="2"/>
      <c r="B5" s="52"/>
      <c r="C5" s="53"/>
      <c r="D5" s="53"/>
      <c r="E5" s="53"/>
      <c r="F5" s="53"/>
      <c r="G5" s="53"/>
      <c r="H5" s="53"/>
      <c r="I5" s="53"/>
      <c r="J5" s="54"/>
      <c r="K5" s="54"/>
      <c r="L5" s="54"/>
      <c r="M5" s="4"/>
      <c r="N5" s="4"/>
      <c r="O5" s="4"/>
      <c r="P5" s="4"/>
      <c r="Q5" s="4"/>
      <c r="R5" s="4"/>
      <c r="S5" s="51"/>
    </row>
    <row r="6" spans="1:25" ht="17.149999999999999" customHeight="1" x14ac:dyDescent="0.45">
      <c r="A6" s="2"/>
      <c r="B6" s="52"/>
      <c r="C6" s="55" t="s">
        <v>1</v>
      </c>
      <c r="D6" s="55"/>
      <c r="E6" s="55"/>
      <c r="F6" s="56"/>
      <c r="G6" s="56"/>
      <c r="H6" s="56"/>
      <c r="I6" s="56"/>
      <c r="J6" s="56"/>
      <c r="K6" s="56"/>
      <c r="L6" s="56"/>
      <c r="M6" s="4"/>
      <c r="N6" s="4"/>
      <c r="O6" s="4"/>
      <c r="P6" s="4"/>
      <c r="Q6" s="4"/>
      <c r="R6" s="4"/>
      <c r="S6" s="51"/>
    </row>
    <row r="7" spans="1:25" ht="5.5" customHeight="1" x14ac:dyDescent="0.45">
      <c r="B7" s="58"/>
      <c r="C7" s="57"/>
      <c r="D7" s="57"/>
      <c r="E7" s="57"/>
      <c r="F7" s="57"/>
      <c r="G7" s="57"/>
      <c r="H7" s="57"/>
      <c r="I7" s="57"/>
      <c r="J7" s="57"/>
      <c r="K7" s="57"/>
      <c r="L7" s="57"/>
      <c r="M7" s="4"/>
      <c r="N7" s="4"/>
      <c r="O7" s="4"/>
      <c r="P7" s="4"/>
      <c r="Q7" s="4"/>
      <c r="R7" s="4"/>
      <c r="S7" s="59"/>
    </row>
    <row r="8" spans="1:25" ht="34.5" customHeight="1" x14ac:dyDescent="0.45">
      <c r="B8" s="58"/>
      <c r="C8" s="168" t="s">
        <v>14</v>
      </c>
      <c r="D8" s="168"/>
      <c r="E8" s="168"/>
      <c r="F8" s="168"/>
      <c r="G8" s="168"/>
      <c r="H8" s="168"/>
      <c r="I8" s="168"/>
      <c r="J8" s="168"/>
      <c r="K8" s="168"/>
      <c r="L8" s="168"/>
      <c r="M8" s="168"/>
      <c r="N8" s="168"/>
      <c r="O8" s="168"/>
      <c r="P8" s="168"/>
      <c r="Q8" s="168"/>
      <c r="R8" s="168"/>
      <c r="S8" s="60"/>
    </row>
    <row r="9" spans="1:25" s="4" customFormat="1" ht="6.75" customHeight="1" x14ac:dyDescent="0.35">
      <c r="B9" s="61"/>
      <c r="E9" s="25"/>
      <c r="F9" s="25"/>
      <c r="G9" s="25"/>
      <c r="H9" s="25"/>
      <c r="I9" s="25"/>
      <c r="S9" s="60"/>
    </row>
    <row r="10" spans="1:25" s="4" customFormat="1" ht="30.75" customHeight="1" thickBot="1" x14ac:dyDescent="0.4">
      <c r="B10" s="61"/>
      <c r="E10" s="92" t="s">
        <v>15</v>
      </c>
      <c r="F10" s="93" t="s">
        <v>16</v>
      </c>
      <c r="G10" s="93" t="s">
        <v>17</v>
      </c>
      <c r="H10" s="93" t="s">
        <v>18</v>
      </c>
      <c r="I10" s="93" t="s">
        <v>19</v>
      </c>
      <c r="J10" s="93" t="s">
        <v>20</v>
      </c>
      <c r="K10" s="93" t="s">
        <v>21</v>
      </c>
      <c r="L10" s="93" t="s">
        <v>22</v>
      </c>
      <c r="M10" s="94" t="s">
        <v>23</v>
      </c>
      <c r="S10" s="60"/>
    </row>
    <row r="11" spans="1:25" s="4" customFormat="1" ht="29.25" customHeight="1" x14ac:dyDescent="0.35">
      <c r="B11" s="61"/>
      <c r="C11" s="215" t="s">
        <v>13</v>
      </c>
      <c r="D11" s="215"/>
      <c r="E11" s="67"/>
      <c r="F11" s="68"/>
      <c r="G11" s="67"/>
      <c r="H11" s="68"/>
      <c r="I11" s="67"/>
      <c r="J11" s="68"/>
      <c r="K11" s="67"/>
      <c r="L11" s="68"/>
      <c r="M11" s="67"/>
      <c r="N11" s="46"/>
      <c r="P11" s="45" t="s">
        <v>12</v>
      </c>
      <c r="S11" s="60"/>
    </row>
    <row r="12" spans="1:25" s="4" customFormat="1" ht="29.25" customHeight="1" x14ac:dyDescent="0.35">
      <c r="B12" s="61"/>
      <c r="C12" s="206" t="s">
        <v>24</v>
      </c>
      <c r="D12" s="207"/>
      <c r="E12" s="67"/>
      <c r="F12" s="68"/>
      <c r="G12" s="67"/>
      <c r="H12" s="68"/>
      <c r="I12" s="67"/>
      <c r="J12" s="68"/>
      <c r="K12" s="67"/>
      <c r="L12" s="68"/>
      <c r="M12" s="67"/>
      <c r="N12" s="46"/>
      <c r="P12" s="66"/>
      <c r="S12" s="60"/>
      <c r="Y12" s="109" t="s">
        <v>40</v>
      </c>
    </row>
    <row r="13" spans="1:25" s="4" customFormat="1" ht="29.25" customHeight="1" x14ac:dyDescent="0.35">
      <c r="B13" s="61"/>
      <c r="C13" s="206" t="s">
        <v>25</v>
      </c>
      <c r="D13" s="207"/>
      <c r="E13" s="67"/>
      <c r="F13" s="68"/>
      <c r="G13" s="67"/>
      <c r="H13" s="68"/>
      <c r="I13" s="67"/>
      <c r="J13" s="68"/>
      <c r="K13" s="67"/>
      <c r="L13" s="68"/>
      <c r="M13" s="67"/>
      <c r="N13" s="46"/>
      <c r="P13" s="66"/>
      <c r="S13" s="60"/>
      <c r="Y13" s="109" t="s">
        <v>41</v>
      </c>
    </row>
    <row r="14" spans="1:25" s="4" customFormat="1" ht="29.25" customHeight="1" x14ac:dyDescent="0.35">
      <c r="B14" s="61"/>
      <c r="C14" s="151" t="s">
        <v>43</v>
      </c>
      <c r="D14" s="152"/>
      <c r="E14" s="67"/>
      <c r="F14" s="67"/>
      <c r="G14" s="67"/>
      <c r="H14" s="67"/>
      <c r="I14" s="67"/>
      <c r="J14" s="67"/>
      <c r="K14" s="67"/>
      <c r="L14" s="67"/>
      <c r="M14" s="67"/>
      <c r="N14" s="46"/>
      <c r="P14" s="66"/>
      <c r="S14" s="60"/>
      <c r="Y14" s="109" t="s">
        <v>42</v>
      </c>
    </row>
    <row r="15" spans="1:25" s="4" customFormat="1" ht="29.25" customHeight="1" x14ac:dyDescent="0.35">
      <c r="B15" s="61"/>
      <c r="C15" s="206" t="s">
        <v>26</v>
      </c>
      <c r="D15" s="207"/>
      <c r="E15" s="67"/>
      <c r="F15" s="68"/>
      <c r="G15" s="67"/>
      <c r="H15" s="68"/>
      <c r="I15" s="67"/>
      <c r="J15" s="68"/>
      <c r="K15" s="67"/>
      <c r="L15" s="68"/>
      <c r="M15" s="67"/>
      <c r="N15" s="46"/>
      <c r="P15" s="66"/>
      <c r="S15" s="60"/>
    </row>
    <row r="16" spans="1:25" s="4" customFormat="1" ht="29.25" customHeight="1" x14ac:dyDescent="0.35">
      <c r="B16" s="61"/>
      <c r="C16" s="206" t="s">
        <v>38</v>
      </c>
      <c r="D16" s="207"/>
      <c r="E16" s="67"/>
      <c r="F16" s="68"/>
      <c r="G16" s="67"/>
      <c r="H16" s="68"/>
      <c r="I16" s="67"/>
      <c r="J16" s="68"/>
      <c r="K16" s="67"/>
      <c r="L16" s="68"/>
      <c r="M16" s="67"/>
      <c r="N16" s="46"/>
      <c r="P16" s="66"/>
      <c r="S16" s="60"/>
    </row>
    <row r="17" spans="2:19" s="4" customFormat="1" ht="29.25" customHeight="1" thickBot="1" x14ac:dyDescent="0.4">
      <c r="B17" s="61"/>
      <c r="C17" s="208" t="s">
        <v>27</v>
      </c>
      <c r="D17" s="208"/>
      <c r="E17" s="69"/>
      <c r="F17" s="70"/>
      <c r="G17" s="69"/>
      <c r="H17" s="70"/>
      <c r="I17" s="69"/>
      <c r="J17" s="70"/>
      <c r="K17" s="69"/>
      <c r="L17" s="70"/>
      <c r="M17" s="69"/>
      <c r="N17" s="44"/>
      <c r="P17" s="43" t="e">
        <f>AVERAGE(E17:M17)</f>
        <v>#DIV/0!</v>
      </c>
      <c r="S17" s="60"/>
    </row>
    <row r="18" spans="2:19" s="4" customFormat="1" ht="67" customHeight="1" thickBot="1" x14ac:dyDescent="0.4">
      <c r="B18" s="61"/>
      <c r="C18" s="209"/>
      <c r="D18" s="209"/>
      <c r="E18" s="42"/>
      <c r="F18" s="42"/>
      <c r="G18" s="42"/>
      <c r="H18" s="42"/>
      <c r="I18" s="42"/>
      <c r="J18" s="41"/>
      <c r="K18" s="40"/>
      <c r="L18" s="40"/>
      <c r="M18" s="40"/>
      <c r="N18" s="40"/>
      <c r="S18" s="60"/>
    </row>
    <row r="19" spans="2:19" s="4" customFormat="1" ht="34.5" customHeight="1" x14ac:dyDescent="0.35">
      <c r="B19" s="197" t="s">
        <v>74</v>
      </c>
      <c r="C19" s="204" t="s">
        <v>62</v>
      </c>
      <c r="D19" s="100" t="s">
        <v>45</v>
      </c>
      <c r="E19" s="101"/>
      <c r="F19" s="102"/>
      <c r="G19" s="101"/>
      <c r="H19" s="102"/>
      <c r="I19" s="101"/>
      <c r="J19" s="102"/>
      <c r="K19" s="101"/>
      <c r="L19" s="102"/>
      <c r="M19" s="103"/>
      <c r="N19" s="38"/>
      <c r="O19" s="39" t="s">
        <v>11</v>
      </c>
      <c r="P19" s="11" t="s">
        <v>4</v>
      </c>
      <c r="Q19" s="10" t="s">
        <v>3</v>
      </c>
      <c r="R19" s="9" t="s">
        <v>2</v>
      </c>
      <c r="S19" s="60"/>
    </row>
    <row r="20" spans="2:19" s="4" customFormat="1" ht="53" customHeight="1" thickBot="1" x14ac:dyDescent="0.4">
      <c r="B20" s="198"/>
      <c r="C20" s="205"/>
      <c r="D20" s="37" t="s">
        <v>46</v>
      </c>
      <c r="E20" s="96">
        <f t="shared" ref="E20:M20" si="0">E17*E19</f>
        <v>0</v>
      </c>
      <c r="F20" s="97">
        <f>F17*F19</f>
        <v>0</v>
      </c>
      <c r="G20" s="96">
        <f t="shared" si="0"/>
        <v>0</v>
      </c>
      <c r="H20" s="97">
        <f t="shared" si="0"/>
        <v>0</v>
      </c>
      <c r="I20" s="96">
        <f>I17*I19</f>
        <v>0</v>
      </c>
      <c r="J20" s="97">
        <f t="shared" si="0"/>
        <v>0</v>
      </c>
      <c r="K20" s="96">
        <f t="shared" si="0"/>
        <v>0</v>
      </c>
      <c r="L20" s="97">
        <f t="shared" si="0"/>
        <v>0</v>
      </c>
      <c r="M20" s="98">
        <f t="shared" si="0"/>
        <v>0</v>
      </c>
      <c r="N20" s="34"/>
      <c r="O20" s="95"/>
      <c r="P20" s="33">
        <f>SUM(E20:M20)-(SUM(E20:M20))*O20</f>
        <v>0</v>
      </c>
      <c r="Q20" s="32"/>
      <c r="R20" s="31">
        <f>P20+P20*Q20</f>
        <v>0</v>
      </c>
      <c r="S20" s="60"/>
    </row>
    <row r="21" spans="2:19" s="4" customFormat="1" ht="34.5" customHeight="1" thickBot="1" x14ac:dyDescent="0.4">
      <c r="B21" s="198"/>
      <c r="C21" s="204" t="s">
        <v>63</v>
      </c>
      <c r="D21" s="100" t="s">
        <v>45</v>
      </c>
      <c r="E21" s="86"/>
      <c r="F21" s="89"/>
      <c r="G21" s="86"/>
      <c r="H21" s="89"/>
      <c r="I21" s="86"/>
      <c r="J21" s="89"/>
      <c r="K21" s="86"/>
      <c r="L21" s="89"/>
      <c r="M21" s="87"/>
      <c r="N21" s="38"/>
      <c r="O21" s="95"/>
      <c r="P21" s="11" t="s">
        <v>4</v>
      </c>
      <c r="Q21" s="10" t="s">
        <v>3</v>
      </c>
      <c r="R21" s="9" t="s">
        <v>2</v>
      </c>
      <c r="S21" s="60"/>
    </row>
    <row r="22" spans="2:19" s="4" customFormat="1" ht="34.5" customHeight="1" thickBot="1" x14ac:dyDescent="0.4">
      <c r="B22" s="198"/>
      <c r="C22" s="205"/>
      <c r="D22" s="37" t="s">
        <v>46</v>
      </c>
      <c r="E22" s="36">
        <f t="shared" ref="E22:M22" si="1">E17*E21</f>
        <v>0</v>
      </c>
      <c r="F22" s="99">
        <f t="shared" si="1"/>
        <v>0</v>
      </c>
      <c r="G22" s="36">
        <f t="shared" si="1"/>
        <v>0</v>
      </c>
      <c r="H22" s="99">
        <f t="shared" si="1"/>
        <v>0</v>
      </c>
      <c r="I22" s="36">
        <f t="shared" si="1"/>
        <v>0</v>
      </c>
      <c r="J22" s="99">
        <f t="shared" si="1"/>
        <v>0</v>
      </c>
      <c r="K22" s="36">
        <f t="shared" si="1"/>
        <v>0</v>
      </c>
      <c r="L22" s="99">
        <f t="shared" si="1"/>
        <v>0</v>
      </c>
      <c r="M22" s="35">
        <f t="shared" si="1"/>
        <v>0</v>
      </c>
      <c r="N22" s="34"/>
      <c r="O22" s="95"/>
      <c r="P22" s="33">
        <f>SUM(E22:M22)-(SUM(E22:M22))*O22</f>
        <v>0</v>
      </c>
      <c r="Q22" s="32"/>
      <c r="R22" s="31">
        <f>P22+P22*Q22</f>
        <v>0</v>
      </c>
      <c r="S22" s="60"/>
    </row>
    <row r="23" spans="2:19" s="4" customFormat="1" ht="34.5" customHeight="1" thickBot="1" x14ac:dyDescent="0.4">
      <c r="B23" s="198"/>
      <c r="C23" s="200" t="s">
        <v>64</v>
      </c>
      <c r="D23" s="100" t="s">
        <v>45</v>
      </c>
      <c r="E23" s="86"/>
      <c r="F23" s="89"/>
      <c r="G23" s="86"/>
      <c r="H23" s="86"/>
      <c r="I23" s="86"/>
      <c r="J23" s="86"/>
      <c r="K23" s="86"/>
      <c r="L23" s="86"/>
      <c r="M23" s="86"/>
      <c r="N23" s="34"/>
      <c r="O23" s="95"/>
      <c r="P23" s="11" t="s">
        <v>4</v>
      </c>
      <c r="Q23" s="10" t="s">
        <v>3</v>
      </c>
      <c r="R23" s="9" t="s">
        <v>2</v>
      </c>
      <c r="S23" s="60"/>
    </row>
    <row r="24" spans="2:19" s="4" customFormat="1" ht="34.5" customHeight="1" thickBot="1" x14ac:dyDescent="0.4">
      <c r="B24" s="198"/>
      <c r="C24" s="203"/>
      <c r="D24" s="37" t="s">
        <v>46</v>
      </c>
      <c r="E24" s="36">
        <f>E17*E23</f>
        <v>0</v>
      </c>
      <c r="F24" s="36">
        <f t="shared" ref="F24:M24" si="2">F17*F23</f>
        <v>0</v>
      </c>
      <c r="G24" s="36">
        <f t="shared" si="2"/>
        <v>0</v>
      </c>
      <c r="H24" s="36">
        <f t="shared" si="2"/>
        <v>0</v>
      </c>
      <c r="I24" s="36">
        <f t="shared" si="2"/>
        <v>0</v>
      </c>
      <c r="J24" s="36">
        <f t="shared" si="2"/>
        <v>0</v>
      </c>
      <c r="K24" s="36">
        <f t="shared" si="2"/>
        <v>0</v>
      </c>
      <c r="L24" s="36">
        <f t="shared" si="2"/>
        <v>0</v>
      </c>
      <c r="M24" s="36">
        <f t="shared" si="2"/>
        <v>0</v>
      </c>
      <c r="N24" s="34"/>
      <c r="O24" s="95"/>
      <c r="P24" s="33">
        <f>SUM(E24:M24)-(SUM(E24:M24))*O24</f>
        <v>0</v>
      </c>
      <c r="Q24" s="32"/>
      <c r="R24" s="31">
        <f>P24+P24*Q24</f>
        <v>0</v>
      </c>
      <c r="S24" s="60"/>
    </row>
    <row r="25" spans="2:19" s="4" customFormat="1" ht="34.5" customHeight="1" thickBot="1" x14ac:dyDescent="0.4">
      <c r="B25" s="198"/>
      <c r="C25" s="148" t="s">
        <v>65</v>
      </c>
      <c r="D25" s="100" t="s">
        <v>45</v>
      </c>
      <c r="E25" s="86"/>
      <c r="F25" s="89"/>
      <c r="G25" s="86"/>
      <c r="H25" s="86"/>
      <c r="I25" s="86"/>
      <c r="J25" s="86"/>
      <c r="K25" s="86"/>
      <c r="L25" s="86"/>
      <c r="M25" s="86"/>
      <c r="N25" s="34"/>
      <c r="O25" s="95"/>
      <c r="P25" s="11" t="s">
        <v>4</v>
      </c>
      <c r="Q25" s="10" t="s">
        <v>3</v>
      </c>
      <c r="R25" s="9" t="s">
        <v>2</v>
      </c>
      <c r="S25" s="60"/>
    </row>
    <row r="26" spans="2:19" s="4" customFormat="1" ht="34.5" customHeight="1" thickBot="1" x14ac:dyDescent="0.4">
      <c r="B26" s="198"/>
      <c r="C26" s="149"/>
      <c r="D26" s="37" t="s">
        <v>46</v>
      </c>
      <c r="E26" s="36">
        <f>E17*E25</f>
        <v>0</v>
      </c>
      <c r="F26" s="36">
        <f t="shared" ref="F26:M26" si="3">F17*F25</f>
        <v>0</v>
      </c>
      <c r="G26" s="36">
        <f t="shared" si="3"/>
        <v>0</v>
      </c>
      <c r="H26" s="36">
        <f t="shared" si="3"/>
        <v>0</v>
      </c>
      <c r="I26" s="36">
        <f t="shared" si="3"/>
        <v>0</v>
      </c>
      <c r="J26" s="36">
        <f t="shared" si="3"/>
        <v>0</v>
      </c>
      <c r="K26" s="36">
        <f t="shared" si="3"/>
        <v>0</v>
      </c>
      <c r="L26" s="36">
        <f t="shared" si="3"/>
        <v>0</v>
      </c>
      <c r="M26" s="36">
        <f t="shared" si="3"/>
        <v>0</v>
      </c>
      <c r="N26" s="34"/>
      <c r="O26" s="95"/>
      <c r="P26" s="33">
        <f>SUM(E26:M26)-(SUM(E26:M26))*O26</f>
        <v>0</v>
      </c>
      <c r="Q26" s="32"/>
      <c r="R26" s="31">
        <f>P26+P26*Q26</f>
        <v>0</v>
      </c>
      <c r="S26" s="60"/>
    </row>
    <row r="27" spans="2:19" s="4" customFormat="1" ht="36" customHeight="1" thickBot="1" x14ac:dyDescent="0.4">
      <c r="B27" s="197" t="s">
        <v>66</v>
      </c>
      <c r="C27" s="204" t="s">
        <v>67</v>
      </c>
      <c r="D27" s="100" t="s">
        <v>45</v>
      </c>
      <c r="E27" s="86"/>
      <c r="F27" s="89"/>
      <c r="G27" s="86"/>
      <c r="H27" s="89"/>
      <c r="I27" s="86"/>
      <c r="J27" s="89"/>
      <c r="K27" s="86"/>
      <c r="L27" s="89"/>
      <c r="M27" s="87"/>
      <c r="N27" s="38"/>
      <c r="O27" s="95"/>
      <c r="P27" s="11" t="s">
        <v>4</v>
      </c>
      <c r="Q27" s="10" t="s">
        <v>3</v>
      </c>
      <c r="R27" s="9" t="s">
        <v>2</v>
      </c>
      <c r="S27" s="60"/>
    </row>
    <row r="28" spans="2:19" s="4" customFormat="1" ht="34" customHeight="1" thickBot="1" x14ac:dyDescent="0.4">
      <c r="B28" s="198"/>
      <c r="C28" s="205"/>
      <c r="D28" s="37" t="s">
        <v>46</v>
      </c>
      <c r="E28" s="36">
        <f t="shared" ref="E28:M28" si="4">E17*E27</f>
        <v>0</v>
      </c>
      <c r="F28" s="36">
        <f t="shared" si="4"/>
        <v>0</v>
      </c>
      <c r="G28" s="36">
        <f t="shared" si="4"/>
        <v>0</v>
      </c>
      <c r="H28" s="36">
        <f t="shared" si="4"/>
        <v>0</v>
      </c>
      <c r="I28" s="36">
        <f t="shared" si="4"/>
        <v>0</v>
      </c>
      <c r="J28" s="36">
        <f t="shared" si="4"/>
        <v>0</v>
      </c>
      <c r="K28" s="36">
        <f t="shared" si="4"/>
        <v>0</v>
      </c>
      <c r="L28" s="36">
        <f t="shared" si="4"/>
        <v>0</v>
      </c>
      <c r="M28" s="36">
        <f t="shared" si="4"/>
        <v>0</v>
      </c>
      <c r="N28" s="34"/>
      <c r="O28" s="95"/>
      <c r="P28" s="33">
        <f>SUM(E28:M28)-(SUM(E28:M28))*O28</f>
        <v>0</v>
      </c>
      <c r="Q28" s="32"/>
      <c r="R28" s="31">
        <f>P28+P28*Q28</f>
        <v>0</v>
      </c>
      <c r="S28" s="60"/>
    </row>
    <row r="29" spans="2:19" s="4" customFormat="1" ht="34" customHeight="1" thickBot="1" x14ac:dyDescent="0.4">
      <c r="B29" s="198"/>
      <c r="C29" s="204" t="s">
        <v>68</v>
      </c>
      <c r="D29" s="100" t="s">
        <v>45</v>
      </c>
      <c r="E29" s="86"/>
      <c r="F29" s="86"/>
      <c r="G29" s="86"/>
      <c r="H29" s="86"/>
      <c r="I29" s="86"/>
      <c r="J29" s="86"/>
      <c r="K29" s="86"/>
      <c r="L29" s="86"/>
      <c r="M29" s="86"/>
      <c r="N29" s="34"/>
      <c r="O29" s="95"/>
      <c r="P29" s="11" t="s">
        <v>4</v>
      </c>
      <c r="Q29" s="10" t="s">
        <v>3</v>
      </c>
      <c r="R29" s="9" t="s">
        <v>2</v>
      </c>
      <c r="S29" s="60"/>
    </row>
    <row r="30" spans="2:19" s="4" customFormat="1" ht="34" customHeight="1" thickBot="1" x14ac:dyDescent="0.4">
      <c r="B30" s="198"/>
      <c r="C30" s="205"/>
      <c r="D30" s="37" t="s">
        <v>46</v>
      </c>
      <c r="E30" s="36">
        <f t="shared" ref="E30:M30" si="5">E17*E29</f>
        <v>0</v>
      </c>
      <c r="F30" s="36">
        <f t="shared" si="5"/>
        <v>0</v>
      </c>
      <c r="G30" s="36">
        <f t="shared" si="5"/>
        <v>0</v>
      </c>
      <c r="H30" s="36">
        <f t="shared" si="5"/>
        <v>0</v>
      </c>
      <c r="I30" s="36">
        <f t="shared" si="5"/>
        <v>0</v>
      </c>
      <c r="J30" s="36">
        <f t="shared" si="5"/>
        <v>0</v>
      </c>
      <c r="K30" s="36">
        <f t="shared" si="5"/>
        <v>0</v>
      </c>
      <c r="L30" s="36">
        <f t="shared" si="5"/>
        <v>0</v>
      </c>
      <c r="M30" s="36">
        <f t="shared" si="5"/>
        <v>0</v>
      </c>
      <c r="N30" s="34"/>
      <c r="O30" s="95"/>
      <c r="P30" s="33">
        <f>SUM(E30:M30)-(SUM(E30:M30))*O30</f>
        <v>0</v>
      </c>
      <c r="Q30" s="32"/>
      <c r="R30" s="31">
        <f>P30+P30*Q30</f>
        <v>0</v>
      </c>
      <c r="S30" s="60"/>
    </row>
    <row r="31" spans="2:19" s="4" customFormat="1" ht="29" customHeight="1" thickBot="1" x14ac:dyDescent="0.4">
      <c r="B31" s="197" t="s">
        <v>71</v>
      </c>
      <c r="C31" s="200" t="s">
        <v>70</v>
      </c>
      <c r="D31" s="100" t="s">
        <v>45</v>
      </c>
      <c r="E31" s="86"/>
      <c r="F31" s="116"/>
      <c r="G31" s="115"/>
      <c r="H31" s="116"/>
      <c r="I31" s="115"/>
      <c r="J31" s="116"/>
      <c r="K31" s="115"/>
      <c r="L31" s="116"/>
      <c r="M31" s="117"/>
      <c r="N31" s="34"/>
      <c r="O31" s="95"/>
      <c r="P31" s="11" t="s">
        <v>4</v>
      </c>
      <c r="Q31" s="10" t="s">
        <v>3</v>
      </c>
      <c r="R31" s="9" t="s">
        <v>2</v>
      </c>
      <c r="S31" s="60"/>
    </row>
    <row r="32" spans="2:19" s="4" customFormat="1" ht="48" customHeight="1" thickBot="1" x14ac:dyDescent="0.4">
      <c r="B32" s="198"/>
      <c r="C32" s="201"/>
      <c r="D32" s="37" t="s">
        <v>46</v>
      </c>
      <c r="E32" s="36">
        <f t="shared" ref="E32:M32" si="6">E17*E31</f>
        <v>0</v>
      </c>
      <c r="F32" s="36">
        <f t="shared" si="6"/>
        <v>0</v>
      </c>
      <c r="G32" s="36">
        <f t="shared" si="6"/>
        <v>0</v>
      </c>
      <c r="H32" s="36">
        <f t="shared" si="6"/>
        <v>0</v>
      </c>
      <c r="I32" s="36">
        <f t="shared" si="6"/>
        <v>0</v>
      </c>
      <c r="J32" s="36">
        <f t="shared" si="6"/>
        <v>0</v>
      </c>
      <c r="K32" s="36">
        <f t="shared" si="6"/>
        <v>0</v>
      </c>
      <c r="L32" s="36">
        <f t="shared" si="6"/>
        <v>0</v>
      </c>
      <c r="M32" s="36">
        <f t="shared" si="6"/>
        <v>0</v>
      </c>
      <c r="N32" s="34"/>
      <c r="O32" s="95"/>
      <c r="P32" s="33">
        <f>SUM(E32:M32)-(SUM(E32:M32))*O32</f>
        <v>0</v>
      </c>
      <c r="Q32" s="32"/>
      <c r="R32" s="31">
        <f>P32+P32*Q32</f>
        <v>0</v>
      </c>
      <c r="S32" s="60"/>
    </row>
    <row r="33" spans="2:19" s="4" customFormat="1" ht="29.5" customHeight="1" thickBot="1" x14ac:dyDescent="0.4">
      <c r="B33" s="198"/>
      <c r="C33" s="202" t="s">
        <v>69</v>
      </c>
      <c r="D33" s="100" t="s">
        <v>45</v>
      </c>
      <c r="E33" s="86"/>
      <c r="F33" s="116"/>
      <c r="G33" s="115"/>
      <c r="H33" s="116"/>
      <c r="I33" s="115"/>
      <c r="J33" s="116"/>
      <c r="K33" s="115"/>
      <c r="L33" s="116"/>
      <c r="M33" s="117"/>
      <c r="N33" s="34"/>
      <c r="O33" s="95"/>
      <c r="P33" s="11" t="s">
        <v>4</v>
      </c>
      <c r="Q33" s="10" t="s">
        <v>3</v>
      </c>
      <c r="R33" s="9" t="s">
        <v>2</v>
      </c>
      <c r="S33" s="60"/>
    </row>
    <row r="34" spans="2:19" s="4" customFormat="1" ht="53" customHeight="1" thickBot="1" x14ac:dyDescent="0.4">
      <c r="B34" s="199"/>
      <c r="C34" s="203"/>
      <c r="D34" s="37" t="s">
        <v>46</v>
      </c>
      <c r="E34" s="36">
        <f t="shared" ref="E34:M34" si="7">E17*E33</f>
        <v>0</v>
      </c>
      <c r="F34" s="36">
        <f t="shared" si="7"/>
        <v>0</v>
      </c>
      <c r="G34" s="36">
        <f t="shared" si="7"/>
        <v>0</v>
      </c>
      <c r="H34" s="36">
        <f t="shared" si="7"/>
        <v>0</v>
      </c>
      <c r="I34" s="36">
        <f t="shared" si="7"/>
        <v>0</v>
      </c>
      <c r="J34" s="36">
        <f t="shared" si="7"/>
        <v>0</v>
      </c>
      <c r="K34" s="36">
        <f t="shared" si="7"/>
        <v>0</v>
      </c>
      <c r="L34" s="36">
        <f t="shared" si="7"/>
        <v>0</v>
      </c>
      <c r="M34" s="36">
        <f t="shared" si="7"/>
        <v>0</v>
      </c>
      <c r="N34" s="34"/>
      <c r="O34" s="95"/>
      <c r="P34" s="33">
        <f>SUM(E34:M34)-(SUM(E34:M34))*O34</f>
        <v>0</v>
      </c>
      <c r="Q34" s="32"/>
      <c r="R34" s="31">
        <f>P34+P34*Q34</f>
        <v>0</v>
      </c>
      <c r="S34" s="60"/>
    </row>
    <row r="35" spans="2:19" s="4" customFormat="1" ht="30.75" customHeight="1" thickBot="1" x14ac:dyDescent="0.4">
      <c r="B35" s="193" t="s">
        <v>76</v>
      </c>
      <c r="C35" s="196" t="s">
        <v>72</v>
      </c>
      <c r="D35" s="120" t="s">
        <v>45</v>
      </c>
      <c r="E35" s="86"/>
      <c r="F35" s="89"/>
      <c r="G35" s="86"/>
      <c r="H35" s="89"/>
      <c r="I35" s="86"/>
      <c r="J35" s="89"/>
      <c r="K35" s="86"/>
      <c r="L35" s="89"/>
      <c r="M35" s="87"/>
      <c r="N35" s="38"/>
      <c r="O35" s="95"/>
      <c r="P35" s="11" t="s">
        <v>4</v>
      </c>
      <c r="Q35" s="10" t="s">
        <v>3</v>
      </c>
      <c r="R35" s="9" t="s">
        <v>2</v>
      </c>
      <c r="S35" s="60"/>
    </row>
    <row r="36" spans="2:19" s="4" customFormat="1" ht="62" customHeight="1" thickBot="1" x14ac:dyDescent="0.4">
      <c r="B36" s="194"/>
      <c r="C36" s="196"/>
      <c r="D36" s="119" t="s">
        <v>46</v>
      </c>
      <c r="E36" s="36">
        <f t="shared" ref="E36:M36" si="8">E17*E35</f>
        <v>0</v>
      </c>
      <c r="F36" s="36">
        <f t="shared" si="8"/>
        <v>0</v>
      </c>
      <c r="G36" s="36">
        <f t="shared" si="8"/>
        <v>0</v>
      </c>
      <c r="H36" s="36">
        <f t="shared" si="8"/>
        <v>0</v>
      </c>
      <c r="I36" s="36">
        <f t="shared" si="8"/>
        <v>0</v>
      </c>
      <c r="J36" s="36">
        <f t="shared" si="8"/>
        <v>0</v>
      </c>
      <c r="K36" s="36">
        <f t="shared" si="8"/>
        <v>0</v>
      </c>
      <c r="L36" s="36">
        <f t="shared" si="8"/>
        <v>0</v>
      </c>
      <c r="M36" s="36">
        <f t="shared" si="8"/>
        <v>0</v>
      </c>
      <c r="N36" s="34"/>
      <c r="O36" s="95"/>
      <c r="P36" s="33">
        <f>SUM(E36:M36)-(SUM(E36:M36))*O36</f>
        <v>0</v>
      </c>
      <c r="Q36" s="32"/>
      <c r="R36" s="31">
        <f>P36+P36*Q36</f>
        <v>0</v>
      </c>
      <c r="S36" s="60"/>
    </row>
    <row r="37" spans="2:19" s="4" customFormat="1" ht="62" customHeight="1" thickBot="1" x14ac:dyDescent="0.4">
      <c r="B37" s="194"/>
      <c r="C37" s="196" t="s">
        <v>73</v>
      </c>
      <c r="D37" s="120" t="s">
        <v>45</v>
      </c>
      <c r="E37" s="86"/>
      <c r="F37" s="116"/>
      <c r="G37" s="115"/>
      <c r="H37" s="116"/>
      <c r="I37" s="115"/>
      <c r="J37" s="116"/>
      <c r="K37" s="115"/>
      <c r="L37" s="116"/>
      <c r="M37" s="117"/>
      <c r="N37" s="34"/>
      <c r="O37" s="95"/>
      <c r="P37" s="11" t="s">
        <v>4</v>
      </c>
      <c r="Q37" s="10" t="s">
        <v>3</v>
      </c>
      <c r="R37" s="9" t="s">
        <v>2</v>
      </c>
      <c r="S37" s="60"/>
    </row>
    <row r="38" spans="2:19" s="4" customFormat="1" ht="62" customHeight="1" thickBot="1" x14ac:dyDescent="0.4">
      <c r="B38" s="195"/>
      <c r="C38" s="196"/>
      <c r="D38" s="119" t="s">
        <v>46</v>
      </c>
      <c r="E38" s="36">
        <f t="shared" ref="E38:M38" si="9">E17*E37</f>
        <v>0</v>
      </c>
      <c r="F38" s="36">
        <f t="shared" si="9"/>
        <v>0</v>
      </c>
      <c r="G38" s="36">
        <f t="shared" si="9"/>
        <v>0</v>
      </c>
      <c r="H38" s="36">
        <f t="shared" si="9"/>
        <v>0</v>
      </c>
      <c r="I38" s="36">
        <f t="shared" si="9"/>
        <v>0</v>
      </c>
      <c r="J38" s="36">
        <f t="shared" si="9"/>
        <v>0</v>
      </c>
      <c r="K38" s="36">
        <f t="shared" si="9"/>
        <v>0</v>
      </c>
      <c r="L38" s="36">
        <f t="shared" si="9"/>
        <v>0</v>
      </c>
      <c r="M38" s="36">
        <f t="shared" si="9"/>
        <v>0</v>
      </c>
      <c r="N38" s="34"/>
      <c r="O38" s="95"/>
      <c r="P38" s="33">
        <f>SUM(E38:M38)-(SUM(E38:M38))*O38</f>
        <v>0</v>
      </c>
      <c r="Q38" s="32"/>
      <c r="R38" s="31">
        <f>P38+P38*Q38</f>
        <v>0</v>
      </c>
      <c r="S38" s="60"/>
    </row>
    <row r="39" spans="2:19" s="4" customFormat="1" ht="81" customHeight="1" thickBot="1" x14ac:dyDescent="0.4">
      <c r="B39" s="61"/>
      <c r="C39" s="118"/>
      <c r="D39" s="30"/>
      <c r="E39" s="30"/>
      <c r="F39" s="90"/>
      <c r="G39" s="30"/>
      <c r="H39" s="90"/>
      <c r="I39" s="30"/>
      <c r="J39" s="90"/>
      <c r="K39" s="30"/>
      <c r="L39" s="90"/>
      <c r="M39" s="30"/>
      <c r="N39" s="30"/>
      <c r="Q39" s="29"/>
      <c r="S39" s="60"/>
    </row>
    <row r="40" spans="2:19" s="4" customFormat="1" ht="19.5" customHeight="1" thickBot="1" x14ac:dyDescent="0.4">
      <c r="B40" s="61"/>
      <c r="C40" s="186" t="s">
        <v>39</v>
      </c>
      <c r="D40" s="187"/>
      <c r="E40" s="91">
        <f>E19+E21+E23+E25+E27+E29+E31+E33+E35+E37</f>
        <v>0</v>
      </c>
      <c r="F40" s="150">
        <f>F19+F21+F23+F25+F27+F29+F31+F33+F35+F37</f>
        <v>0</v>
      </c>
      <c r="G40" s="150">
        <f>G19+G21+G23+G25+G27+G29+G31+G33+G35+G37</f>
        <v>0</v>
      </c>
      <c r="H40" s="150">
        <f t="shared" ref="H40:M40" si="10">H19+H21+H23+H25+H27+H29+H31+H33+H35+H37</f>
        <v>0</v>
      </c>
      <c r="I40" s="150">
        <f t="shared" si="10"/>
        <v>0</v>
      </c>
      <c r="J40" s="150">
        <f t="shared" si="10"/>
        <v>0</v>
      </c>
      <c r="K40" s="150">
        <f t="shared" si="10"/>
        <v>0</v>
      </c>
      <c r="L40" s="150">
        <f t="shared" si="10"/>
        <v>0</v>
      </c>
      <c r="M40" s="150">
        <f t="shared" si="10"/>
        <v>0</v>
      </c>
      <c r="N40" s="17"/>
      <c r="O40" s="28"/>
      <c r="P40" s="104" t="s">
        <v>4</v>
      </c>
      <c r="Q40" s="105" t="s">
        <v>3</v>
      </c>
      <c r="R40" s="106" t="s">
        <v>2</v>
      </c>
      <c r="S40" s="60"/>
    </row>
    <row r="41" spans="2:19" s="4" customFormat="1" ht="37.75" customHeight="1" thickBot="1" x14ac:dyDescent="0.4">
      <c r="B41" s="61"/>
      <c r="C41" s="186" t="s">
        <v>10</v>
      </c>
      <c r="D41" s="187"/>
      <c r="E41" s="88">
        <f>E20+E22+E24+E26+E28+E30+E32+E34+E36+E38</f>
        <v>0</v>
      </c>
      <c r="F41" s="88">
        <f t="shared" ref="F41:M41" si="11">F20+F22+F24+F26+F28+F30+F32+F34+F36+F38</f>
        <v>0</v>
      </c>
      <c r="G41" s="88">
        <f t="shared" si="11"/>
        <v>0</v>
      </c>
      <c r="H41" s="88">
        <f t="shared" si="11"/>
        <v>0</v>
      </c>
      <c r="I41" s="88">
        <f t="shared" si="11"/>
        <v>0</v>
      </c>
      <c r="J41" s="88">
        <f t="shared" si="11"/>
        <v>0</v>
      </c>
      <c r="K41" s="88">
        <f t="shared" si="11"/>
        <v>0</v>
      </c>
      <c r="L41" s="88">
        <f t="shared" si="11"/>
        <v>0</v>
      </c>
      <c r="M41" s="88">
        <f t="shared" si="11"/>
        <v>0</v>
      </c>
      <c r="N41" s="17"/>
      <c r="O41" s="27"/>
      <c r="P41" s="107">
        <f>P20+P22+P24+P26+P28+P30+P32+P34+P36+P38</f>
        <v>0</v>
      </c>
      <c r="Q41" s="108">
        <v>0</v>
      </c>
      <c r="R41" s="107">
        <f>R20+R22+R24+R26+R28+R30+R32+R34+R36+R38</f>
        <v>0</v>
      </c>
      <c r="S41" s="60"/>
    </row>
    <row r="42" spans="2:19" s="4" customFormat="1" ht="26.25" customHeight="1" thickBot="1" x14ac:dyDescent="0.4">
      <c r="B42" s="61"/>
      <c r="D42" s="26"/>
      <c r="E42" s="26"/>
      <c r="F42" s="25"/>
      <c r="G42" s="25"/>
      <c r="H42" s="25"/>
      <c r="I42" s="25"/>
      <c r="S42" s="60"/>
    </row>
    <row r="43" spans="2:19" s="4" customFormat="1" ht="34" customHeight="1" thickBot="1" x14ac:dyDescent="0.4">
      <c r="B43" s="61"/>
      <c r="C43" s="188" t="s">
        <v>28</v>
      </c>
      <c r="D43" s="189"/>
      <c r="E43" s="190">
        <f>P41</f>
        <v>0</v>
      </c>
      <c r="F43" s="191"/>
      <c r="G43" s="191"/>
      <c r="H43" s="191"/>
      <c r="I43" s="191"/>
      <c r="J43" s="191"/>
      <c r="K43" s="191"/>
      <c r="L43" s="191"/>
      <c r="M43" s="192"/>
      <c r="S43" s="60"/>
    </row>
    <row r="44" spans="2:19" s="4" customFormat="1" ht="34" customHeight="1" thickBot="1" x14ac:dyDescent="0.4">
      <c r="B44" s="61"/>
      <c r="C44" s="188" t="s">
        <v>29</v>
      </c>
      <c r="D44" s="189"/>
      <c r="E44" s="190">
        <f>R41</f>
        <v>0</v>
      </c>
      <c r="F44" s="191"/>
      <c r="G44" s="191"/>
      <c r="H44" s="191"/>
      <c r="I44" s="191"/>
      <c r="J44" s="191"/>
      <c r="K44" s="191"/>
      <c r="L44" s="191"/>
      <c r="M44" s="192"/>
      <c r="S44" s="60"/>
    </row>
    <row r="45" spans="2:19" s="4" customFormat="1" ht="34" customHeight="1" thickBot="1" x14ac:dyDescent="0.4">
      <c r="B45" s="61"/>
      <c r="D45" s="26"/>
      <c r="E45" s="26"/>
      <c r="F45" s="25"/>
      <c r="G45" s="25"/>
      <c r="H45" s="25"/>
      <c r="I45" s="25"/>
      <c r="S45" s="60"/>
    </row>
    <row r="46" spans="2:19" s="4" customFormat="1" ht="28.5" x14ac:dyDescent="0.35">
      <c r="B46" s="61"/>
      <c r="C46" s="22"/>
      <c r="D46" s="24"/>
      <c r="E46" s="24"/>
      <c r="F46" s="23"/>
      <c r="G46" s="23"/>
      <c r="H46" s="23"/>
      <c r="I46" s="23"/>
      <c r="J46" s="22"/>
      <c r="K46" s="22"/>
      <c r="L46" s="22"/>
      <c r="M46" s="22"/>
      <c r="N46" s="22"/>
      <c r="O46" s="22"/>
      <c r="P46" s="22"/>
      <c r="S46" s="60"/>
    </row>
    <row r="47" spans="2:19" s="4" customFormat="1" ht="62.4" customHeight="1" x14ac:dyDescent="0.35">
      <c r="B47" s="61"/>
      <c r="C47" s="168" t="s">
        <v>44</v>
      </c>
      <c r="D47" s="168"/>
      <c r="E47" s="168"/>
      <c r="F47" s="168"/>
      <c r="G47" s="168"/>
      <c r="H47" s="168"/>
      <c r="I47" s="168"/>
      <c r="J47" s="168"/>
      <c r="K47" s="168"/>
      <c r="L47" s="168"/>
      <c r="M47" s="168"/>
      <c r="N47" s="168"/>
      <c r="O47" s="168"/>
      <c r="P47" s="168"/>
      <c r="Q47" s="168"/>
      <c r="R47" s="168"/>
      <c r="S47" s="60"/>
    </row>
    <row r="48" spans="2:19" s="4" customFormat="1" ht="31.5" customHeight="1" x14ac:dyDescent="0.35">
      <c r="B48" s="61"/>
      <c r="D48" s="21"/>
      <c r="E48" s="21"/>
      <c r="F48" s="18"/>
      <c r="G48" s="18"/>
      <c r="H48" s="18"/>
      <c r="I48" s="18"/>
      <c r="J48" s="20"/>
      <c r="K48" s="19"/>
      <c r="L48" s="19"/>
      <c r="M48" s="18"/>
      <c r="N48" s="18"/>
      <c r="O48" s="18"/>
      <c r="P48" s="18"/>
      <c r="Q48" s="18"/>
      <c r="S48" s="60"/>
    </row>
    <row r="49" spans="2:19" s="4" customFormat="1" ht="31.5" customHeight="1" thickBot="1" x14ac:dyDescent="0.4">
      <c r="B49" s="61"/>
      <c r="E49" s="92" t="str">
        <f t="shared" ref="E49:M49" si="12">E10</f>
        <v>Profil 1</v>
      </c>
      <c r="F49" s="93" t="str">
        <f t="shared" si="12"/>
        <v>Profil 2</v>
      </c>
      <c r="G49" s="93" t="str">
        <f t="shared" si="12"/>
        <v>Profil 3</v>
      </c>
      <c r="H49" s="93" t="str">
        <f t="shared" si="12"/>
        <v>Profil 4</v>
      </c>
      <c r="I49" s="93" t="str">
        <f t="shared" si="12"/>
        <v>Profil 5</v>
      </c>
      <c r="J49" s="93" t="str">
        <f t="shared" si="12"/>
        <v>Profil 6</v>
      </c>
      <c r="K49" s="93" t="str">
        <f t="shared" si="12"/>
        <v>Profil 7</v>
      </c>
      <c r="L49" s="93" t="str">
        <f t="shared" si="12"/>
        <v>(…)</v>
      </c>
      <c r="M49" s="94" t="str">
        <f t="shared" si="12"/>
        <v>Profil N</v>
      </c>
      <c r="S49" s="60"/>
    </row>
    <row r="50" spans="2:19" s="4" customFormat="1" ht="12.75" customHeight="1" thickBot="1" x14ac:dyDescent="0.4">
      <c r="B50" s="61"/>
      <c r="C50" s="169" t="s">
        <v>36</v>
      </c>
      <c r="D50" s="170"/>
      <c r="E50" s="171"/>
      <c r="F50" s="171"/>
      <c r="G50" s="171"/>
      <c r="H50" s="171"/>
      <c r="I50" s="171"/>
      <c r="J50" s="171"/>
      <c r="K50" s="171"/>
      <c r="L50" s="171"/>
      <c r="M50" s="172"/>
      <c r="S50" s="60"/>
    </row>
    <row r="51" spans="2:19" s="4" customFormat="1" ht="31.5" customHeight="1" x14ac:dyDescent="0.35">
      <c r="B51" s="61"/>
      <c r="C51" s="173" t="s">
        <v>47</v>
      </c>
      <c r="D51" s="174"/>
      <c r="E51" s="71"/>
      <c r="F51" s="72"/>
      <c r="G51" s="73"/>
      <c r="H51" s="72"/>
      <c r="I51" s="73"/>
      <c r="J51" s="72"/>
      <c r="K51" s="73"/>
      <c r="L51" s="72"/>
      <c r="M51" s="74"/>
      <c r="O51" s="8"/>
      <c r="P51" s="8"/>
      <c r="Q51" s="8"/>
      <c r="S51" s="60"/>
    </row>
    <row r="52" spans="2:19" s="4" customFormat="1" ht="45.25" customHeight="1" x14ac:dyDescent="0.35">
      <c r="B52" s="61"/>
      <c r="C52" s="175" t="s">
        <v>9</v>
      </c>
      <c r="D52" s="176"/>
      <c r="E52" s="79"/>
      <c r="F52" s="80"/>
      <c r="G52" s="81"/>
      <c r="H52" s="80"/>
      <c r="I52" s="81"/>
      <c r="J52" s="80"/>
      <c r="K52" s="81"/>
      <c r="L52" s="80"/>
      <c r="M52" s="82"/>
      <c r="O52" s="16"/>
      <c r="P52" s="16"/>
      <c r="Q52" s="16"/>
      <c r="S52" s="60"/>
    </row>
    <row r="53" spans="2:19" s="4" customFormat="1" ht="15" thickBot="1" x14ac:dyDescent="0.4">
      <c r="B53" s="61"/>
      <c r="C53" s="177" t="s">
        <v>8</v>
      </c>
      <c r="D53" s="178"/>
      <c r="E53" s="83">
        <f t="shared" ref="E53:M53" si="13">E51*E52</f>
        <v>0</v>
      </c>
      <c r="F53" s="83">
        <f t="shared" si="13"/>
        <v>0</v>
      </c>
      <c r="G53" s="83">
        <f t="shared" si="13"/>
        <v>0</v>
      </c>
      <c r="H53" s="83">
        <f t="shared" si="13"/>
        <v>0</v>
      </c>
      <c r="I53" s="83">
        <f t="shared" si="13"/>
        <v>0</v>
      </c>
      <c r="J53" s="83">
        <f t="shared" si="13"/>
        <v>0</v>
      </c>
      <c r="K53" s="83">
        <f t="shared" si="13"/>
        <v>0</v>
      </c>
      <c r="L53" s="83">
        <f t="shared" si="13"/>
        <v>0</v>
      </c>
      <c r="M53" s="84">
        <f t="shared" si="13"/>
        <v>0</v>
      </c>
      <c r="O53" s="14"/>
      <c r="P53" s="15"/>
      <c r="Q53" s="14"/>
      <c r="S53" s="60"/>
    </row>
    <row r="54" spans="2:19" s="4" customFormat="1" ht="31.5" customHeight="1" thickBot="1" x14ac:dyDescent="0.4">
      <c r="B54" s="61"/>
      <c r="D54" s="13"/>
      <c r="E54" s="12"/>
      <c r="F54" s="12"/>
      <c r="G54" s="12"/>
      <c r="H54" s="12"/>
      <c r="I54" s="12"/>
      <c r="J54" s="12"/>
      <c r="K54" s="12"/>
      <c r="L54" s="12"/>
      <c r="M54" s="12"/>
      <c r="O54" s="8"/>
      <c r="P54" s="8"/>
      <c r="Q54" s="8"/>
      <c r="R54" s="8"/>
      <c r="S54" s="60"/>
    </row>
    <row r="55" spans="2:19" s="4" customFormat="1" ht="31.5" customHeight="1" thickBot="1" x14ac:dyDescent="0.4">
      <c r="B55" s="61"/>
      <c r="C55" s="179" t="s">
        <v>30</v>
      </c>
      <c r="D55" s="180"/>
      <c r="E55" s="71"/>
      <c r="F55" s="72"/>
      <c r="G55" s="73"/>
      <c r="H55" s="72"/>
      <c r="I55" s="73"/>
      <c r="J55" s="72"/>
      <c r="K55" s="73"/>
      <c r="L55" s="72"/>
      <c r="M55" s="74"/>
      <c r="O55" s="8"/>
      <c r="P55" s="8"/>
      <c r="Q55" s="8"/>
      <c r="R55" s="8"/>
      <c r="S55" s="60"/>
    </row>
    <row r="56" spans="2:19" s="4" customFormat="1" ht="31.5" customHeight="1" thickBot="1" x14ac:dyDescent="0.4">
      <c r="B56" s="61"/>
      <c r="C56" s="154" t="s">
        <v>31</v>
      </c>
      <c r="D56" s="155"/>
      <c r="E56" s="75"/>
      <c r="F56" s="76"/>
      <c r="G56" s="77"/>
      <c r="H56" s="76"/>
      <c r="I56" s="77"/>
      <c r="J56" s="76"/>
      <c r="K56" s="77"/>
      <c r="L56" s="76"/>
      <c r="M56" s="78"/>
      <c r="O56" s="8"/>
      <c r="P56" s="8"/>
      <c r="Q56" s="8"/>
      <c r="R56" s="8"/>
      <c r="S56" s="60"/>
    </row>
    <row r="57" spans="2:19" s="4" customFormat="1" ht="31.5" customHeight="1" thickBot="1" x14ac:dyDescent="0.4">
      <c r="B57" s="61"/>
      <c r="C57" s="177" t="s">
        <v>8</v>
      </c>
      <c r="D57" s="178"/>
      <c r="E57" s="83">
        <f t="shared" ref="E57:M57" si="14">E55*E56</f>
        <v>0</v>
      </c>
      <c r="F57" s="83">
        <f t="shared" si="14"/>
        <v>0</v>
      </c>
      <c r="G57" s="83">
        <f t="shared" si="14"/>
        <v>0</v>
      </c>
      <c r="H57" s="83">
        <f t="shared" si="14"/>
        <v>0</v>
      </c>
      <c r="I57" s="83">
        <f t="shared" si="14"/>
        <v>0</v>
      </c>
      <c r="J57" s="83">
        <f t="shared" si="14"/>
        <v>0</v>
      </c>
      <c r="K57" s="83">
        <f t="shared" si="14"/>
        <v>0</v>
      </c>
      <c r="L57" s="83">
        <f t="shared" si="14"/>
        <v>0</v>
      </c>
      <c r="M57" s="84">
        <f t="shared" si="14"/>
        <v>0</v>
      </c>
      <c r="O57" s="8"/>
      <c r="P57" s="8"/>
      <c r="Q57" s="8"/>
      <c r="R57" s="8"/>
      <c r="S57" s="60"/>
    </row>
    <row r="58" spans="2:19" s="4" customFormat="1" ht="31.5" customHeight="1" thickBot="1" x14ac:dyDescent="0.4">
      <c r="B58" s="61"/>
      <c r="D58" s="13"/>
      <c r="E58" s="12"/>
      <c r="F58" s="12"/>
      <c r="G58" s="12"/>
      <c r="H58" s="12"/>
      <c r="I58" s="12"/>
      <c r="J58" s="12"/>
      <c r="K58" s="12"/>
      <c r="L58" s="12"/>
      <c r="M58" s="12"/>
      <c r="O58" s="8"/>
      <c r="P58" s="8"/>
      <c r="Q58" s="8"/>
      <c r="R58" s="8"/>
      <c r="S58" s="60"/>
    </row>
    <row r="59" spans="2:19" s="4" customFormat="1" ht="15" customHeight="1" x14ac:dyDescent="0.35">
      <c r="B59" s="61"/>
      <c r="C59" s="181" t="s">
        <v>6</v>
      </c>
      <c r="D59" s="182"/>
      <c r="E59" s="85">
        <f>SUM(E53,E57)</f>
        <v>0</v>
      </c>
      <c r="F59" s="85">
        <f>SUM(F53,F57)</f>
        <v>0</v>
      </c>
      <c r="G59" s="85">
        <f t="shared" ref="G59:M59" si="15">SUM(G53,G57)</f>
        <v>0</v>
      </c>
      <c r="H59" s="85">
        <f t="shared" si="15"/>
        <v>0</v>
      </c>
      <c r="I59" s="85">
        <f t="shared" si="15"/>
        <v>0</v>
      </c>
      <c r="J59" s="85">
        <f t="shared" si="15"/>
        <v>0</v>
      </c>
      <c r="K59" s="85">
        <f t="shared" si="15"/>
        <v>0</v>
      </c>
      <c r="L59" s="85">
        <f t="shared" si="15"/>
        <v>0</v>
      </c>
      <c r="M59" s="85">
        <f t="shared" si="15"/>
        <v>0</v>
      </c>
      <c r="O59" s="8"/>
      <c r="P59" s="8"/>
      <c r="Q59" s="8"/>
      <c r="R59" s="8"/>
      <c r="S59" s="60"/>
    </row>
    <row r="60" spans="2:19" s="4" customFormat="1" ht="63.75" customHeight="1" thickBot="1" x14ac:dyDescent="0.4">
      <c r="B60" s="61"/>
      <c r="C60" s="164" t="s">
        <v>37</v>
      </c>
      <c r="D60" s="165"/>
      <c r="E60" s="183">
        <f>E59+F59+G59+H59+I59+J59+K59+L59+M59</f>
        <v>0</v>
      </c>
      <c r="F60" s="183"/>
      <c r="G60" s="183"/>
      <c r="H60" s="183"/>
      <c r="I60" s="183"/>
      <c r="J60" s="183"/>
      <c r="K60" s="183"/>
      <c r="L60" s="183"/>
      <c r="M60" s="184"/>
      <c r="O60" s="8"/>
      <c r="P60" s="8"/>
      <c r="Q60" s="8"/>
      <c r="R60" s="8"/>
      <c r="S60" s="60"/>
    </row>
    <row r="61" spans="2:19" ht="16" customHeight="1" thickBot="1" x14ac:dyDescent="0.4">
      <c r="B61" s="62"/>
      <c r="C61" s="4"/>
      <c r="D61" s="13"/>
      <c r="E61" s="12"/>
      <c r="F61" s="12"/>
      <c r="G61" s="12"/>
      <c r="H61" s="12"/>
      <c r="I61" s="12"/>
      <c r="J61" s="12"/>
      <c r="K61" s="12"/>
      <c r="L61" s="12"/>
      <c r="M61" s="12"/>
      <c r="N61" s="4"/>
      <c r="O61" s="8"/>
      <c r="P61" s="8"/>
      <c r="Q61" s="8"/>
      <c r="R61" s="8"/>
      <c r="S61" s="65"/>
    </row>
    <row r="62" spans="2:19" ht="32.25" customHeight="1" x14ac:dyDescent="0.35">
      <c r="C62" s="169" t="s">
        <v>32</v>
      </c>
      <c r="D62" s="170"/>
      <c r="E62" s="170"/>
      <c r="F62" s="170"/>
      <c r="G62" s="170"/>
      <c r="H62" s="170"/>
      <c r="I62" s="170"/>
      <c r="J62" s="170"/>
      <c r="K62" s="170"/>
      <c r="L62" s="170"/>
      <c r="M62" s="185"/>
      <c r="N62" s="4"/>
      <c r="O62" s="8"/>
      <c r="P62" s="8"/>
      <c r="Q62" s="8"/>
      <c r="R62" s="8"/>
    </row>
    <row r="63" spans="2:19" ht="32.25" customHeight="1" x14ac:dyDescent="0.35">
      <c r="C63" s="160" t="s">
        <v>7</v>
      </c>
      <c r="D63" s="161"/>
      <c r="E63" s="162"/>
      <c r="F63" s="162"/>
      <c r="G63" s="162"/>
      <c r="H63" s="162"/>
      <c r="I63" s="162"/>
      <c r="J63" s="162"/>
      <c r="K63" s="162"/>
      <c r="L63" s="162"/>
      <c r="M63" s="163"/>
      <c r="N63" s="4"/>
      <c r="O63" s="16"/>
      <c r="P63" s="16"/>
      <c r="Q63" s="16"/>
      <c r="R63" s="8"/>
    </row>
    <row r="64" spans="2:19" ht="32.25" customHeight="1" x14ac:dyDescent="0.35">
      <c r="C64" s="160" t="s">
        <v>33</v>
      </c>
      <c r="D64" s="161"/>
      <c r="E64" s="162"/>
      <c r="F64" s="162"/>
      <c r="G64" s="162"/>
      <c r="H64" s="162"/>
      <c r="I64" s="162"/>
      <c r="J64" s="162"/>
      <c r="K64" s="162"/>
      <c r="L64" s="162"/>
      <c r="M64" s="163"/>
      <c r="N64" s="4"/>
      <c r="O64" s="16"/>
      <c r="P64" s="16"/>
      <c r="Q64" s="16"/>
      <c r="R64" s="8"/>
    </row>
    <row r="65" spans="3:19" ht="32.25" customHeight="1" x14ac:dyDescent="0.35">
      <c r="C65" s="160" t="s">
        <v>34</v>
      </c>
      <c r="D65" s="161"/>
      <c r="E65" s="162"/>
      <c r="F65" s="162"/>
      <c r="G65" s="162"/>
      <c r="H65" s="162"/>
      <c r="I65" s="162"/>
      <c r="J65" s="162"/>
      <c r="K65" s="162"/>
      <c r="L65" s="162"/>
      <c r="M65" s="163"/>
      <c r="N65" s="4"/>
      <c r="O65" s="16"/>
      <c r="P65" s="16"/>
      <c r="Q65" s="16"/>
      <c r="R65" s="8"/>
    </row>
    <row r="66" spans="3:19" ht="32.25" customHeight="1" thickBot="1" x14ac:dyDescent="0.4">
      <c r="C66" s="164" t="s">
        <v>5</v>
      </c>
      <c r="D66" s="165"/>
      <c r="E66" s="166">
        <f>E63+E64+E65</f>
        <v>0</v>
      </c>
      <c r="F66" s="166"/>
      <c r="G66" s="166"/>
      <c r="H66" s="166"/>
      <c r="I66" s="166"/>
      <c r="J66" s="166"/>
      <c r="K66" s="166"/>
      <c r="L66" s="166"/>
      <c r="M66" s="167"/>
      <c r="N66" s="4"/>
      <c r="O66" s="14"/>
      <c r="P66" s="15"/>
      <c r="Q66" s="14"/>
      <c r="R66" s="8"/>
    </row>
    <row r="67" spans="3:19" s="5" customFormat="1" ht="32.25" customHeight="1" x14ac:dyDescent="0.35">
      <c r="C67" s="4"/>
      <c r="D67" s="13"/>
      <c r="E67" s="12"/>
      <c r="F67" s="12"/>
      <c r="G67" s="12"/>
      <c r="H67" s="12"/>
      <c r="I67" s="12"/>
      <c r="J67" s="12"/>
      <c r="K67" s="12"/>
      <c r="L67" s="12"/>
      <c r="M67" s="12"/>
      <c r="N67" s="4"/>
      <c r="O67" s="14"/>
      <c r="P67" s="15"/>
      <c r="Q67" s="14"/>
      <c r="R67" s="8"/>
      <c r="S67" s="3"/>
    </row>
    <row r="68" spans="3:19" ht="39.65" customHeight="1" x14ac:dyDescent="0.35">
      <c r="C68" s="156" t="s">
        <v>35</v>
      </c>
      <c r="D68" s="157"/>
      <c r="E68" s="158">
        <f>E44+E60+E66</f>
        <v>0</v>
      </c>
      <c r="F68" s="158"/>
      <c r="G68" s="158"/>
      <c r="H68" s="158"/>
      <c r="I68" s="158"/>
      <c r="J68" s="158"/>
      <c r="K68" s="158"/>
      <c r="L68" s="158"/>
      <c r="M68" s="159"/>
      <c r="N68" s="4"/>
      <c r="O68" s="14"/>
      <c r="P68" s="15"/>
      <c r="Q68" s="14"/>
      <c r="R68" s="8"/>
    </row>
    <row r="69" spans="3:19" ht="32.25" customHeight="1" thickBot="1" x14ac:dyDescent="0.4">
      <c r="C69" s="63"/>
      <c r="D69" s="64"/>
      <c r="E69" s="63"/>
      <c r="F69" s="63"/>
      <c r="G69" s="63"/>
      <c r="H69" s="63"/>
      <c r="I69" s="63"/>
      <c r="J69" s="63"/>
      <c r="K69" s="63"/>
      <c r="L69" s="63"/>
      <c r="M69" s="63"/>
      <c r="N69" s="63"/>
      <c r="O69" s="63"/>
      <c r="P69" s="63"/>
      <c r="Q69" s="63"/>
      <c r="R69" s="63"/>
    </row>
    <row r="70" spans="3:19" ht="32.25" customHeight="1" x14ac:dyDescent="0.35">
      <c r="C70" s="6"/>
      <c r="D70" s="7"/>
    </row>
    <row r="71" spans="3:19" ht="31.5" customHeight="1" x14ac:dyDescent="0.35">
      <c r="D71" s="6"/>
      <c r="E71" s="6"/>
      <c r="F71" s="6"/>
      <c r="G71" s="6"/>
      <c r="H71" s="6"/>
      <c r="I71" s="6"/>
      <c r="J71" s="6"/>
      <c r="K71" s="6"/>
      <c r="L71" s="6"/>
      <c r="M71" s="6"/>
      <c r="N71" s="6"/>
      <c r="O71" s="153"/>
    </row>
    <row r="72" spans="3:19" ht="16.25" customHeight="1" x14ac:dyDescent="0.35"/>
    <row r="73" spans="3:19" ht="33.65" customHeight="1" x14ac:dyDescent="0.35"/>
    <row r="74" spans="3:19" ht="6.65" customHeight="1" x14ac:dyDescent="0.35">
      <c r="C74" s="4"/>
    </row>
    <row r="75" spans="3:19" ht="17.149999999999999" customHeight="1" x14ac:dyDescent="0.35">
      <c r="C75" s="4"/>
      <c r="D75" s="4"/>
      <c r="E75" s="4"/>
      <c r="F75" s="4"/>
      <c r="G75" s="4"/>
      <c r="H75" s="4"/>
      <c r="I75" s="4"/>
      <c r="J75" s="4"/>
      <c r="K75" s="4"/>
      <c r="L75" s="4"/>
      <c r="M75" s="4"/>
      <c r="N75" s="4"/>
      <c r="O75" s="4"/>
      <c r="P75" s="4"/>
    </row>
    <row r="76" spans="3:19" ht="17.149999999999999" customHeight="1" x14ac:dyDescent="0.35">
      <c r="D76" s="4"/>
      <c r="E76" s="4"/>
      <c r="F76" s="4"/>
      <c r="G76" s="4"/>
      <c r="H76" s="4"/>
      <c r="I76" s="4"/>
      <c r="J76" s="4"/>
      <c r="K76" s="4"/>
      <c r="L76" s="4"/>
      <c r="M76" s="4"/>
      <c r="N76" s="4"/>
      <c r="O76" s="4"/>
      <c r="P76" s="4"/>
    </row>
    <row r="78" spans="3:19" ht="15.65" customHeight="1" x14ac:dyDescent="0.35"/>
  </sheetData>
  <sheetProtection selectLockedCells="1"/>
  <mergeCells count="51">
    <mergeCell ref="C65:D65"/>
    <mergeCell ref="E65:M65"/>
    <mergeCell ref="C66:D66"/>
    <mergeCell ref="E66:M66"/>
    <mergeCell ref="C68:D68"/>
    <mergeCell ref="E68:M68"/>
    <mergeCell ref="E60:M60"/>
    <mergeCell ref="C62:M62"/>
    <mergeCell ref="C63:D63"/>
    <mergeCell ref="E63:M63"/>
    <mergeCell ref="C64:D64"/>
    <mergeCell ref="E64:M64"/>
    <mergeCell ref="C52:D52"/>
    <mergeCell ref="C53:D53"/>
    <mergeCell ref="C55:D55"/>
    <mergeCell ref="C57:D57"/>
    <mergeCell ref="C59:D59"/>
    <mergeCell ref="C60:D60"/>
    <mergeCell ref="E43:M43"/>
    <mergeCell ref="C44:D44"/>
    <mergeCell ref="E44:M44"/>
    <mergeCell ref="C47:R47"/>
    <mergeCell ref="C50:M50"/>
    <mergeCell ref="C51:D51"/>
    <mergeCell ref="B35:B38"/>
    <mergeCell ref="C35:C36"/>
    <mergeCell ref="C37:C38"/>
    <mergeCell ref="C40:D40"/>
    <mergeCell ref="C41:D41"/>
    <mergeCell ref="C43:D43"/>
    <mergeCell ref="B27:B30"/>
    <mergeCell ref="C27:C28"/>
    <mergeCell ref="C29:C30"/>
    <mergeCell ref="B31:B34"/>
    <mergeCell ref="C31:C32"/>
    <mergeCell ref="C33:C34"/>
    <mergeCell ref="C13:D13"/>
    <mergeCell ref="C15:D15"/>
    <mergeCell ref="C16:D16"/>
    <mergeCell ref="C17:D17"/>
    <mergeCell ref="C18:D18"/>
    <mergeCell ref="B19:B26"/>
    <mergeCell ref="C19:C20"/>
    <mergeCell ref="C21:C22"/>
    <mergeCell ref="C23:C24"/>
    <mergeCell ref="B2:S2"/>
    <mergeCell ref="C4:D4"/>
    <mergeCell ref="E4:M4"/>
    <mergeCell ref="C8:R8"/>
    <mergeCell ref="C11:D11"/>
    <mergeCell ref="C12:D12"/>
  </mergeCells>
  <dataValidations count="1">
    <dataValidation type="list" allowBlank="1" showInputMessage="1" showErrorMessage="1" sqref="E14:M14">
      <formula1>$Y$12:$Y$14</formula1>
    </dataValidation>
  </dataValidations>
  <pageMargins left="0.38958333333333334" right="0.20833333333333334" top="0.41555555555555557" bottom="0.74803149606299213" header="0.31496062992125984" footer="0.31496062992125984"/>
  <pageSetup paperSize="8" scale="87" fitToWidth="0" fitToHeight="0"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O22"/>
  <sheetViews>
    <sheetView topLeftCell="A4" workbookViewId="0">
      <selection activeCell="K11" sqref="K11"/>
    </sheetView>
  </sheetViews>
  <sheetFormatPr baseColWidth="10" defaultRowHeight="14.5" x14ac:dyDescent="0.35"/>
  <cols>
    <col min="1" max="16384" width="10.6640625" style="121"/>
  </cols>
  <sheetData>
    <row r="1" spans="2:15" ht="15" thickBot="1" x14ac:dyDescent="0.4"/>
    <row r="2" spans="2:15" ht="75.75" customHeight="1" thickBot="1" x14ac:dyDescent="0.4">
      <c r="B2" s="230"/>
      <c r="C2" s="231"/>
      <c r="D2" s="231"/>
      <c r="E2" s="231"/>
      <c r="F2" s="231"/>
      <c r="G2" s="231"/>
      <c r="H2" s="231"/>
      <c r="I2" s="231"/>
      <c r="J2" s="231"/>
      <c r="K2" s="231"/>
      <c r="L2" s="231"/>
      <c r="M2" s="231"/>
      <c r="N2" s="232"/>
    </row>
    <row r="3" spans="2:15" ht="34.5" customHeight="1" thickBot="1" x14ac:dyDescent="0.4">
      <c r="B3" s="147"/>
      <c r="C3" s="233" t="s">
        <v>55</v>
      </c>
      <c r="D3" s="233"/>
      <c r="E3" s="233"/>
      <c r="F3" s="233"/>
      <c r="G3" s="233"/>
      <c r="H3" s="233"/>
      <c r="I3" s="233"/>
      <c r="J3" s="233"/>
      <c r="K3" s="233"/>
      <c r="L3" s="233"/>
      <c r="M3" s="233"/>
      <c r="N3" s="234"/>
    </row>
    <row r="4" spans="2:15" ht="18.75" customHeight="1" x14ac:dyDescent="0.35">
      <c r="B4" s="146"/>
      <c r="C4" s="145"/>
      <c r="D4" s="145"/>
      <c r="E4" s="145"/>
      <c r="F4" s="145"/>
      <c r="G4" s="145"/>
      <c r="H4" s="145"/>
      <c r="I4" s="145"/>
      <c r="J4" s="145"/>
      <c r="K4" s="145"/>
      <c r="L4" s="145"/>
      <c r="M4" s="145"/>
      <c r="N4" s="144"/>
    </row>
    <row r="5" spans="2:15" ht="31.5" customHeight="1" x14ac:dyDescent="0.35">
      <c r="B5" s="129"/>
      <c r="C5" s="235" t="s">
        <v>0</v>
      </c>
      <c r="D5" s="235"/>
      <c r="E5" s="236"/>
      <c r="F5" s="236"/>
      <c r="G5" s="236"/>
      <c r="H5" s="236"/>
      <c r="I5" s="236"/>
      <c r="J5" s="236"/>
      <c r="K5" s="236"/>
      <c r="L5" s="236"/>
      <c r="M5" s="236"/>
      <c r="N5" s="136"/>
      <c r="O5" s="132"/>
    </row>
    <row r="6" spans="2:15" s="132" customFormat="1" ht="6" customHeight="1" x14ac:dyDescent="0.35">
      <c r="B6" s="137"/>
      <c r="C6" s="143"/>
      <c r="D6" s="143"/>
      <c r="E6" s="143"/>
      <c r="F6" s="143"/>
      <c r="G6" s="143"/>
      <c r="H6" s="143"/>
      <c r="I6" s="143"/>
      <c r="J6" s="143"/>
      <c r="K6" s="142"/>
      <c r="L6" s="142"/>
      <c r="M6" s="142"/>
      <c r="N6" s="136"/>
    </row>
    <row r="7" spans="2:15" s="132" customFormat="1" ht="33" customHeight="1" x14ac:dyDescent="0.35">
      <c r="B7" s="137"/>
      <c r="C7" s="141"/>
      <c r="D7" s="135"/>
      <c r="E7" s="135"/>
      <c r="F7" s="135"/>
      <c r="G7" s="135"/>
      <c r="H7" s="135"/>
      <c r="I7" s="135"/>
      <c r="J7" s="135"/>
      <c r="K7" s="135"/>
      <c r="L7" s="135"/>
      <c r="M7" s="135"/>
      <c r="N7" s="136"/>
    </row>
    <row r="8" spans="2:15" s="132" customFormat="1" ht="23.5" customHeight="1" x14ac:dyDescent="0.35">
      <c r="B8" s="137"/>
      <c r="C8" s="139" t="s">
        <v>60</v>
      </c>
      <c r="D8" s="135"/>
      <c r="E8" s="135"/>
      <c r="F8" s="135"/>
      <c r="G8" s="135"/>
      <c r="H8" s="135"/>
      <c r="I8" s="135"/>
      <c r="J8" s="135"/>
      <c r="K8" s="135"/>
      <c r="L8" s="135"/>
      <c r="M8" s="135"/>
      <c r="N8" s="136"/>
    </row>
    <row r="9" spans="2:15" s="132" customFormat="1" ht="23.5" customHeight="1" x14ac:dyDescent="0.35">
      <c r="B9" s="137"/>
      <c r="C9" s="139"/>
      <c r="D9" s="135"/>
      <c r="E9" s="135"/>
      <c r="F9" s="135"/>
      <c r="G9" s="135"/>
      <c r="H9" s="140" t="s">
        <v>54</v>
      </c>
      <c r="I9" s="135"/>
      <c r="J9" s="135"/>
      <c r="K9" s="135"/>
      <c r="L9" s="135"/>
      <c r="M9" s="135"/>
      <c r="N9" s="136"/>
    </row>
    <row r="10" spans="2:15" s="132" customFormat="1" ht="23.5" customHeight="1" x14ac:dyDescent="0.35">
      <c r="B10" s="137"/>
      <c r="C10" s="139"/>
      <c r="D10" s="237" t="s">
        <v>75</v>
      </c>
      <c r="E10" s="238"/>
      <c r="F10" s="238"/>
      <c r="G10" s="238"/>
      <c r="H10" s="239"/>
      <c r="I10" s="135"/>
      <c r="J10" s="135"/>
      <c r="K10" s="135"/>
      <c r="L10" s="135"/>
      <c r="M10" s="135"/>
      <c r="N10" s="136"/>
    </row>
    <row r="11" spans="2:15" s="132" customFormat="1" ht="23.5" customHeight="1" x14ac:dyDescent="0.35">
      <c r="B11" s="137"/>
      <c r="C11" s="139"/>
      <c r="D11" s="221" t="s">
        <v>56</v>
      </c>
      <c r="E11" s="221"/>
      <c r="F11" s="221"/>
      <c r="G11" s="222"/>
      <c r="H11" s="138" t="s">
        <v>53</v>
      </c>
      <c r="I11" s="135"/>
      <c r="J11" s="135"/>
      <c r="K11" s="135"/>
      <c r="L11" s="135"/>
      <c r="M11" s="135"/>
      <c r="N11" s="136"/>
    </row>
    <row r="12" spans="2:15" s="132" customFormat="1" ht="23.5" customHeight="1" x14ac:dyDescent="0.35">
      <c r="B12" s="137"/>
      <c r="C12" s="139"/>
      <c r="D12" s="221" t="s">
        <v>57</v>
      </c>
      <c r="E12" s="221"/>
      <c r="F12" s="221"/>
      <c r="G12" s="222"/>
      <c r="H12" s="138" t="s">
        <v>53</v>
      </c>
      <c r="I12" s="135"/>
      <c r="J12" s="135"/>
      <c r="K12" s="135"/>
      <c r="L12" s="135"/>
      <c r="M12" s="135"/>
      <c r="N12" s="136"/>
    </row>
    <row r="13" spans="2:15" s="132" customFormat="1" ht="23.5" customHeight="1" thickBot="1" x14ac:dyDescent="0.4">
      <c r="B13" s="137"/>
      <c r="C13" s="139"/>
      <c r="D13" s="221" t="s">
        <v>58</v>
      </c>
      <c r="E13" s="221"/>
      <c r="F13" s="221"/>
      <c r="G13" s="222"/>
      <c r="H13" s="138" t="s">
        <v>53</v>
      </c>
      <c r="I13" s="135"/>
      <c r="J13" s="135"/>
      <c r="K13" s="135"/>
      <c r="L13" s="135"/>
      <c r="M13" s="135"/>
      <c r="N13" s="136"/>
    </row>
    <row r="14" spans="2:15" s="132" customFormat="1" ht="23.5" customHeight="1" x14ac:dyDescent="0.35">
      <c r="B14" s="137"/>
      <c r="C14" s="135"/>
      <c r="D14" s="228" t="s">
        <v>59</v>
      </c>
      <c r="E14" s="229"/>
      <c r="F14" s="229"/>
      <c r="G14" s="229"/>
      <c r="H14" s="138" t="s">
        <v>53</v>
      </c>
      <c r="I14" s="135"/>
      <c r="J14" s="135"/>
      <c r="K14" s="135"/>
      <c r="L14" s="135"/>
      <c r="M14" s="135"/>
      <c r="N14" s="136"/>
    </row>
    <row r="15" spans="2:15" ht="7.5" customHeight="1" x14ac:dyDescent="0.35">
      <c r="B15" s="129"/>
      <c r="C15" s="131"/>
      <c r="D15" s="135"/>
      <c r="E15" s="135"/>
      <c r="F15" s="135"/>
      <c r="G15" s="135"/>
      <c r="H15" s="131"/>
      <c r="I15" s="131"/>
      <c r="J15" s="131"/>
      <c r="K15" s="134"/>
      <c r="L15" s="134"/>
      <c r="M15" s="134"/>
      <c r="N15" s="133"/>
      <c r="O15" s="132"/>
    </row>
    <row r="16" spans="2:15" x14ac:dyDescent="0.35">
      <c r="B16" s="129"/>
      <c r="C16" s="130"/>
      <c r="D16" s="131"/>
      <c r="E16" s="131"/>
      <c r="F16" s="131"/>
      <c r="G16" s="131"/>
      <c r="H16" s="130"/>
      <c r="I16" s="130"/>
      <c r="J16" s="130"/>
      <c r="K16" s="130"/>
      <c r="L16" s="130"/>
      <c r="M16" s="130"/>
      <c r="N16" s="128"/>
    </row>
    <row r="17" spans="2:14" ht="44.5" customHeight="1" x14ac:dyDescent="0.35">
      <c r="B17" s="129"/>
      <c r="C17" s="130"/>
      <c r="D17" s="130"/>
      <c r="E17" s="218" t="s">
        <v>52</v>
      </c>
      <c r="F17" s="219"/>
      <c r="G17" s="219"/>
      <c r="H17" s="219"/>
      <c r="I17" s="219"/>
      <c r="J17" s="226" t="s">
        <v>51</v>
      </c>
      <c r="K17" s="226"/>
      <c r="L17" s="226"/>
      <c r="M17" s="227"/>
      <c r="N17" s="128"/>
    </row>
    <row r="18" spans="2:14" ht="31" customHeight="1" x14ac:dyDescent="0.35">
      <c r="B18" s="129"/>
      <c r="C18" s="216" t="s">
        <v>50</v>
      </c>
      <c r="D18" s="217"/>
      <c r="E18" s="223"/>
      <c r="F18" s="224"/>
      <c r="G18" s="224"/>
      <c r="H18" s="224"/>
      <c r="I18" s="225"/>
      <c r="J18" s="220"/>
      <c r="K18" s="220"/>
      <c r="L18" s="220"/>
      <c r="M18" s="220"/>
      <c r="N18" s="128"/>
    </row>
    <row r="19" spans="2:14" ht="31" customHeight="1" x14ac:dyDescent="0.35">
      <c r="B19" s="129"/>
      <c r="C19" s="216" t="s">
        <v>49</v>
      </c>
      <c r="D19" s="217"/>
      <c r="E19" s="125"/>
      <c r="F19" s="124"/>
      <c r="G19" s="124"/>
      <c r="H19" s="124"/>
      <c r="I19" s="124"/>
      <c r="J19" s="220"/>
      <c r="K19" s="220"/>
      <c r="L19" s="220"/>
      <c r="M19" s="220"/>
      <c r="N19" s="128"/>
    </row>
    <row r="20" spans="2:14" ht="52.15" customHeight="1" x14ac:dyDescent="0.35">
      <c r="B20" s="129"/>
      <c r="C20" s="216" t="s">
        <v>48</v>
      </c>
      <c r="D20" s="217"/>
      <c r="E20" s="125"/>
      <c r="F20" s="124"/>
      <c r="G20" s="124"/>
      <c r="H20" s="124"/>
      <c r="I20" s="124"/>
      <c r="J20" s="220"/>
      <c r="K20" s="220"/>
      <c r="L20" s="220"/>
      <c r="M20" s="220"/>
      <c r="N20" s="128"/>
    </row>
    <row r="21" spans="2:14" ht="7.5" customHeight="1" thickBot="1" x14ac:dyDescent="0.4">
      <c r="B21" s="127"/>
      <c r="C21" s="122"/>
      <c r="D21" s="126"/>
      <c r="E21" s="125"/>
      <c r="F21" s="124"/>
      <c r="G21" s="124"/>
      <c r="H21" s="122"/>
      <c r="I21" s="122"/>
      <c r="J21" s="122"/>
      <c r="K21" s="122"/>
      <c r="L21" s="122"/>
      <c r="M21" s="122"/>
      <c r="N21" s="123"/>
    </row>
    <row r="22" spans="2:14" ht="15" thickBot="1" x14ac:dyDescent="0.4">
      <c r="D22" s="122"/>
      <c r="E22" s="122"/>
      <c r="F22" s="122"/>
      <c r="G22" s="122"/>
    </row>
  </sheetData>
  <mergeCells count="18">
    <mergeCell ref="B2:N2"/>
    <mergeCell ref="C3:N3"/>
    <mergeCell ref="C5:D5"/>
    <mergeCell ref="E5:M5"/>
    <mergeCell ref="D13:G13"/>
    <mergeCell ref="D10:H10"/>
    <mergeCell ref="C20:D20"/>
    <mergeCell ref="E17:I17"/>
    <mergeCell ref="J20:M20"/>
    <mergeCell ref="D11:G11"/>
    <mergeCell ref="D12:G12"/>
    <mergeCell ref="E18:I18"/>
    <mergeCell ref="C18:D18"/>
    <mergeCell ref="C19:D19"/>
    <mergeCell ref="J18:M18"/>
    <mergeCell ref="J19:M19"/>
    <mergeCell ref="J17:M17"/>
    <mergeCell ref="D14:G14"/>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4</vt:i4>
      </vt:variant>
    </vt:vector>
  </HeadingPairs>
  <TitlesOfParts>
    <vt:vector size="7" baseType="lpstr">
      <vt:lpstr>DPGF Années 1 et 2</vt:lpstr>
      <vt:lpstr>DPGF Année 3</vt:lpstr>
      <vt:lpstr>Synthèse Montant Total</vt:lpstr>
      <vt:lpstr>'DPGF Année 3'!_Toc25250064</vt:lpstr>
      <vt:lpstr>'DPGF Années 1 et 2'!_Toc25250064</vt:lpstr>
      <vt:lpstr>'DPGF Année 3'!Zone_d_impression</vt:lpstr>
      <vt:lpstr>'DPGF Années 1 et 2'!Zone_d_impression</vt:lpstr>
    </vt:vector>
  </TitlesOfParts>
  <Company>AFD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BOUQUIN Fabrice</dc:creator>
  <cp:lastModifiedBy>SANE Ramatoulaye</cp:lastModifiedBy>
  <cp:lastPrinted>2018-11-13T14:45:58Z</cp:lastPrinted>
  <dcterms:created xsi:type="dcterms:W3CDTF">2018-09-13T13:06:00Z</dcterms:created>
  <dcterms:modified xsi:type="dcterms:W3CDTF">2024-10-02T14:40:16Z</dcterms:modified>
</cp:coreProperties>
</file>