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744229DF-B853-4024-BFAB-D09CAFE097B8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BR" sheetId="8" r:id="rId1"/>
    <sheet name="1 ascenseurs et monte charge" sheetId="2" r:id="rId2"/>
    <sheet name="periodicités contrôles" sheetId="14" r:id="rId3"/>
    <sheet name="6 gros équipements" sheetId="6" state="hidden" r:id="rId4"/>
    <sheet name="Feuil1" sheetId="7" state="hidden" r:id="rId5"/>
  </sheets>
  <definedNames>
    <definedName name="on">Feuil1!$F$12:$F$15</definedName>
    <definedName name="taille">#REF!</definedName>
    <definedName name="_xlnm.Print_Area" localSheetId="1">'1 ascenseurs et monte charge'!$A$1:$L$80</definedName>
    <definedName name="_xlnm.Print_Area" localSheetId="3">'6 gros équipements'!$A$1:$M$42</definedName>
    <definedName name="_xlnm.Print_Area" localSheetId="0">BR!$A$1:$C$45</definedName>
    <definedName name="_xlnm.Print_Area" localSheetId="2">'periodicités contrôles'!$C$1:$G$61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2" i="2" l="1"/>
  <c r="B39" i="8" s="1"/>
  <c r="B3" i="2"/>
  <c r="L343" i="2" l="1"/>
  <c r="L344" i="2"/>
  <c r="L345" i="2"/>
  <c r="L346" i="2"/>
</calcChain>
</file>

<file path=xl/sharedStrings.xml><?xml version="1.0" encoding="utf-8"?>
<sst xmlns="http://schemas.openxmlformats.org/spreadsheetml/2006/main" count="508" uniqueCount="282">
  <si>
    <t>monobrosse</t>
  </si>
  <si>
    <t>x</t>
  </si>
  <si>
    <t>balayeuses</t>
  </si>
  <si>
    <t>mini-autolaveuses</t>
  </si>
  <si>
    <t>aspirateurs poussière et à eau</t>
  </si>
  <si>
    <t xml:space="preserve">aspirateurs poussière </t>
  </si>
  <si>
    <t>aspirateur dorsal</t>
  </si>
  <si>
    <t>autolaveuse à batterie</t>
  </si>
  <si>
    <t>autolaveuse à câble</t>
  </si>
  <si>
    <t>laveuse pour sol antidérapant</t>
  </si>
  <si>
    <t>nettoyeur haute-pression électrique</t>
  </si>
  <si>
    <t>nettoyeur haute-pression thermique</t>
  </si>
  <si>
    <t>entretien des sols textiles: injecteur extracteur</t>
  </si>
  <si>
    <t>entretien des sols textiles: injecteur brosseur extracteur</t>
  </si>
  <si>
    <t>nettoyeur vapeur</t>
  </si>
  <si>
    <t>chariots compact</t>
  </si>
  <si>
    <t>chariots de lavage</t>
  </si>
  <si>
    <t>mini-chariots</t>
  </si>
  <si>
    <t>Démarches d'ordre social et environnemental</t>
  </si>
  <si>
    <t>Principales démarches d'ordre social pratiquées par le candidat (à lister sans renvoyer à un mémoire technique)</t>
  </si>
  <si>
    <t>Principales démarches d'ordre environnemental pratiquées par le candidat (à lister sans renvoyer à un mémoire technique)</t>
  </si>
  <si>
    <t>Nombre de références pouvant être proposées</t>
  </si>
  <si>
    <t>Prix de la référence la moins élevée en €HT</t>
  </si>
  <si>
    <t>Prix de la référence la plus élevée en €HT</t>
  </si>
  <si>
    <t>Taux de remise consenti en %</t>
  </si>
  <si>
    <t>Prêt possible de matériels pour des tests</t>
  </si>
  <si>
    <t>Formation pour les utilisateurs</t>
  </si>
  <si>
    <t>Durée de la garantie proposée</t>
  </si>
  <si>
    <t>sèches mains à air pulsé</t>
  </si>
  <si>
    <t>sèches mains automatique</t>
  </si>
  <si>
    <t>Marques proposées</t>
  </si>
  <si>
    <t xml:space="preserve">location possible </t>
  </si>
  <si>
    <t>Université du Maine 
Service Achats
avenue Olivier Messiaen
72085 LE MANS cedex 9</t>
  </si>
  <si>
    <t>BORDEREAU DES PRIX et DE REPONSE</t>
  </si>
  <si>
    <t xml:space="preserve">Les candidats rempliront le présent document: 
- impérativement de manière informatisée
- sans ajout de lignes ou de colonnes. </t>
  </si>
  <si>
    <t>oui</t>
  </si>
  <si>
    <t>non</t>
  </si>
  <si>
    <t>Date</t>
  </si>
  <si>
    <t>Cachet et signature</t>
  </si>
  <si>
    <t>Entreprise :</t>
  </si>
  <si>
    <t>NOM de la SOCIETE</t>
  </si>
  <si>
    <t>ADRESSE</t>
  </si>
  <si>
    <t xml:space="preserve">Téléphone </t>
  </si>
  <si>
    <t>Taille de l'entreprise</t>
  </si>
  <si>
    <t>Autre(s) élement(s)</t>
  </si>
  <si>
    <t>2025 006
ACCORD-CADRE POUR LA MAINTENANCE DES ASCENSEURS MONTE CHARGES PORTES ET BARRIERES AUTOMATIQUES 
BORDEREAU DE REPONSE</t>
  </si>
  <si>
    <t>Démarche de développement durable</t>
  </si>
  <si>
    <t>Mesures en faveur de la protection de l’environnement dans le cadre de votre activité (charte environnementale, gestion des impressions, % de matériaux recyclé utilisé, …), en lien avec l'objet du marché</t>
  </si>
  <si>
    <t>Organisation de la structure</t>
  </si>
  <si>
    <t>Quelles sont les formations, les habilitations et les qualifications des intervenants (CACES, travail en hauteur, électrique, etc) ?</t>
  </si>
  <si>
    <t>Organisation de la maintenance</t>
  </si>
  <si>
    <t xml:space="preserve">Quelle est votre méthodologie d’intervention pour la réalisation des prestations préventives et correctives </t>
  </si>
  <si>
    <t>Quelle est votre méthodologie pour la mise en place et le suivi du livret de maintenance destiné à assurer la traçabilité des prestations et son historique ?</t>
  </si>
  <si>
    <t>Nombre moyen d'appareils par agent</t>
  </si>
  <si>
    <t>Délais</t>
  </si>
  <si>
    <t>Désignation</t>
  </si>
  <si>
    <t>Exigences de la personne publique</t>
  </si>
  <si>
    <t>Propositions et observations du candidat</t>
  </si>
  <si>
    <t xml:space="preserve">Usager bloqué en cabine </t>
  </si>
  <si>
    <t xml:space="preserve">Mauvais fonctionnement mettant en jeu la sécurité des usagers </t>
  </si>
  <si>
    <t xml:space="preserve">4h pour toute demande d’intervention entre 8h et 16h 
Avant 10h le lendemain pour toute demande d’intervention après 16h </t>
  </si>
  <si>
    <t>Délais de remise en service</t>
  </si>
  <si>
    <t>4 heures à compter de l’arrivée sur site.</t>
  </si>
  <si>
    <t xml:space="preserve">2 jours </t>
  </si>
  <si>
    <t xml:space="preserve">7 jours </t>
  </si>
  <si>
    <t>Durée visite</t>
  </si>
  <si>
    <t>Demande d’intervention sur période d'ouverture (lundi au vendredi de 8h à 18h)</t>
  </si>
  <si>
    <t>Demande d’intervention hors période d'ouverture</t>
  </si>
  <si>
    <t>LOT 1</t>
  </si>
  <si>
    <t>Intervention de dépannage (intervention ne nécessitant pas le remplacement de pièces)</t>
  </si>
  <si>
    <t>Intervention de réparation nécessitant le remplacement de petites pièces</t>
  </si>
  <si>
    <t>Intervention de réparation nécessitant le remplacement de grosses pièces</t>
  </si>
  <si>
    <t>Colonne1</t>
  </si>
  <si>
    <t>Service</t>
  </si>
  <si>
    <t>Lieu</t>
  </si>
  <si>
    <t>Constructeur</t>
  </si>
  <si>
    <t>N° d’appareil</t>
  </si>
  <si>
    <t>Poids</t>
  </si>
  <si>
    <t>Vitesse</t>
  </si>
  <si>
    <t>Etage</t>
  </si>
  <si>
    <t>DUREE DE LA VISITE 
EN MINUTES PAR ASCENSEUR</t>
  </si>
  <si>
    <t>Sciences</t>
  </si>
  <si>
    <t>Physique-Chimie-Sciences cage gauche dup</t>
  </si>
  <si>
    <t>Physique-Chimie-Sciences cage droite dup</t>
  </si>
  <si>
    <t>Physique-Chimie</t>
  </si>
  <si>
    <t>Sciences administration</t>
  </si>
  <si>
    <t>Sciences naturelles</t>
  </si>
  <si>
    <t>IC2</t>
  </si>
  <si>
    <t>IAM</t>
  </si>
  <si>
    <t xml:space="preserve">IRA - math </t>
  </si>
  <si>
    <t xml:space="preserve">STAPS </t>
  </si>
  <si>
    <t xml:space="preserve">           Lettres</t>
  </si>
  <si>
    <t>Enseignement Lettres</t>
  </si>
  <si>
    <t>Administration Lettres</t>
  </si>
  <si>
    <t xml:space="preserve">MSH </t>
  </si>
  <si>
    <t>SFC</t>
  </si>
  <si>
    <t>ENSIM</t>
  </si>
  <si>
    <t>Monte handicapé</t>
  </si>
  <si>
    <t>Services centraux</t>
  </si>
  <si>
    <t>Maison de l’Université</t>
  </si>
  <si>
    <t>Droit</t>
  </si>
  <si>
    <t>Mercure</t>
  </si>
  <si>
    <t>Thémis</t>
  </si>
  <si>
    <t>Gide</t>
  </si>
  <si>
    <t>B.U</t>
  </si>
  <si>
    <t>BU Centrale</t>
  </si>
  <si>
    <t>BU Belon</t>
  </si>
  <si>
    <t>SUAPS</t>
  </si>
  <si>
    <t>Annexe sport</t>
  </si>
  <si>
    <t>ETNa</t>
  </si>
  <si>
    <t xml:space="preserve">CIEL </t>
  </si>
  <si>
    <t>EVE</t>
  </si>
  <si>
    <t xml:space="preserve">INSPE Le mans </t>
  </si>
  <si>
    <t xml:space="preserve">INSPE/ Droit Laval </t>
  </si>
  <si>
    <t>Direction des affaires techniques et immobilieres</t>
  </si>
  <si>
    <t>IUT du Mans</t>
  </si>
  <si>
    <t>Service Général</t>
  </si>
  <si>
    <t>Bâtiment GEA</t>
  </si>
  <si>
    <t>Bâtiment Mesures Physiques</t>
  </si>
  <si>
    <t>IUT Chimie</t>
  </si>
  <si>
    <t>IUT Administration</t>
  </si>
  <si>
    <t xml:space="preserve">Service général </t>
  </si>
  <si>
    <t xml:space="preserve">Informatique </t>
  </si>
  <si>
    <t>Technique de commercialisation</t>
  </si>
  <si>
    <t>Génie biologique</t>
  </si>
  <si>
    <t>Administration</t>
  </si>
  <si>
    <t>MMI</t>
  </si>
  <si>
    <t>IUT de LAVAL</t>
  </si>
  <si>
    <t>CFA</t>
  </si>
  <si>
    <t>450kg</t>
  </si>
  <si>
    <t>0.75m/s</t>
  </si>
  <si>
    <t>5niveaux</t>
  </si>
  <si>
    <t>5 niveaux</t>
  </si>
  <si>
    <t>MISTRAL</t>
  </si>
  <si>
    <t>600kg</t>
  </si>
  <si>
    <t>-</t>
  </si>
  <si>
    <t>6 niveaux</t>
  </si>
  <si>
    <t>SODIMAS</t>
  </si>
  <si>
    <t>1000kg</t>
  </si>
  <si>
    <t>0.93 m/s</t>
  </si>
  <si>
    <t>4 niveaux</t>
  </si>
  <si>
    <t xml:space="preserve">THYSSEN </t>
  </si>
  <si>
    <t xml:space="preserve">630 kg </t>
  </si>
  <si>
    <t>0.60m/s</t>
  </si>
  <si>
    <t>SCHINDLER</t>
  </si>
  <si>
    <t>630kg</t>
  </si>
  <si>
    <t>0.63m/s</t>
  </si>
  <si>
    <t>3 niveaux</t>
  </si>
  <si>
    <t>THYSSEN</t>
  </si>
  <si>
    <t>0,63m/s</t>
  </si>
  <si>
    <t xml:space="preserve">OTIS </t>
  </si>
  <si>
    <t xml:space="preserve">630kg </t>
  </si>
  <si>
    <t xml:space="preserve">1m/s </t>
  </si>
  <si>
    <t xml:space="preserve">4 niveaux </t>
  </si>
  <si>
    <t xml:space="preserve">SORETEX </t>
  </si>
  <si>
    <t xml:space="preserve">ORONA </t>
  </si>
  <si>
    <t xml:space="preserve">3 niveaux </t>
  </si>
  <si>
    <t>1m/s</t>
  </si>
  <si>
    <t>2 niveaux</t>
  </si>
  <si>
    <t>SORETEX</t>
  </si>
  <si>
    <t>252kg</t>
  </si>
  <si>
    <t>0.4m/s</t>
  </si>
  <si>
    <t>1 m/s</t>
  </si>
  <si>
    <t>500kg</t>
  </si>
  <si>
    <t>0,4 m/s</t>
  </si>
  <si>
    <t>VIMEC</t>
  </si>
  <si>
    <t>300 kg</t>
  </si>
  <si>
    <t>0,15m/s</t>
  </si>
  <si>
    <t xml:space="preserve">2 niveaux </t>
  </si>
  <si>
    <t>ORONA</t>
  </si>
  <si>
    <t>OTIS</t>
  </si>
  <si>
    <t>650kg</t>
  </si>
  <si>
    <t>KONE</t>
  </si>
  <si>
    <t xml:space="preserve">6 niveaux </t>
  </si>
  <si>
    <t>GUIOULLIER</t>
  </si>
  <si>
    <t>0,6 m/s</t>
  </si>
  <si>
    <t>ORONAS</t>
  </si>
  <si>
    <t>0,6m/s</t>
  </si>
  <si>
    <t>PRIX PAR ASCENSEUR en €ht d'une visite incluant  pièces pour un usage courant, intervention</t>
  </si>
  <si>
    <t>PRIX  ANNUEL PAR ASCENSEUR €ht (visites périodiques, pièces pour un usage courant, intervention)</t>
  </si>
  <si>
    <t>Déblocage de personnes bloquées en cabine</t>
  </si>
  <si>
    <t>60 minutes</t>
  </si>
  <si>
    <t>Non-fonctionnement d'un appareil ou mauvais fonctionnement affectant la sécurité</t>
  </si>
  <si>
    <t>Mauvais fontionnement ou panne</t>
  </si>
  <si>
    <t>CONTRAT D'ENTRETIEN : visites périodiques comprenant les pièces pour un usage courant et intervention 24/24 (article 12  de l'arrêté du 18 novembre 2004)</t>
  </si>
  <si>
    <t>MAINTENANCE CURATIVE : pièces et main d'œuvre hors utilisation courante (article 9 de l'arrêté du 18 novembre 2004)</t>
  </si>
  <si>
    <t>MAIN D ŒUVRE</t>
  </si>
  <si>
    <t>Maintenance curative</t>
  </si>
  <si>
    <t>Coût horaire d'une intervention
en €HT par heure</t>
  </si>
  <si>
    <t>Prix en €ht CFA</t>
  </si>
  <si>
    <t>Prix en €ht SORETEX</t>
  </si>
  <si>
    <t>Prix en €ht SCHINDLER</t>
  </si>
  <si>
    <t>Prix en €ht THYSSEN</t>
  </si>
  <si>
    <t>Prix en €ht VIMEC</t>
  </si>
  <si>
    <t>Prix en €ht OTIS</t>
  </si>
  <si>
    <t>Prix en €ht KONE MONOSPACE</t>
  </si>
  <si>
    <t>Prix en €ht SODIMAS</t>
  </si>
  <si>
    <t>Prix en €ht ORONA</t>
  </si>
  <si>
    <t>Boutons de commande</t>
  </si>
  <si>
    <t>Paumelles de portes</t>
  </si>
  <si>
    <t>contacts de porte</t>
  </si>
  <si>
    <t>ferme porte automatique de porte battante</t>
  </si>
  <si>
    <t>coulisseaux de cabine y compris garnitures</t>
  </si>
  <si>
    <t>galets de suspension et contacts de porte</t>
  </si>
  <si>
    <t>interface usager d'appel de secours (boutons avec leurs signalisations, haut parleur)</t>
  </si>
  <si>
    <t>dispositif mécanique de réouverture de porte</t>
  </si>
  <si>
    <t>serrures</t>
  </si>
  <si>
    <t>galets de suspension</t>
  </si>
  <si>
    <t>patins de guidage des portes et boutons d'appel y compris voyants lumineux</t>
  </si>
  <si>
    <t>contrepoids ou ressort de fermeture des portes palières</t>
  </si>
  <si>
    <t>Balais de moteur</t>
  </si>
  <si>
    <t>tous fusibles</t>
  </si>
  <si>
    <t>Coulisseaux de contrepoids</t>
  </si>
  <si>
    <t>Ampoule cabine</t>
  </si>
  <si>
    <t>machinerie et gaine</t>
  </si>
  <si>
    <t>éclairage de secours: batterie</t>
  </si>
  <si>
    <t>éclairage de secours: piles</t>
  </si>
  <si>
    <t>éclairage de secours: accumulateurs</t>
  </si>
  <si>
    <t xml:space="preserve">Dispositif complet de téléalarme </t>
  </si>
  <si>
    <t>Cabine</t>
  </si>
  <si>
    <t>Paliers</t>
  </si>
  <si>
    <t>Machinerie</t>
  </si>
  <si>
    <t>Gaine</t>
  </si>
  <si>
    <t>Eclairage</t>
  </si>
  <si>
    <t xml:space="preserve">Téléalarme </t>
  </si>
  <si>
    <t>Pièces</t>
  </si>
  <si>
    <t>Type</t>
  </si>
  <si>
    <t>PIECES</t>
  </si>
  <si>
    <t>Opérations d'entretien: liste des pièces ou mécanismes à vérifier</t>
  </si>
  <si>
    <t>proposée par Le Mans Université</t>
  </si>
  <si>
    <t>autre fréquence plus rapprochée proposée par le candidat</t>
  </si>
  <si>
    <t>exigée par la réglementation</t>
  </si>
  <si>
    <t>Intervalle maximum
 de 6 semaines</t>
  </si>
  <si>
    <t>fréquence minimale
 semestrielle</t>
  </si>
  <si>
    <t>fréquence minimale
 annuelle</t>
  </si>
  <si>
    <t>Cuvette, Toit de cabine,  Local des machines (propreté, éclairage)</t>
  </si>
  <si>
    <t>Antirebond et contact</t>
  </si>
  <si>
    <t>amortisseurs</t>
  </si>
  <si>
    <t>moteur d'entraînement et convertisseurs ou générateur ou pompe hydraulique</t>
  </si>
  <si>
    <t>réducteur</t>
  </si>
  <si>
    <t>poulie de traction</t>
  </si>
  <si>
    <t>frein</t>
  </si>
  <si>
    <t>armoire de commande</t>
  </si>
  <si>
    <t>limiteurs de vitesse (cabine et contrepoids) et poulie de tension</t>
  </si>
  <si>
    <t>poulies de déflexion/renvoi/mouflage</t>
  </si>
  <si>
    <t>guides cabine et contrepoids/vérin</t>
  </si>
  <si>
    <t>coulisseaux ou galets cabine et contrepoids/vérin</t>
  </si>
  <si>
    <t>câblage électrique</t>
  </si>
  <si>
    <t>cabine</t>
  </si>
  <si>
    <t>parachute et/ou moyen de protection contre les mouvements incontrôlés de la cabine en montée ou tout autre dispositif anti-chute (soupape rupture, réducteur de débit pour ascenseus hydrauliques)</t>
  </si>
  <si>
    <t>câbles ou chaînes de suspension et leurs extrémités</t>
  </si>
  <si>
    <t>baies palières:</t>
  </si>
  <si>
    <t>1, vérification de l'efficacité des verrouillages et contacts de fermeture</t>
  </si>
  <si>
    <t>2, vérification course, guidage et jeux</t>
  </si>
  <si>
    <t>3, vérification câble, chaine ou courroie et lubrification</t>
  </si>
  <si>
    <t>4, vérification mécanismes de déverouillage de secours</t>
  </si>
  <si>
    <t>5, dispositifs limitant les possibilités d'actes de vandalisme</t>
  </si>
  <si>
    <t>Porte de cabine</t>
  </si>
  <si>
    <t>1, vérification verrouillages et contacts de fermeture</t>
  </si>
  <si>
    <t>5, vérification efficacité du dispositif de réouverture</t>
  </si>
  <si>
    <t>palier: précision d'arrêt et de nivelage</t>
  </si>
  <si>
    <t>dispositifs hors course de sécurité</t>
  </si>
  <si>
    <t>limiteur de temps de fonctionnement du moteur</t>
  </si>
  <si>
    <t>dispositifs électriques de sécurité</t>
  </si>
  <si>
    <t>1, vérification du fonctionnement</t>
  </si>
  <si>
    <t>2, vérification de la chaine de sécurité</t>
  </si>
  <si>
    <t>3, vérification des fusibles</t>
  </si>
  <si>
    <t>Dispositifs de demande de secours</t>
  </si>
  <si>
    <t>commandes et indicateurs aux paliers</t>
  </si>
  <si>
    <t>éclairage de la gaine</t>
  </si>
  <si>
    <t>cuve hydraulique (niveau, fuites)</t>
  </si>
  <si>
    <t>vérin hydraulique</t>
  </si>
  <si>
    <t>canalisations hydrauliques</t>
  </si>
  <si>
    <t>dispositif antidérive</t>
  </si>
  <si>
    <t xml:space="preserve">bloc de commande </t>
  </si>
  <si>
    <t xml:space="preserve">pompe à main/soupape de descente à commande manuelle </t>
  </si>
  <si>
    <t>limiteur de pression</t>
  </si>
  <si>
    <t>Fréquences minimales des contrôles</t>
  </si>
  <si>
    <t>2025 006
ACCORD-CADRE POUR LA MAINTENANCE DES ASCENSEURS MONTE
 CHARGES PORTES ET BARRIERES AUTOMATIQUES 
LOT 1 - MAINTENANCE DES ASCENSEURS</t>
  </si>
  <si>
    <t>2025 006
ACCORD-CADRE POUR LA MAINTENANCE DES ASCENSEURS MONTE CHARGES PORTES ET BARRIERES AUTOMATIQUES 
BORDEREAU DES PRIX
LOT 1 - MAINTENANCE DES ASCENSEURS</t>
  </si>
  <si>
    <t xml:space="preserve">Quels sont les moyens humains mis à disposition pour cette prestation ? Combien de techniciens sont dédiés à cette prestation ? 
(Organigramme, encadrement et coordination des intervenants) </t>
  </si>
  <si>
    <t>Durée en minutes de la visite de maintenance (= durée totale du BPU) - NE PAS COMPLETER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</si>
</sst>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[$-F400]h:mm:ss\ AM/PM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1"/>
      <color theme="0"/>
      <name val="Verdana"/>
      <family val="2"/>
    </font>
    <font>
      <sz val="11"/>
      <color rgb="FF218F5B"/>
      <name val="Verdana"/>
      <family val="2"/>
    </font>
    <font>
      <sz val="10"/>
      <color theme="1"/>
      <name val="Verdana"/>
      <family val="2"/>
    </font>
    <font>
      <b/>
      <sz val="10"/>
      <color theme="2" tint="-9.9978637043366805E-2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0"/>
      <color theme="0"/>
      <name val="Verdana"/>
      <family val="2"/>
    </font>
    <font>
      <sz val="10"/>
      <name val="Verdana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2"/>
      <name val="Verdana"/>
      <family val="2"/>
    </font>
    <font>
      <sz val="14"/>
      <name val="Verdana"/>
      <family val="2"/>
    </font>
    <font>
      <b/>
      <sz val="11"/>
      <color indexed="10"/>
      <name val="Verdana"/>
      <family val="2"/>
    </font>
    <font>
      <b/>
      <sz val="11"/>
      <color indexed="18"/>
      <name val="Verdana"/>
      <family val="2"/>
    </font>
    <font>
      <sz val="10"/>
      <name val="Arial"/>
      <family val="2"/>
    </font>
    <font>
      <b/>
      <sz val="10"/>
      <color indexed="10"/>
      <name val="Verdana"/>
      <family val="2"/>
    </font>
    <font>
      <b/>
      <sz val="10"/>
      <color indexed="12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422D"/>
        <bgColor theme="5"/>
      </patternFill>
    </fill>
    <fill>
      <patternFill patternType="solid">
        <fgColor rgb="FFE4422D"/>
        <bgColor indexed="64"/>
      </patternFill>
    </fill>
    <fill>
      <patternFill patternType="solid">
        <fgColor rgb="FFF6C3BC"/>
        <bgColor indexed="64"/>
      </patternFill>
    </fill>
    <fill>
      <patternFill patternType="solid">
        <fgColor rgb="FFF4AFA6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1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10" fontId="0" fillId="0" borderId="0" xfId="0" applyNumberFormat="1"/>
    <xf numFmtId="44" fontId="0" fillId="0" borderId="0" xfId="0" applyNumberFormat="1"/>
    <xf numFmtId="0" fontId="1" fillId="2" borderId="0" xfId="0" applyFont="1" applyFill="1" applyAlignment="1">
      <alignment horizontal="center" vertical="center" wrapText="1"/>
    </xf>
    <xf numFmtId="0" fontId="0" fillId="2" borderId="0" xfId="0" applyFill="1"/>
    <xf numFmtId="44" fontId="0" fillId="2" borderId="0" xfId="0" applyNumberFormat="1" applyFill="1"/>
    <xf numFmtId="10" fontId="0" fillId="2" borderId="0" xfId="0" applyNumberFormat="1" applyFill="1"/>
    <xf numFmtId="0" fontId="0" fillId="2" borderId="0" xfId="0" applyNumberFormat="1" applyFill="1"/>
    <xf numFmtId="0" fontId="0" fillId="0" borderId="2" xfId="0" applyBorder="1"/>
    <xf numFmtId="0" fontId="1" fillId="2" borderId="2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right"/>
    </xf>
    <xf numFmtId="0" fontId="0" fillId="0" borderId="0" xfId="0" applyBorder="1" applyAlignment="1"/>
    <xf numFmtId="10" fontId="0" fillId="0" borderId="2" xfId="0" applyNumberFormat="1" applyBorder="1" applyProtection="1">
      <protection locked="0"/>
    </xf>
    <xf numFmtId="0" fontId="0" fillId="0" borderId="2" xfId="0" applyBorder="1" applyProtection="1">
      <protection locked="0"/>
    </xf>
    <xf numFmtId="44" fontId="0" fillId="0" borderId="2" xfId="0" applyNumberFormat="1" applyBorder="1" applyProtection="1"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0" fillId="3" borderId="0" xfId="0" applyFont="1" applyFill="1" applyAlignment="1">
      <alignment vertical="center" wrapText="1"/>
    </xf>
    <xf numFmtId="0" fontId="10" fillId="7" borderId="8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8" borderId="0" xfId="0" applyFont="1" applyFill="1" applyAlignment="1">
      <alignment vertical="center" wrapText="1"/>
    </xf>
    <xf numFmtId="0" fontId="11" fillId="8" borderId="0" xfId="0" applyFont="1" applyFill="1" applyBorder="1" applyAlignment="1">
      <alignment vertical="center" wrapText="1"/>
    </xf>
    <xf numFmtId="0" fontId="9" fillId="6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8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10" fillId="7" borderId="5" xfId="0" applyFont="1" applyFill="1" applyBorder="1" applyAlignment="1">
      <alignment horizontal="left" vertical="center" wrapText="1"/>
    </xf>
    <xf numFmtId="0" fontId="10" fillId="7" borderId="9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wrapText="1"/>
    </xf>
    <xf numFmtId="0" fontId="7" fillId="0" borderId="2" xfId="0" applyFont="1" applyBorder="1" applyAlignment="1">
      <alignment horizontal="center" wrapText="1"/>
    </xf>
    <xf numFmtId="0" fontId="7" fillId="0" borderId="0" xfId="0" applyFont="1" applyBorder="1" applyAlignment="1">
      <alignment wrapText="1"/>
    </xf>
    <xf numFmtId="0" fontId="7" fillId="8" borderId="0" xfId="0" applyFont="1" applyFill="1" applyBorder="1" applyAlignment="1">
      <alignment wrapText="1"/>
    </xf>
    <xf numFmtId="44" fontId="3" fillId="0" borderId="2" xfId="0" applyNumberFormat="1" applyFont="1" applyBorder="1" applyAlignment="1">
      <alignment vertical="center" wrapText="1"/>
    </xf>
    <xf numFmtId="10" fontId="3" fillId="8" borderId="0" xfId="0" applyNumberFormat="1" applyFont="1" applyFill="1" applyBorder="1" applyAlignment="1">
      <alignment vertical="center" wrapText="1"/>
    </xf>
    <xf numFmtId="44" fontId="3" fillId="0" borderId="2" xfId="0" applyNumberFormat="1" applyFont="1" applyBorder="1" applyAlignment="1">
      <alignment horizontal="left" vertical="top" wrapText="1"/>
    </xf>
    <xf numFmtId="0" fontId="3" fillId="8" borderId="0" xfId="0" applyFont="1" applyFill="1" applyBorder="1" applyAlignment="1">
      <alignment vertical="center" wrapText="1"/>
    </xf>
    <xf numFmtId="0" fontId="14" fillId="0" borderId="2" xfId="0" applyFont="1" applyBorder="1" applyAlignment="1">
      <alignment horizontal="justify" vertical="center" wrapText="1"/>
    </xf>
    <xf numFmtId="44" fontId="3" fillId="0" borderId="0" xfId="0" applyNumberFormat="1" applyFont="1" applyBorder="1" applyAlignment="1">
      <alignment vertical="center" wrapText="1"/>
    </xf>
    <xf numFmtId="44" fontId="3" fillId="0" borderId="0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44" fontId="3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10" fontId="3" fillId="0" borderId="0" xfId="0" applyNumberFormat="1" applyFont="1" applyBorder="1" applyAlignment="1">
      <alignment horizontal="left" vertical="center"/>
    </xf>
    <xf numFmtId="0" fontId="3" fillId="6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44" fontId="9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44" fontId="3" fillId="0" borderId="0" xfId="0" applyNumberFormat="1" applyFont="1" applyBorder="1" applyAlignment="1" applyProtection="1">
      <alignment horizontal="left" vertical="center"/>
      <protection locked="0"/>
    </xf>
    <xf numFmtId="10" fontId="3" fillId="0" borderId="0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>
      <alignment horizontal="left" vertical="center"/>
    </xf>
    <xf numFmtId="1" fontId="5" fillId="4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4" fontId="9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4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44" fontId="3" fillId="0" borderId="0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left" vertical="center" wrapText="1"/>
    </xf>
    <xf numFmtId="44" fontId="9" fillId="0" borderId="0" xfId="0" applyNumberFormat="1" applyFont="1" applyBorder="1" applyAlignment="1">
      <alignment horizontal="left" vertical="center" wrapText="1"/>
    </xf>
    <xf numFmtId="10" fontId="9" fillId="0" borderId="0" xfId="0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10" fontId="3" fillId="0" borderId="0" xfId="0" applyNumberFormat="1" applyFont="1" applyBorder="1" applyAlignment="1">
      <alignment horizontal="left" vertical="center" wrapText="1"/>
    </xf>
    <xf numFmtId="44" fontId="9" fillId="0" borderId="0" xfId="0" applyNumberFormat="1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5" fillId="5" borderId="0" xfId="0" applyFont="1" applyFill="1" applyBorder="1" applyAlignment="1">
      <alignment vertical="center" wrapText="1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0" fontId="16" fillId="0" borderId="0" xfId="1" applyFont="1" applyAlignment="1">
      <alignment vertical="center" wrapText="1"/>
    </xf>
    <xf numFmtId="0" fontId="15" fillId="0" borderId="0" xfId="1" applyFont="1" applyAlignment="1">
      <alignment vertical="center"/>
    </xf>
    <xf numFmtId="0" fontId="20" fillId="0" borderId="2" xfId="1" applyFont="1" applyBorder="1" applyAlignment="1">
      <alignment horizontal="center" vertical="center" wrapText="1"/>
    </xf>
    <xf numFmtId="0" fontId="21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left" vertical="center" textRotation="90" wrapText="1"/>
    </xf>
    <xf numFmtId="0" fontId="10" fillId="0" borderId="2" xfId="1" applyFont="1" applyBorder="1" applyAlignment="1">
      <alignment horizontal="center" vertical="center" textRotation="90" wrapText="1"/>
    </xf>
    <xf numFmtId="0" fontId="12" fillId="0" borderId="2" xfId="1" applyFont="1" applyBorder="1" applyAlignment="1">
      <alignment vertical="center"/>
    </xf>
    <xf numFmtId="0" fontId="12" fillId="0" borderId="2" xfId="1" applyFont="1" applyBorder="1" applyAlignment="1">
      <alignment horizontal="center" vertical="center"/>
    </xf>
    <xf numFmtId="0" fontId="21" fillId="0" borderId="2" xfId="1" applyFont="1" applyBorder="1" applyAlignment="1">
      <alignment horizontal="center" vertical="center"/>
    </xf>
    <xf numFmtId="0" fontId="12" fillId="0" borderId="2" xfId="1" applyFont="1" applyBorder="1" applyAlignment="1" applyProtection="1">
      <alignment vertical="center"/>
      <protection locked="0"/>
    </xf>
    <xf numFmtId="0" fontId="20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vertical="center" wrapText="1"/>
    </xf>
    <xf numFmtId="0" fontId="10" fillId="0" borderId="2" xfId="1" applyFont="1" applyBorder="1" applyAlignment="1">
      <alignment vertical="center"/>
    </xf>
    <xf numFmtId="164" fontId="3" fillId="0" borderId="0" xfId="0" applyNumberFormat="1" applyFont="1" applyBorder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14" fillId="0" borderId="2" xfId="0" applyFont="1" applyFill="1" applyBorder="1" applyAlignment="1">
      <alignment horizontal="justify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164" fontId="7" fillId="8" borderId="12" xfId="0" applyNumberFormat="1" applyFont="1" applyFill="1" applyBorder="1" applyAlignment="1">
      <alignment horizontal="left" vertical="center" wrapText="1"/>
    </xf>
    <xf numFmtId="164" fontId="7" fillId="8" borderId="20" xfId="0" applyNumberFormat="1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1" fillId="5" borderId="17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1" xfId="0" applyFont="1" applyBorder="1" applyAlignment="1" applyProtection="1">
      <alignment horizontal="center" vertical="center" wrapText="1"/>
      <protection locked="0"/>
    </xf>
    <xf numFmtId="0" fontId="7" fillId="0" borderId="23" xfId="0" applyFont="1" applyBorder="1" applyAlignment="1" applyProtection="1">
      <alignment horizontal="center" vertical="center" wrapText="1"/>
      <protection locked="0"/>
    </xf>
    <xf numFmtId="0" fontId="11" fillId="5" borderId="13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left" vertical="center" wrapText="1"/>
    </xf>
    <xf numFmtId="0" fontId="12" fillId="3" borderId="2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 wrapText="1"/>
    </xf>
    <xf numFmtId="0" fontId="12" fillId="0" borderId="2" xfId="0" applyFont="1" applyBorder="1" applyAlignment="1" applyProtection="1">
      <alignment vertical="center" wrapText="1"/>
      <protection locked="0"/>
    </xf>
    <xf numFmtId="0" fontId="12" fillId="0" borderId="2" xfId="0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2" fillId="0" borderId="2" xfId="1" applyFont="1" applyBorder="1" applyAlignment="1" applyProtection="1">
      <alignment vertical="center" wrapText="1"/>
      <protection locked="0"/>
    </xf>
    <xf numFmtId="0" fontId="12" fillId="0" borderId="2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2" xfId="0" applyNumberFormat="1" applyBorder="1" applyAlignment="1" applyProtection="1">
      <protection locked="0"/>
    </xf>
    <xf numFmtId="0" fontId="0" fillId="0" borderId="2" xfId="0" applyBorder="1" applyAlignment="1" applyProtection="1">
      <protection locked="0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0" fillId="0" borderId="3" xfId="0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14" formatCode="0.0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numFmt numFmtId="34" formatCode="_-* #,##0.00\ &quot;€&quot;_-;\-* #,##0.00\ &quot;€&quot;_-;_-* &quot;-&quot;??\ &quot;€&quot;_-;_-@_-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Verdana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164" formatCode="[$-F400]h:mm:ss\ AM/PM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164" formatCode="[$-F400]h:mm:ss\ AM/PM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34" formatCode="_-* #,##0.00\ &quot;€&quot;_-;\-* #,##0.00\ &quot;€&quot;_-;_-* &quot;-&quot;??\ &quot;€&quot;_-;_-@_-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14" formatCode="0.00%"/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font>
        <i val="0"/>
        <strike val="0"/>
        <outline val="0"/>
        <shadow val="0"/>
        <u val="none"/>
        <vertAlign val="baseline"/>
        <sz val="11"/>
        <name val="Verdana"/>
        <scheme val="none"/>
      </font>
      <numFmt numFmtId="1" formatCode="0"/>
      <alignment horizontal="left" vertical="center" textRotation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none"/>
      </font>
      <numFmt numFmtId="1" formatCode="0"/>
      <alignment horizontal="lef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Verdana"/>
        <scheme val="none"/>
      </font>
      <numFmt numFmtId="1" formatCode="0"/>
      <fill>
        <patternFill patternType="solid">
          <fgColor theme="5"/>
          <bgColor rgb="FFE4422D"/>
        </patternFill>
      </fill>
      <alignment horizontal="left" vertical="center" textRotation="0" wrapText="1" indent="0" justifyLastLine="0" shrinkToFit="0" readingOrder="0"/>
    </dxf>
  </dxfs>
  <tableStyles count="0" defaultTableStyle="TableStyleMedium9" defaultPivotStyle="PivotStyleLight16"/>
  <colors>
    <mruColors>
      <color rgb="FFF4AFA6"/>
      <color rgb="FF218F5B"/>
      <color rgb="FFF6C3BC"/>
      <color rgb="FFE442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37</xdr:row>
      <xdr:rowOff>0</xdr:rowOff>
    </xdr:from>
    <xdr:to>
      <xdr:col>2</xdr:col>
      <xdr:colOff>10451</xdr:colOff>
      <xdr:row>37</xdr:row>
      <xdr:rowOff>104775</xdr:rowOff>
    </xdr:to>
    <xdr:pic>
      <xdr:nvPicPr>
        <xdr:cNvPr id="3" name="Image 5" descr="F:\AMIENS\Logo.gif">
          <a:extLst>
            <a:ext uri="{FF2B5EF4-FFF2-40B4-BE49-F238E27FC236}">
              <a16:creationId xmlns:a16="http://schemas.microsoft.com/office/drawing/2014/main" id="{C4B1357B-632B-4539-A9F6-9226A09D4D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075" y="5172075"/>
          <a:ext cx="5408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124064</xdr:colOff>
      <xdr:row>0</xdr:row>
      <xdr:rowOff>112860</xdr:rowOff>
    </xdr:from>
    <xdr:to>
      <xdr:col>0</xdr:col>
      <xdr:colOff>2760767</xdr:colOff>
      <xdr:row>1</xdr:row>
      <xdr:rowOff>324970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77CBEC6-CE10-4339-AC7D-FD349FA930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064" y="112860"/>
          <a:ext cx="2636703" cy="716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14158</xdr:rowOff>
    </xdr:from>
    <xdr:to>
      <xdr:col>1</xdr:col>
      <xdr:colOff>834015</xdr:colOff>
      <xdr:row>1</xdr:row>
      <xdr:rowOff>27215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C347BB3-EE7C-4F59-8604-0F4C4CF341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158"/>
          <a:ext cx="3745944" cy="10199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95249</xdr:colOff>
      <xdr:row>1</xdr:row>
      <xdr:rowOff>192752</xdr:rowOff>
    </xdr:from>
    <xdr:to>
      <xdr:col>2</xdr:col>
      <xdr:colOff>2333624</xdr:colOff>
      <xdr:row>1</xdr:row>
      <xdr:rowOff>802127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D881976-388A-416C-BE5F-3D9BA37CC3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7655" y="359440"/>
          <a:ext cx="2238375" cy="6093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6:K42" totalsRowCount="1" headerRowDxfId="39" dataDxfId="37" totalsRowDxfId="35" headerRowBorderDxfId="38" tableBorderDxfId="36">
  <autoFilter ref="A6:K41" xr:uid="{00000000-0009-0000-0100-000001000000}"/>
  <sortState xmlns:xlrd2="http://schemas.microsoft.com/office/spreadsheetml/2017/richdata2" ref="A7:K41">
    <sortCondition ref="A6:A41"/>
  </sortState>
  <tableColumns count="11">
    <tableColumn id="1" xr3:uid="{00000000-0010-0000-0000-000001000000}" name="Colonne1" dataDxfId="34" totalsRowDxfId="33"/>
    <tableColumn id="2" xr3:uid="{00000000-0010-0000-0000-000002000000}" name="Service" dataDxfId="32" totalsRowDxfId="31"/>
    <tableColumn id="3" xr3:uid="{00000000-0010-0000-0000-000003000000}" name="Lieu" dataDxfId="30" totalsRowDxfId="29"/>
    <tableColumn id="4" xr3:uid="{00000000-0010-0000-0000-000004000000}" name="Constructeur" dataDxfId="28" totalsRowDxfId="27"/>
    <tableColumn id="5" xr3:uid="{00000000-0010-0000-0000-000005000000}" name="N° d’appareil" dataDxfId="26" totalsRowDxfId="25"/>
    <tableColumn id="6" xr3:uid="{00000000-0010-0000-0000-000006000000}" name="Poids" dataDxfId="24" totalsRowDxfId="23"/>
    <tableColumn id="7" xr3:uid="{00000000-0010-0000-0000-000007000000}" name="Vitesse" dataDxfId="22" totalsRowDxfId="21"/>
    <tableColumn id="8" xr3:uid="{00000000-0010-0000-0000-000008000000}" name="Etage" dataDxfId="20" totalsRowDxfId="19"/>
    <tableColumn id="11" xr3:uid="{00000000-0010-0000-0000-00000B000000}" name="PRIX PAR ASCENSEUR en €ht d'une visite incluant  pièces pour un usage courant, intervention" dataDxfId="18" totalsRowDxfId="17"/>
    <tableColumn id="12" xr3:uid="{00000000-0010-0000-0000-00000C000000}" name="PRIX  ANNUEL PAR ASCENSEUR €ht (visites périodiques, pièces pour un usage courant, intervention)" dataDxfId="16" totalsRowDxfId="15"/>
    <tableColumn id="14" xr3:uid="{00000000-0010-0000-0000-00000E000000}" name="DUREE DE LA VISITE _x000a_EN MINUTES PAR ASCENSEUR" totalsRowFunction="sum" dataDxfId="14" totalsRowDxfId="13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au5" displayName="Tableau5" ref="A49:K73" totalsRowShown="0" headerRowDxfId="12" dataDxfId="11">
  <autoFilter ref="A49:K73" xr:uid="{00000000-0009-0000-0100-000005000000}"/>
  <tableColumns count="11">
    <tableColumn id="1" xr3:uid="{00000000-0010-0000-0100-000001000000}" name="Type" dataDxfId="10"/>
    <tableColumn id="2" xr3:uid="{00000000-0010-0000-0100-000002000000}" name="Pièces" dataDxfId="9"/>
    <tableColumn id="3" xr3:uid="{00000000-0010-0000-0100-000003000000}" name="Prix en €ht CFA" dataDxfId="8"/>
    <tableColumn id="4" xr3:uid="{00000000-0010-0000-0100-000004000000}" name="Prix en €ht SORETEX" dataDxfId="7"/>
    <tableColumn id="5" xr3:uid="{00000000-0010-0000-0100-000005000000}" name="Prix en €ht SCHINDLER" dataDxfId="6"/>
    <tableColumn id="6" xr3:uid="{00000000-0010-0000-0100-000006000000}" name="Prix en €ht THYSSEN" dataDxfId="5"/>
    <tableColumn id="7" xr3:uid="{00000000-0010-0000-0100-000007000000}" name="Prix en €ht VIMEC" dataDxfId="4"/>
    <tableColumn id="8" xr3:uid="{00000000-0010-0000-0100-000008000000}" name="Prix en €ht OTIS" dataDxfId="3"/>
    <tableColumn id="9" xr3:uid="{00000000-0010-0000-0100-000009000000}" name="Prix en €ht KONE MONOSPACE" dataDxfId="2"/>
    <tableColumn id="10" xr3:uid="{00000000-0010-0000-0100-00000A000000}" name="Prix en €ht SODIMAS" dataDxfId="1"/>
    <tableColumn id="11" xr3:uid="{00000000-0010-0000-0100-00000B000000}" name="Prix en €ht ORONA" dataDxfId="0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261"/>
  <sheetViews>
    <sheetView showGridLines="0" tabSelected="1" zoomScale="85" zoomScaleNormal="85" zoomScaleSheetLayoutView="90" workbookViewId="0">
      <selection activeCell="B39" sqref="B39:C39"/>
    </sheetView>
  </sheetViews>
  <sheetFormatPr baseColWidth="10" defaultColWidth="11.375" defaultRowHeight="12.9" x14ac:dyDescent="0.2"/>
  <cols>
    <col min="1" max="1" width="66.375" style="31" customWidth="1"/>
    <col min="2" max="2" width="73.375" style="31" customWidth="1"/>
    <col min="3" max="3" width="33.875" style="31" customWidth="1"/>
    <col min="4" max="4" width="15" style="30" customWidth="1"/>
    <col min="5" max="47" width="11.375" style="30"/>
    <col min="48" max="16384" width="11.375" style="31"/>
  </cols>
  <sheetData>
    <row r="1" spans="1:47" ht="39.75" customHeight="1" x14ac:dyDescent="0.2">
      <c r="A1" s="133"/>
      <c r="B1" s="120"/>
      <c r="C1" s="20"/>
      <c r="D1" s="25"/>
    </row>
    <row r="2" spans="1:47" ht="32.950000000000003" customHeight="1" thickBot="1" x14ac:dyDescent="0.25">
      <c r="A2" s="133"/>
      <c r="B2" s="120"/>
      <c r="C2" s="20"/>
      <c r="D2" s="25"/>
    </row>
    <row r="3" spans="1:47" ht="50.95" customHeight="1" thickBot="1" x14ac:dyDescent="0.25">
      <c r="A3" s="123" t="s">
        <v>45</v>
      </c>
      <c r="B3" s="124"/>
      <c r="C3" s="125"/>
      <c r="D3" s="26"/>
    </row>
    <row r="4" spans="1:47" ht="20.05" customHeight="1" thickBot="1" x14ac:dyDescent="0.25">
      <c r="A4" s="20"/>
      <c r="B4" s="20"/>
      <c r="C4" s="20"/>
      <c r="D4" s="25"/>
    </row>
    <row r="5" spans="1:47" ht="32.1" customHeight="1" x14ac:dyDescent="0.2">
      <c r="A5" s="32" t="s">
        <v>40</v>
      </c>
      <c r="B5" s="128"/>
      <c r="C5" s="129"/>
      <c r="D5" s="25"/>
    </row>
    <row r="6" spans="1:47" ht="32.1" customHeight="1" x14ac:dyDescent="0.2">
      <c r="A6" s="21" t="s">
        <v>41</v>
      </c>
      <c r="B6" s="109"/>
      <c r="C6" s="130"/>
      <c r="D6" s="25"/>
    </row>
    <row r="7" spans="1:47" ht="32.1" customHeight="1" x14ac:dyDescent="0.2">
      <c r="A7" s="21" t="s">
        <v>42</v>
      </c>
      <c r="B7" s="109"/>
      <c r="C7" s="130"/>
      <c r="D7" s="25"/>
    </row>
    <row r="8" spans="1:47" ht="32.1" customHeight="1" thickBot="1" x14ac:dyDescent="0.25">
      <c r="A8" s="33" t="s">
        <v>43</v>
      </c>
      <c r="B8" s="131"/>
      <c r="C8" s="132"/>
      <c r="D8" s="25"/>
    </row>
    <row r="9" spans="1:47" s="35" customFormat="1" ht="32.1" customHeight="1" thickBot="1" x14ac:dyDescent="0.25">
      <c r="A9" s="34"/>
      <c r="B9" s="24"/>
      <c r="C9" s="24"/>
      <c r="D9" s="25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</row>
    <row r="10" spans="1:47" ht="32.1" customHeight="1" x14ac:dyDescent="0.2">
      <c r="A10" s="106" t="s">
        <v>46</v>
      </c>
      <c r="B10" s="107"/>
      <c r="C10" s="108"/>
      <c r="D10" s="25"/>
    </row>
    <row r="11" spans="1:47" ht="100.55" customHeight="1" x14ac:dyDescent="0.2">
      <c r="A11" s="21" t="s">
        <v>47</v>
      </c>
      <c r="B11" s="126"/>
      <c r="C11" s="127"/>
      <c r="D11" s="25"/>
    </row>
    <row r="12" spans="1:47" ht="32.1" customHeight="1" thickBot="1" x14ac:dyDescent="0.25">
      <c r="A12" s="34"/>
      <c r="B12" s="24"/>
      <c r="C12" s="24"/>
      <c r="D12" s="25"/>
    </row>
    <row r="13" spans="1:47" ht="32.1" customHeight="1" x14ac:dyDescent="0.2">
      <c r="A13" s="106" t="s">
        <v>48</v>
      </c>
      <c r="B13" s="107"/>
      <c r="C13" s="108"/>
      <c r="D13" s="25"/>
    </row>
    <row r="14" spans="1:47" ht="100.55" customHeight="1" x14ac:dyDescent="0.2">
      <c r="A14" s="21" t="s">
        <v>280</v>
      </c>
      <c r="B14" s="126"/>
      <c r="C14" s="127"/>
      <c r="D14" s="25"/>
    </row>
    <row r="15" spans="1:47" ht="69.8" customHeight="1" x14ac:dyDescent="0.2">
      <c r="A15" s="21" t="s">
        <v>49</v>
      </c>
      <c r="B15" s="126"/>
      <c r="C15" s="127"/>
      <c r="D15" s="25"/>
    </row>
    <row r="16" spans="1:47" ht="60.8" customHeight="1" thickBot="1" x14ac:dyDescent="0.25">
      <c r="A16" s="21" t="s">
        <v>44</v>
      </c>
      <c r="B16" s="121"/>
      <c r="C16" s="122"/>
      <c r="D16" s="25"/>
    </row>
    <row r="17" spans="1:4" ht="32.1" customHeight="1" x14ac:dyDescent="0.2">
      <c r="A17" s="106" t="s">
        <v>50</v>
      </c>
      <c r="B17" s="107"/>
      <c r="C17" s="108"/>
      <c r="D17" s="25"/>
    </row>
    <row r="18" spans="1:4" ht="80.150000000000006" customHeight="1" x14ac:dyDescent="0.2">
      <c r="A18" s="22" t="s">
        <v>51</v>
      </c>
      <c r="B18" s="109"/>
      <c r="C18" s="110"/>
      <c r="D18" s="25"/>
    </row>
    <row r="19" spans="1:4" ht="80.150000000000006" customHeight="1" x14ac:dyDescent="0.2">
      <c r="A19" s="22" t="s">
        <v>52</v>
      </c>
      <c r="B19" s="109"/>
      <c r="C19" s="110"/>
      <c r="D19" s="25"/>
    </row>
    <row r="20" spans="1:4" ht="80.150000000000006" customHeight="1" thickBot="1" x14ac:dyDescent="0.25">
      <c r="A20" s="21" t="s">
        <v>44</v>
      </c>
      <c r="B20" s="111"/>
      <c r="C20" s="112"/>
      <c r="D20" s="25"/>
    </row>
    <row r="21" spans="1:4" ht="32.1" customHeight="1" x14ac:dyDescent="0.2">
      <c r="A21" s="106" t="s">
        <v>53</v>
      </c>
      <c r="B21" s="107"/>
      <c r="C21" s="108"/>
      <c r="D21" s="25"/>
    </row>
    <row r="22" spans="1:4" ht="103.75" customHeight="1" x14ac:dyDescent="0.2">
      <c r="A22" s="22" t="s">
        <v>53</v>
      </c>
      <c r="B22" s="109"/>
      <c r="C22" s="110"/>
      <c r="D22" s="25"/>
    </row>
    <row r="23" spans="1:4" ht="32.1" customHeight="1" thickBot="1" x14ac:dyDescent="0.25">
      <c r="A23" s="20"/>
      <c r="B23" s="20"/>
      <c r="C23" s="20"/>
      <c r="D23" s="25"/>
    </row>
    <row r="24" spans="1:4" ht="32.1" customHeight="1" x14ac:dyDescent="0.2">
      <c r="A24" s="106" t="s">
        <v>54</v>
      </c>
      <c r="B24" s="107"/>
      <c r="C24" s="108"/>
      <c r="D24" s="25"/>
    </row>
    <row r="25" spans="1:4" ht="32.1" customHeight="1" thickBot="1" x14ac:dyDescent="0.25">
      <c r="A25" s="22" t="s">
        <v>55</v>
      </c>
      <c r="B25" s="22" t="s">
        <v>56</v>
      </c>
      <c r="C25" s="22" t="s">
        <v>57</v>
      </c>
      <c r="D25" s="25"/>
    </row>
    <row r="26" spans="1:4" ht="32.1" customHeight="1" x14ac:dyDescent="0.2">
      <c r="A26" s="106" t="s">
        <v>68</v>
      </c>
      <c r="B26" s="107"/>
      <c r="C26" s="108"/>
      <c r="D26" s="25"/>
    </row>
    <row r="27" spans="1:4" ht="32.1" customHeight="1" x14ac:dyDescent="0.2">
      <c r="A27" s="115" t="s">
        <v>66</v>
      </c>
      <c r="B27" s="115"/>
      <c r="C27" s="115"/>
      <c r="D27" s="25"/>
    </row>
    <row r="28" spans="1:4" ht="32.1" customHeight="1" x14ac:dyDescent="0.2">
      <c r="A28" s="22" t="s">
        <v>180</v>
      </c>
      <c r="B28" s="23" t="s">
        <v>181</v>
      </c>
      <c r="C28" s="36"/>
      <c r="D28" s="25"/>
    </row>
    <row r="29" spans="1:4" ht="32.1" customHeight="1" x14ac:dyDescent="0.2">
      <c r="A29" s="22" t="s">
        <v>182</v>
      </c>
      <c r="B29" s="23" t="s">
        <v>181</v>
      </c>
      <c r="C29" s="36"/>
      <c r="D29" s="25"/>
    </row>
    <row r="30" spans="1:4" ht="32.1" customHeight="1" x14ac:dyDescent="0.2">
      <c r="A30" s="22" t="s">
        <v>183</v>
      </c>
      <c r="B30" s="23" t="s">
        <v>60</v>
      </c>
      <c r="C30" s="36"/>
      <c r="D30" s="25"/>
    </row>
    <row r="31" spans="1:4" ht="32.1" customHeight="1" x14ac:dyDescent="0.2">
      <c r="A31" s="115" t="s">
        <v>67</v>
      </c>
      <c r="B31" s="115"/>
      <c r="C31" s="115"/>
      <c r="D31" s="25"/>
    </row>
    <row r="32" spans="1:4" ht="32.1" customHeight="1" x14ac:dyDescent="0.2">
      <c r="A32" s="22" t="s">
        <v>58</v>
      </c>
      <c r="B32" s="105" t="s">
        <v>181</v>
      </c>
      <c r="C32" s="36"/>
      <c r="D32" s="25"/>
    </row>
    <row r="33" spans="1:5" ht="32.1" customHeight="1" x14ac:dyDescent="0.2">
      <c r="A33" s="22" t="s">
        <v>59</v>
      </c>
      <c r="B33" s="23" t="s">
        <v>181</v>
      </c>
      <c r="C33" s="36"/>
      <c r="D33" s="25"/>
    </row>
    <row r="34" spans="1:5" ht="32.1" customHeight="1" x14ac:dyDescent="0.2">
      <c r="A34" s="116" t="s">
        <v>61</v>
      </c>
      <c r="B34" s="116"/>
      <c r="C34" s="116"/>
      <c r="D34" s="25"/>
    </row>
    <row r="35" spans="1:5" ht="32.1" customHeight="1" x14ac:dyDescent="0.2">
      <c r="A35" s="22" t="s">
        <v>69</v>
      </c>
      <c r="B35" s="43" t="s">
        <v>62</v>
      </c>
      <c r="C35" s="36"/>
      <c r="D35" s="25"/>
    </row>
    <row r="36" spans="1:5" ht="32.1" customHeight="1" x14ac:dyDescent="0.2">
      <c r="A36" s="22" t="s">
        <v>70</v>
      </c>
      <c r="B36" s="43" t="s">
        <v>63</v>
      </c>
      <c r="C36" s="36"/>
      <c r="D36" s="25"/>
    </row>
    <row r="37" spans="1:5" ht="32.1" customHeight="1" x14ac:dyDescent="0.2">
      <c r="A37" s="22" t="s">
        <v>71</v>
      </c>
      <c r="B37" s="43" t="s">
        <v>64</v>
      </c>
      <c r="C37" s="36"/>
      <c r="D37" s="25"/>
    </row>
    <row r="38" spans="1:5" ht="34.5" customHeight="1" x14ac:dyDescent="0.2">
      <c r="A38" s="117" t="s">
        <v>65</v>
      </c>
      <c r="B38" s="118"/>
      <c r="C38" s="119"/>
      <c r="D38" s="40"/>
      <c r="E38" s="40"/>
    </row>
    <row r="39" spans="1:5" ht="25.85" x14ac:dyDescent="0.2">
      <c r="A39" s="22" t="s">
        <v>281</v>
      </c>
      <c r="B39" s="113">
        <f>'1 ascenseurs et monte charge'!K42</f>
        <v>0</v>
      </c>
      <c r="C39" s="114"/>
      <c r="D39" s="42"/>
      <c r="E39" s="42"/>
    </row>
    <row r="40" spans="1:5" x14ac:dyDescent="0.2">
      <c r="A40" s="20"/>
      <c r="B40" s="20"/>
      <c r="C40" s="20"/>
      <c r="D40" s="38"/>
      <c r="E40" s="38"/>
    </row>
    <row r="41" spans="1:5" x14ac:dyDescent="0.2">
      <c r="A41" s="20"/>
      <c r="B41" s="20"/>
      <c r="C41" s="20"/>
      <c r="D41" s="38"/>
      <c r="E41" s="38"/>
    </row>
    <row r="42" spans="1:5" s="30" customFormat="1" ht="13.6" x14ac:dyDescent="0.2">
      <c r="A42" s="35"/>
      <c r="B42" s="31"/>
      <c r="C42" s="44"/>
      <c r="D42" s="38"/>
      <c r="E42" s="38"/>
    </row>
    <row r="43" spans="1:5" s="30" customFormat="1" ht="13.6" x14ac:dyDescent="0.2">
      <c r="A43" s="41" t="s">
        <v>38</v>
      </c>
      <c r="B43" s="31"/>
      <c r="C43" s="45"/>
      <c r="D43" s="38"/>
      <c r="E43" s="38"/>
    </row>
    <row r="44" spans="1:5" s="30" customFormat="1" ht="127.55" customHeight="1" x14ac:dyDescent="0.2">
      <c r="A44" s="39" t="s">
        <v>37</v>
      </c>
      <c r="B44" s="37"/>
      <c r="C44" s="37"/>
    </row>
    <row r="45" spans="1:5" s="30" customFormat="1" x14ac:dyDescent="0.2">
      <c r="A45" s="31"/>
      <c r="B45" s="37"/>
      <c r="C45" s="37"/>
    </row>
    <row r="46" spans="1:5" s="30" customFormat="1" x14ac:dyDescent="0.2">
      <c r="B46" s="38"/>
      <c r="C46" s="38"/>
    </row>
    <row r="47" spans="1:5" s="30" customFormat="1" x14ac:dyDescent="0.2">
      <c r="B47" s="38"/>
      <c r="C47" s="38"/>
    </row>
    <row r="48" spans="1:5" s="30" customFormat="1" x14ac:dyDescent="0.2"/>
    <row r="49" s="30" customFormat="1" x14ac:dyDescent="0.2"/>
    <row r="50" s="30" customFormat="1" x14ac:dyDescent="0.2"/>
    <row r="51" s="30" customFormat="1" x14ac:dyDescent="0.2"/>
    <row r="52" s="30" customFormat="1" x14ac:dyDescent="0.2"/>
    <row r="53" s="30" customFormat="1" x14ac:dyDescent="0.2"/>
    <row r="54" s="30" customFormat="1" x14ac:dyDescent="0.2"/>
    <row r="55" s="30" customFormat="1" x14ac:dyDescent="0.2"/>
    <row r="56" s="30" customFormat="1" x14ac:dyDescent="0.2"/>
    <row r="57" s="30" customFormat="1" x14ac:dyDescent="0.2"/>
    <row r="58" s="30" customFormat="1" x14ac:dyDescent="0.2"/>
    <row r="59" s="30" customFormat="1" x14ac:dyDescent="0.2"/>
    <row r="60" s="30" customFormat="1" x14ac:dyDescent="0.2"/>
    <row r="61" s="30" customFormat="1" x14ac:dyDescent="0.2"/>
    <row r="62" s="30" customFormat="1" x14ac:dyDescent="0.2"/>
    <row r="63" s="30" customFormat="1" x14ac:dyDescent="0.2"/>
    <row r="64" s="30" customFormat="1" x14ac:dyDescent="0.2"/>
    <row r="65" s="30" customFormat="1" x14ac:dyDescent="0.2"/>
    <row r="66" s="30" customFormat="1" x14ac:dyDescent="0.2"/>
    <row r="67" s="30" customFormat="1" x14ac:dyDescent="0.2"/>
    <row r="68" s="30" customFormat="1" x14ac:dyDescent="0.2"/>
    <row r="69" s="30" customFormat="1" x14ac:dyDescent="0.2"/>
    <row r="70" s="30" customFormat="1" x14ac:dyDescent="0.2"/>
    <row r="71" s="30" customFormat="1" x14ac:dyDescent="0.2"/>
    <row r="72" s="30" customFormat="1" x14ac:dyDescent="0.2"/>
    <row r="73" s="30" customFormat="1" x14ac:dyDescent="0.2"/>
    <row r="74" s="30" customFormat="1" x14ac:dyDescent="0.2"/>
    <row r="75" s="30" customFormat="1" x14ac:dyDescent="0.2"/>
    <row r="76" s="30" customFormat="1" x14ac:dyDescent="0.2"/>
    <row r="77" s="30" customFormat="1" x14ac:dyDescent="0.2"/>
    <row r="78" s="30" customFormat="1" x14ac:dyDescent="0.2"/>
    <row r="79" s="30" customFormat="1" x14ac:dyDescent="0.2"/>
    <row r="80" s="30" customFormat="1" x14ac:dyDescent="0.2"/>
    <row r="81" s="30" customFormat="1" x14ac:dyDescent="0.2"/>
    <row r="82" s="30" customFormat="1" x14ac:dyDescent="0.2"/>
    <row r="83" s="30" customFormat="1" x14ac:dyDescent="0.2"/>
    <row r="84" s="30" customFormat="1" x14ac:dyDescent="0.2"/>
    <row r="85" s="30" customFormat="1" x14ac:dyDescent="0.2"/>
    <row r="86" s="30" customFormat="1" x14ac:dyDescent="0.2"/>
    <row r="87" s="30" customFormat="1" x14ac:dyDescent="0.2"/>
    <row r="88" s="30" customFormat="1" x14ac:dyDescent="0.2"/>
    <row r="89" s="30" customFormat="1" x14ac:dyDescent="0.2"/>
    <row r="90" s="30" customFormat="1" x14ac:dyDescent="0.2"/>
    <row r="91" s="30" customFormat="1" x14ac:dyDescent="0.2"/>
    <row r="92" s="30" customFormat="1" x14ac:dyDescent="0.2"/>
    <row r="93" s="30" customFormat="1" x14ac:dyDescent="0.2"/>
    <row r="94" s="30" customFormat="1" x14ac:dyDescent="0.2"/>
    <row r="95" s="30" customFormat="1" x14ac:dyDescent="0.2"/>
    <row r="96" s="30" customFormat="1" x14ac:dyDescent="0.2"/>
    <row r="97" s="30" customFormat="1" x14ac:dyDescent="0.2"/>
    <row r="98" s="30" customFormat="1" x14ac:dyDescent="0.2"/>
    <row r="99" s="30" customFormat="1" x14ac:dyDescent="0.2"/>
    <row r="100" s="30" customFormat="1" x14ac:dyDescent="0.2"/>
    <row r="101" s="30" customFormat="1" x14ac:dyDescent="0.2"/>
    <row r="102" s="30" customFormat="1" x14ac:dyDescent="0.2"/>
    <row r="103" s="30" customFormat="1" x14ac:dyDescent="0.2"/>
    <row r="104" s="30" customFormat="1" x14ac:dyDescent="0.2"/>
    <row r="105" s="30" customFormat="1" x14ac:dyDescent="0.2"/>
    <row r="106" s="30" customFormat="1" x14ac:dyDescent="0.2"/>
    <row r="107" s="30" customFormat="1" x14ac:dyDescent="0.2"/>
    <row r="108" s="30" customFormat="1" x14ac:dyDescent="0.2"/>
    <row r="109" s="30" customFormat="1" x14ac:dyDescent="0.2"/>
    <row r="110" s="30" customFormat="1" x14ac:dyDescent="0.2"/>
    <row r="111" s="30" customFormat="1" x14ac:dyDescent="0.2"/>
    <row r="112" s="30" customFormat="1" x14ac:dyDescent="0.2"/>
    <row r="113" s="30" customFormat="1" x14ac:dyDescent="0.2"/>
    <row r="114" s="30" customFormat="1" x14ac:dyDescent="0.2"/>
    <row r="115" s="30" customFormat="1" x14ac:dyDescent="0.2"/>
    <row r="116" s="30" customFormat="1" x14ac:dyDescent="0.2"/>
    <row r="117" s="30" customFormat="1" x14ac:dyDescent="0.2"/>
    <row r="118" s="30" customFormat="1" x14ac:dyDescent="0.2"/>
    <row r="119" s="30" customFormat="1" x14ac:dyDescent="0.2"/>
    <row r="120" s="30" customFormat="1" x14ac:dyDescent="0.2"/>
    <row r="121" s="30" customFormat="1" x14ac:dyDescent="0.2"/>
    <row r="122" s="30" customFormat="1" x14ac:dyDescent="0.2"/>
    <row r="123" s="30" customFormat="1" x14ac:dyDescent="0.2"/>
    <row r="124" s="30" customFormat="1" x14ac:dyDescent="0.2"/>
    <row r="125" s="30" customFormat="1" x14ac:dyDescent="0.2"/>
    <row r="126" s="30" customFormat="1" x14ac:dyDescent="0.2"/>
    <row r="127" s="30" customFormat="1" x14ac:dyDescent="0.2"/>
    <row r="128" s="30" customFormat="1" x14ac:dyDescent="0.2"/>
    <row r="129" s="30" customFormat="1" x14ac:dyDescent="0.2"/>
    <row r="130" s="30" customFormat="1" x14ac:dyDescent="0.2"/>
    <row r="131" s="30" customFormat="1" x14ac:dyDescent="0.2"/>
    <row r="132" s="30" customFormat="1" x14ac:dyDescent="0.2"/>
    <row r="133" s="30" customFormat="1" x14ac:dyDescent="0.2"/>
    <row r="134" s="30" customFormat="1" x14ac:dyDescent="0.2"/>
    <row r="135" s="30" customFormat="1" x14ac:dyDescent="0.2"/>
    <row r="136" s="30" customFormat="1" x14ac:dyDescent="0.2"/>
    <row r="137" s="30" customFormat="1" x14ac:dyDescent="0.2"/>
    <row r="138" s="30" customFormat="1" x14ac:dyDescent="0.2"/>
    <row r="139" s="30" customFormat="1" x14ac:dyDescent="0.2"/>
    <row r="140" s="30" customFormat="1" x14ac:dyDescent="0.2"/>
    <row r="141" s="30" customFormat="1" x14ac:dyDescent="0.2"/>
    <row r="142" s="30" customFormat="1" x14ac:dyDescent="0.2"/>
    <row r="143" s="30" customFormat="1" x14ac:dyDescent="0.2"/>
    <row r="144" s="30" customFormat="1" x14ac:dyDescent="0.2"/>
    <row r="145" s="30" customFormat="1" x14ac:dyDescent="0.2"/>
    <row r="146" s="30" customFormat="1" x14ac:dyDescent="0.2"/>
    <row r="147" s="30" customFormat="1" x14ac:dyDescent="0.2"/>
    <row r="148" s="30" customFormat="1" x14ac:dyDescent="0.2"/>
    <row r="149" s="30" customFormat="1" x14ac:dyDescent="0.2"/>
    <row r="150" s="30" customFormat="1" x14ac:dyDescent="0.2"/>
    <row r="151" s="30" customFormat="1" x14ac:dyDescent="0.2"/>
    <row r="152" s="30" customFormat="1" x14ac:dyDescent="0.2"/>
    <row r="153" s="30" customFormat="1" x14ac:dyDescent="0.2"/>
    <row r="154" s="30" customFormat="1" x14ac:dyDescent="0.2"/>
    <row r="155" s="30" customFormat="1" x14ac:dyDescent="0.2"/>
    <row r="156" s="30" customFormat="1" x14ac:dyDescent="0.2"/>
    <row r="157" s="30" customFormat="1" x14ac:dyDescent="0.2"/>
    <row r="158" s="30" customFormat="1" x14ac:dyDescent="0.2"/>
    <row r="159" s="30" customFormat="1" x14ac:dyDescent="0.2"/>
    <row r="160" s="30" customFormat="1" x14ac:dyDescent="0.2"/>
    <row r="161" s="30" customFormat="1" x14ac:dyDescent="0.2"/>
    <row r="162" s="30" customFormat="1" x14ac:dyDescent="0.2"/>
    <row r="163" s="30" customFormat="1" x14ac:dyDescent="0.2"/>
    <row r="164" s="30" customFormat="1" x14ac:dyDescent="0.2"/>
    <row r="165" s="30" customFormat="1" x14ac:dyDescent="0.2"/>
    <row r="166" s="30" customFormat="1" x14ac:dyDescent="0.2"/>
    <row r="167" s="30" customFormat="1" x14ac:dyDescent="0.2"/>
    <row r="168" s="30" customFormat="1" x14ac:dyDescent="0.2"/>
    <row r="169" s="30" customFormat="1" x14ac:dyDescent="0.2"/>
    <row r="170" s="30" customFormat="1" x14ac:dyDescent="0.2"/>
    <row r="171" s="30" customFormat="1" x14ac:dyDescent="0.2"/>
    <row r="172" s="30" customFormat="1" x14ac:dyDescent="0.2"/>
    <row r="173" s="30" customFormat="1" x14ac:dyDescent="0.2"/>
    <row r="174" s="30" customFormat="1" x14ac:dyDescent="0.2"/>
    <row r="175" s="30" customFormat="1" x14ac:dyDescent="0.2"/>
    <row r="176" s="30" customFormat="1" x14ac:dyDescent="0.2"/>
    <row r="177" s="30" customFormat="1" x14ac:dyDescent="0.2"/>
    <row r="178" s="30" customFormat="1" x14ac:dyDescent="0.2"/>
    <row r="179" s="30" customFormat="1" x14ac:dyDescent="0.2"/>
    <row r="180" s="30" customFormat="1" x14ac:dyDescent="0.2"/>
    <row r="181" s="30" customFormat="1" x14ac:dyDescent="0.2"/>
    <row r="182" s="30" customFormat="1" x14ac:dyDescent="0.2"/>
    <row r="183" s="30" customFormat="1" x14ac:dyDescent="0.2"/>
    <row r="184" s="30" customFormat="1" x14ac:dyDescent="0.2"/>
    <row r="185" s="30" customFormat="1" x14ac:dyDescent="0.2"/>
    <row r="186" s="30" customFormat="1" x14ac:dyDescent="0.2"/>
    <row r="187" s="30" customFormat="1" x14ac:dyDescent="0.2"/>
    <row r="188" s="30" customFormat="1" x14ac:dyDescent="0.2"/>
    <row r="189" s="30" customFormat="1" x14ac:dyDescent="0.2"/>
    <row r="190" s="30" customFormat="1" x14ac:dyDescent="0.2"/>
    <row r="191" s="30" customFormat="1" x14ac:dyDescent="0.2"/>
    <row r="192" s="30" customFormat="1" x14ac:dyDescent="0.2"/>
    <row r="193" s="30" customFormat="1" x14ac:dyDescent="0.2"/>
    <row r="194" s="30" customFormat="1" x14ac:dyDescent="0.2"/>
    <row r="195" s="30" customFormat="1" x14ac:dyDescent="0.2"/>
    <row r="196" s="30" customFormat="1" x14ac:dyDescent="0.2"/>
    <row r="197" s="30" customFormat="1" x14ac:dyDescent="0.2"/>
    <row r="198" s="30" customFormat="1" x14ac:dyDescent="0.2"/>
    <row r="199" s="30" customFormat="1" x14ac:dyDescent="0.2"/>
    <row r="200" s="30" customFormat="1" x14ac:dyDescent="0.2"/>
    <row r="201" s="30" customFormat="1" x14ac:dyDescent="0.2"/>
    <row r="202" s="30" customFormat="1" x14ac:dyDescent="0.2"/>
    <row r="203" s="30" customFormat="1" x14ac:dyDescent="0.2"/>
    <row r="204" s="30" customFormat="1" x14ac:dyDescent="0.2"/>
    <row r="205" s="30" customFormat="1" x14ac:dyDescent="0.2"/>
    <row r="206" s="30" customFormat="1" x14ac:dyDescent="0.2"/>
    <row r="207" s="30" customFormat="1" x14ac:dyDescent="0.2"/>
    <row r="208" s="30" customFormat="1" x14ac:dyDescent="0.2"/>
    <row r="209" s="30" customFormat="1" x14ac:dyDescent="0.2"/>
    <row r="210" s="30" customFormat="1" x14ac:dyDescent="0.2"/>
    <row r="211" s="30" customFormat="1" x14ac:dyDescent="0.2"/>
    <row r="212" s="30" customFormat="1" x14ac:dyDescent="0.2"/>
    <row r="213" s="30" customFormat="1" x14ac:dyDescent="0.2"/>
    <row r="214" s="30" customFormat="1" x14ac:dyDescent="0.2"/>
    <row r="215" s="30" customFormat="1" x14ac:dyDescent="0.2"/>
    <row r="216" s="30" customFormat="1" x14ac:dyDescent="0.2"/>
    <row r="217" s="30" customFormat="1" x14ac:dyDescent="0.2"/>
    <row r="218" s="30" customFormat="1" x14ac:dyDescent="0.2"/>
    <row r="219" s="30" customFormat="1" x14ac:dyDescent="0.2"/>
    <row r="220" s="30" customFormat="1" x14ac:dyDescent="0.2"/>
    <row r="221" s="30" customFormat="1" x14ac:dyDescent="0.2"/>
    <row r="222" s="30" customFormat="1" x14ac:dyDescent="0.2"/>
    <row r="223" s="30" customFormat="1" x14ac:dyDescent="0.2"/>
    <row r="224" s="30" customFormat="1" x14ac:dyDescent="0.2"/>
    <row r="225" s="30" customFormat="1" x14ac:dyDescent="0.2"/>
    <row r="226" s="30" customFormat="1" x14ac:dyDescent="0.2"/>
    <row r="227" s="30" customFormat="1" x14ac:dyDescent="0.2"/>
    <row r="228" s="30" customFormat="1" x14ac:dyDescent="0.2"/>
    <row r="229" s="30" customFormat="1" x14ac:dyDescent="0.2"/>
    <row r="230" s="30" customFormat="1" x14ac:dyDescent="0.2"/>
    <row r="231" s="30" customFormat="1" x14ac:dyDescent="0.2"/>
    <row r="232" s="30" customFormat="1" x14ac:dyDescent="0.2"/>
    <row r="233" s="30" customFormat="1" x14ac:dyDescent="0.2"/>
    <row r="234" s="30" customFormat="1" x14ac:dyDescent="0.2"/>
    <row r="235" s="30" customFormat="1" x14ac:dyDescent="0.2"/>
    <row r="236" s="30" customFormat="1" x14ac:dyDescent="0.2"/>
    <row r="237" s="30" customFormat="1" x14ac:dyDescent="0.2"/>
    <row r="238" s="30" customFormat="1" x14ac:dyDescent="0.2"/>
    <row r="239" s="30" customFormat="1" x14ac:dyDescent="0.2"/>
    <row r="240" s="30" customFormat="1" x14ac:dyDescent="0.2"/>
    <row r="241" s="30" customFormat="1" x14ac:dyDescent="0.2"/>
    <row r="242" s="30" customFormat="1" x14ac:dyDescent="0.2"/>
    <row r="243" s="30" customFormat="1" x14ac:dyDescent="0.2"/>
    <row r="244" s="30" customFormat="1" x14ac:dyDescent="0.2"/>
    <row r="245" s="30" customFormat="1" x14ac:dyDescent="0.2"/>
    <row r="246" s="30" customFormat="1" x14ac:dyDescent="0.2"/>
    <row r="247" s="30" customFormat="1" x14ac:dyDescent="0.2"/>
    <row r="248" s="30" customFormat="1" x14ac:dyDescent="0.2"/>
    <row r="249" s="30" customFormat="1" x14ac:dyDescent="0.2"/>
    <row r="250" s="30" customFormat="1" x14ac:dyDescent="0.2"/>
    <row r="251" s="30" customFormat="1" x14ac:dyDescent="0.2"/>
    <row r="252" s="30" customFormat="1" x14ac:dyDescent="0.2"/>
    <row r="253" s="30" customFormat="1" x14ac:dyDescent="0.2"/>
    <row r="254" s="30" customFormat="1" x14ac:dyDescent="0.2"/>
    <row r="255" s="30" customFormat="1" x14ac:dyDescent="0.2"/>
    <row r="256" s="30" customFormat="1" x14ac:dyDescent="0.2"/>
    <row r="257" spans="1:3" s="30" customFormat="1" x14ac:dyDescent="0.2"/>
    <row r="258" spans="1:3" x14ac:dyDescent="0.2">
      <c r="A258" s="30"/>
      <c r="B258" s="30"/>
      <c r="C258" s="30"/>
    </row>
    <row r="259" spans="1:3" x14ac:dyDescent="0.2">
      <c r="A259" s="30"/>
      <c r="B259" s="30"/>
      <c r="C259" s="30"/>
    </row>
    <row r="260" spans="1:3" x14ac:dyDescent="0.2">
      <c r="A260" s="30"/>
      <c r="B260" s="30"/>
      <c r="C260" s="30"/>
    </row>
    <row r="261" spans="1:3" x14ac:dyDescent="0.2">
      <c r="A261" s="30"/>
      <c r="B261" s="30"/>
      <c r="C261" s="30"/>
    </row>
  </sheetData>
  <mergeCells count="26">
    <mergeCell ref="B1:B2"/>
    <mergeCell ref="B16:C16"/>
    <mergeCell ref="A3:C3"/>
    <mergeCell ref="A13:C13"/>
    <mergeCell ref="B14:C14"/>
    <mergeCell ref="B15:C15"/>
    <mergeCell ref="B5:C5"/>
    <mergeCell ref="B6:C6"/>
    <mergeCell ref="B8:C8"/>
    <mergeCell ref="A10:C10"/>
    <mergeCell ref="B11:C11"/>
    <mergeCell ref="A1:A2"/>
    <mergeCell ref="B7:C7"/>
    <mergeCell ref="B39:C39"/>
    <mergeCell ref="A31:C31"/>
    <mergeCell ref="A26:C26"/>
    <mergeCell ref="A34:C34"/>
    <mergeCell ref="A27:C27"/>
    <mergeCell ref="A38:C38"/>
    <mergeCell ref="A17:C17"/>
    <mergeCell ref="A24:C24"/>
    <mergeCell ref="A21:C21"/>
    <mergeCell ref="B18:C18"/>
    <mergeCell ref="B19:C19"/>
    <mergeCell ref="B20:C20"/>
    <mergeCell ref="B22:C22"/>
  </mergeCells>
  <dataValidations count="1">
    <dataValidation type="list" allowBlank="1" showInputMessage="1" showErrorMessage="1" sqref="B8:C8" xr:uid="{00000000-0002-0000-0000-000000000000}">
      <formula1>taille</formula1>
    </dataValidation>
  </dataValidations>
  <pageMargins left="0.25" right="0.25" top="0.75" bottom="0.75" header="0.3" footer="0.3"/>
  <pageSetup paperSize="9" scale="8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346"/>
  <sheetViews>
    <sheetView view="pageBreakPreview" topLeftCell="I7" zoomScaleNormal="100" zoomScaleSheetLayoutView="100" workbookViewId="0">
      <selection activeCell="J13" sqref="J13"/>
    </sheetView>
  </sheetViews>
  <sheetFormatPr baseColWidth="10" defaultColWidth="11.375" defaultRowHeight="13.6" x14ac:dyDescent="0.25"/>
  <cols>
    <col min="1" max="1" width="43.625" style="49" customWidth="1"/>
    <col min="2" max="2" width="38.75" style="49" customWidth="1"/>
    <col min="3" max="9" width="35.75" style="49" customWidth="1"/>
    <col min="10" max="10" width="35.75" style="48" customWidth="1"/>
    <col min="11" max="11" width="35.75" style="50" customWidth="1"/>
    <col min="12" max="12" width="21.375" style="48" customWidth="1"/>
    <col min="13" max="13" width="28.875" style="48" customWidth="1"/>
    <col min="14" max="14" width="18.125" style="49" customWidth="1"/>
    <col min="15" max="16384" width="11.375" style="49"/>
  </cols>
  <sheetData>
    <row r="1" spans="1:14" ht="79.5" customHeight="1" x14ac:dyDescent="0.25">
      <c r="A1" s="139" t="s">
        <v>279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</row>
    <row r="2" spans="1:14" ht="75.75" customHeight="1" x14ac:dyDescent="0.25">
      <c r="A2" s="140" t="s">
        <v>34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</row>
    <row r="3" spans="1:14" ht="22.75" customHeight="1" x14ac:dyDescent="0.25">
      <c r="A3" s="51" t="s">
        <v>39</v>
      </c>
      <c r="B3" s="27">
        <f>+BR!B5</f>
        <v>0</v>
      </c>
      <c r="C3" s="19"/>
      <c r="D3" s="141"/>
      <c r="E3" s="141"/>
      <c r="F3" s="141"/>
      <c r="G3" s="141"/>
      <c r="J3" s="49"/>
      <c r="K3" s="49"/>
      <c r="L3" s="49"/>
      <c r="M3" s="49"/>
    </row>
    <row r="4" spans="1:14" s="57" customFormat="1" ht="22.75" customHeight="1" x14ac:dyDescent="0.25">
      <c r="A4" s="28"/>
      <c r="B4" s="66"/>
      <c r="C4" s="28"/>
      <c r="D4" s="28"/>
      <c r="E4" s="28"/>
      <c r="F4" s="28"/>
      <c r="G4" s="28"/>
    </row>
    <row r="5" spans="1:14" x14ac:dyDescent="0.25">
      <c r="A5" s="142" t="s">
        <v>184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spans="1:14" s="52" customFormat="1" ht="145.55000000000001" customHeight="1" x14ac:dyDescent="0.25">
      <c r="A6" s="67" t="s">
        <v>72</v>
      </c>
      <c r="B6" s="67" t="s">
        <v>73</v>
      </c>
      <c r="C6" s="67" t="s">
        <v>74</v>
      </c>
      <c r="D6" s="67" t="s">
        <v>75</v>
      </c>
      <c r="E6" s="67" t="s">
        <v>76</v>
      </c>
      <c r="F6" s="67" t="s">
        <v>77</v>
      </c>
      <c r="G6" s="67" t="s">
        <v>78</v>
      </c>
      <c r="H6" s="67" t="s">
        <v>79</v>
      </c>
      <c r="I6" s="67" t="s">
        <v>178</v>
      </c>
      <c r="J6" s="67" t="s">
        <v>179</v>
      </c>
      <c r="K6" s="67" t="s">
        <v>80</v>
      </c>
    </row>
    <row r="7" spans="1:14" ht="35.15" customHeight="1" x14ac:dyDescent="0.25">
      <c r="A7" s="29" t="s">
        <v>114</v>
      </c>
      <c r="B7" s="49" t="s">
        <v>81</v>
      </c>
      <c r="C7" s="49" t="s">
        <v>82</v>
      </c>
      <c r="D7" s="53" t="s">
        <v>128</v>
      </c>
      <c r="E7" s="53">
        <v>358698</v>
      </c>
      <c r="F7" s="53" t="s">
        <v>129</v>
      </c>
      <c r="G7" s="53" t="s">
        <v>130</v>
      </c>
      <c r="H7" s="53" t="s">
        <v>131</v>
      </c>
      <c r="I7" s="54">
        <v>0</v>
      </c>
      <c r="J7" s="54">
        <v>0</v>
      </c>
      <c r="K7" s="103">
        <v>0</v>
      </c>
      <c r="L7" s="49"/>
      <c r="M7" s="49"/>
    </row>
    <row r="8" spans="1:14" ht="35.15" customHeight="1" x14ac:dyDescent="0.25">
      <c r="A8" s="29" t="s">
        <v>114</v>
      </c>
      <c r="B8" s="49" t="s">
        <v>81</v>
      </c>
      <c r="C8" s="49" t="s">
        <v>83</v>
      </c>
      <c r="D8" s="53" t="s">
        <v>128</v>
      </c>
      <c r="E8" s="53">
        <v>358699</v>
      </c>
      <c r="F8" s="53" t="s">
        <v>129</v>
      </c>
      <c r="G8" s="53" t="s">
        <v>130</v>
      </c>
      <c r="H8" s="53" t="s">
        <v>132</v>
      </c>
      <c r="I8" s="54">
        <v>0</v>
      </c>
      <c r="J8" s="54">
        <v>0</v>
      </c>
      <c r="K8" s="103">
        <v>0</v>
      </c>
      <c r="L8" s="49"/>
      <c r="M8" s="49"/>
    </row>
    <row r="9" spans="1:14" ht="35.15" customHeight="1" x14ac:dyDescent="0.25">
      <c r="A9" s="29" t="s">
        <v>114</v>
      </c>
      <c r="B9" s="49" t="s">
        <v>81</v>
      </c>
      <c r="C9" s="49" t="s">
        <v>84</v>
      </c>
      <c r="D9" s="53" t="s">
        <v>133</v>
      </c>
      <c r="E9" s="53">
        <v>358700</v>
      </c>
      <c r="F9" s="53" t="s">
        <v>134</v>
      </c>
      <c r="G9" s="53" t="s">
        <v>135</v>
      </c>
      <c r="H9" s="53" t="s">
        <v>136</v>
      </c>
      <c r="I9" s="54">
        <v>0</v>
      </c>
      <c r="J9" s="54">
        <v>0</v>
      </c>
      <c r="K9" s="103">
        <v>0</v>
      </c>
      <c r="L9" s="49"/>
      <c r="M9" s="49"/>
    </row>
    <row r="10" spans="1:14" ht="35.15" customHeight="1" x14ac:dyDescent="0.25">
      <c r="A10" s="29" t="s">
        <v>114</v>
      </c>
      <c r="B10" s="49" t="s">
        <v>81</v>
      </c>
      <c r="C10" s="49" t="s">
        <v>85</v>
      </c>
      <c r="D10" s="53" t="s">
        <v>137</v>
      </c>
      <c r="E10" s="53">
        <v>358701</v>
      </c>
      <c r="F10" s="53" t="s">
        <v>138</v>
      </c>
      <c r="G10" s="53" t="s">
        <v>139</v>
      </c>
      <c r="H10" s="53" t="s">
        <v>140</v>
      </c>
      <c r="I10" s="54">
        <v>0</v>
      </c>
      <c r="J10" s="54">
        <v>0</v>
      </c>
      <c r="K10" s="103">
        <v>0</v>
      </c>
      <c r="L10" s="49"/>
      <c r="M10" s="49"/>
    </row>
    <row r="11" spans="1:14" ht="35.15" customHeight="1" x14ac:dyDescent="0.25">
      <c r="A11" s="29" t="s">
        <v>114</v>
      </c>
      <c r="B11" s="49" t="s">
        <v>81</v>
      </c>
      <c r="C11" s="49" t="s">
        <v>86</v>
      </c>
      <c r="D11" s="53" t="s">
        <v>141</v>
      </c>
      <c r="E11" s="53">
        <v>358702</v>
      </c>
      <c r="F11" s="53" t="s">
        <v>142</v>
      </c>
      <c r="G11" s="53" t="s">
        <v>143</v>
      </c>
      <c r="H11" s="53" t="s">
        <v>140</v>
      </c>
      <c r="I11" s="54">
        <v>0</v>
      </c>
      <c r="J11" s="54">
        <v>0</v>
      </c>
      <c r="K11" s="103">
        <v>0</v>
      </c>
      <c r="L11" s="49"/>
      <c r="M11" s="49"/>
    </row>
    <row r="12" spans="1:14" ht="35.15" customHeight="1" x14ac:dyDescent="0.25">
      <c r="A12" s="29" t="s">
        <v>114</v>
      </c>
      <c r="B12" s="49" t="s">
        <v>81</v>
      </c>
      <c r="C12" s="49" t="s">
        <v>87</v>
      </c>
      <c r="D12" s="53" t="s">
        <v>144</v>
      </c>
      <c r="E12" s="53">
        <v>358703</v>
      </c>
      <c r="F12" s="53" t="s">
        <v>145</v>
      </c>
      <c r="G12" s="53" t="s">
        <v>146</v>
      </c>
      <c r="H12" s="53" t="s">
        <v>147</v>
      </c>
      <c r="I12" s="54">
        <v>0</v>
      </c>
      <c r="J12" s="54">
        <v>0</v>
      </c>
      <c r="K12" s="103">
        <v>0</v>
      </c>
      <c r="L12" s="49"/>
      <c r="M12" s="49"/>
    </row>
    <row r="13" spans="1:14" ht="35.15" customHeight="1" x14ac:dyDescent="0.25">
      <c r="A13" s="29" t="s">
        <v>114</v>
      </c>
      <c r="B13" s="49" t="s">
        <v>81</v>
      </c>
      <c r="C13" s="49" t="s">
        <v>88</v>
      </c>
      <c r="D13" s="53" t="s">
        <v>148</v>
      </c>
      <c r="E13" s="53">
        <v>358704</v>
      </c>
      <c r="F13" s="53" t="s">
        <v>145</v>
      </c>
      <c r="G13" s="53" t="s">
        <v>149</v>
      </c>
      <c r="H13" s="53" t="s">
        <v>132</v>
      </c>
      <c r="I13" s="54">
        <v>0</v>
      </c>
      <c r="J13" s="54">
        <v>0</v>
      </c>
      <c r="K13" s="103">
        <v>0</v>
      </c>
      <c r="L13" s="49"/>
      <c r="M13" s="49"/>
    </row>
    <row r="14" spans="1:14" ht="35.15" customHeight="1" x14ac:dyDescent="0.25">
      <c r="A14" s="29" t="s">
        <v>114</v>
      </c>
      <c r="B14" s="56" t="s">
        <v>81</v>
      </c>
      <c r="C14" s="49" t="s">
        <v>89</v>
      </c>
      <c r="D14" s="53" t="s">
        <v>150</v>
      </c>
      <c r="E14" s="53">
        <v>358705</v>
      </c>
      <c r="F14" s="53" t="s">
        <v>151</v>
      </c>
      <c r="G14" s="53" t="s">
        <v>152</v>
      </c>
      <c r="H14" s="53" t="s">
        <v>153</v>
      </c>
      <c r="I14" s="54">
        <v>0</v>
      </c>
      <c r="J14" s="54">
        <v>0</v>
      </c>
      <c r="K14" s="103">
        <v>0</v>
      </c>
      <c r="L14" s="49"/>
      <c r="M14" s="49"/>
    </row>
    <row r="15" spans="1:14" ht="35.15" customHeight="1" x14ac:dyDescent="0.25">
      <c r="A15" s="29" t="s">
        <v>114</v>
      </c>
      <c r="B15" s="28" t="s">
        <v>81</v>
      </c>
      <c r="C15" s="49" t="s">
        <v>90</v>
      </c>
      <c r="D15" s="53" t="s">
        <v>128</v>
      </c>
      <c r="E15" s="53">
        <v>358706</v>
      </c>
      <c r="F15" s="53" t="s">
        <v>145</v>
      </c>
      <c r="G15" s="53" t="s">
        <v>146</v>
      </c>
      <c r="H15" s="53" t="s">
        <v>147</v>
      </c>
      <c r="I15" s="54">
        <v>0</v>
      </c>
      <c r="J15" s="54">
        <v>0</v>
      </c>
      <c r="K15" s="103">
        <v>0</v>
      </c>
      <c r="L15" s="49"/>
      <c r="M15" s="49"/>
    </row>
    <row r="16" spans="1:14" ht="35.15" customHeight="1" x14ac:dyDescent="0.25">
      <c r="A16" s="29" t="s">
        <v>114</v>
      </c>
      <c r="B16" s="57" t="s">
        <v>91</v>
      </c>
      <c r="C16" s="49" t="s">
        <v>92</v>
      </c>
      <c r="D16" s="53" t="s">
        <v>154</v>
      </c>
      <c r="E16" s="53">
        <v>358707</v>
      </c>
      <c r="F16" s="53" t="s">
        <v>138</v>
      </c>
      <c r="G16" s="53" t="s">
        <v>146</v>
      </c>
      <c r="H16" s="53" t="s">
        <v>140</v>
      </c>
      <c r="I16" s="54">
        <v>0</v>
      </c>
      <c r="J16" s="54">
        <v>0</v>
      </c>
      <c r="K16" s="103">
        <v>0</v>
      </c>
      <c r="L16" s="49"/>
      <c r="M16" s="49"/>
    </row>
    <row r="17" spans="1:13" ht="35.15" customHeight="1" x14ac:dyDescent="0.25">
      <c r="A17" s="29" t="s">
        <v>114</v>
      </c>
      <c r="B17" s="28" t="s">
        <v>91</v>
      </c>
      <c r="C17" s="49" t="s">
        <v>93</v>
      </c>
      <c r="D17" s="53" t="s">
        <v>155</v>
      </c>
      <c r="E17" s="53">
        <v>360579</v>
      </c>
      <c r="F17" s="53" t="s">
        <v>145</v>
      </c>
      <c r="G17" s="53" t="s">
        <v>152</v>
      </c>
      <c r="H17" s="53" t="s">
        <v>156</v>
      </c>
      <c r="I17" s="54">
        <v>0</v>
      </c>
      <c r="J17" s="54">
        <v>0</v>
      </c>
      <c r="K17" s="103">
        <v>0</v>
      </c>
      <c r="L17" s="49"/>
      <c r="M17" s="49"/>
    </row>
    <row r="18" spans="1:13" ht="35.15" customHeight="1" x14ac:dyDescent="0.25">
      <c r="A18" s="29" t="s">
        <v>114</v>
      </c>
      <c r="B18" s="28" t="s">
        <v>91</v>
      </c>
      <c r="C18" s="49" t="s">
        <v>94</v>
      </c>
      <c r="D18" s="53" t="s">
        <v>148</v>
      </c>
      <c r="E18" s="53">
        <v>358708</v>
      </c>
      <c r="F18" s="53" t="s">
        <v>145</v>
      </c>
      <c r="G18" s="53" t="s">
        <v>157</v>
      </c>
      <c r="H18" s="53" t="s">
        <v>158</v>
      </c>
      <c r="I18" s="54">
        <v>0</v>
      </c>
      <c r="J18" s="54">
        <v>0</v>
      </c>
      <c r="K18" s="103">
        <v>0</v>
      </c>
      <c r="L18" s="49"/>
      <c r="M18" s="49"/>
    </row>
    <row r="19" spans="1:13" ht="35.15" customHeight="1" x14ac:dyDescent="0.25">
      <c r="A19" s="29" t="s">
        <v>114</v>
      </c>
      <c r="B19" s="57" t="s">
        <v>95</v>
      </c>
      <c r="C19" s="49" t="s">
        <v>95</v>
      </c>
      <c r="D19" s="53" t="s">
        <v>159</v>
      </c>
      <c r="E19" s="53">
        <v>358709</v>
      </c>
      <c r="F19" s="53" t="s">
        <v>145</v>
      </c>
      <c r="G19" s="53" t="s">
        <v>146</v>
      </c>
      <c r="H19" s="53" t="s">
        <v>140</v>
      </c>
      <c r="I19" s="54">
        <v>0</v>
      </c>
      <c r="J19" s="54">
        <v>0</v>
      </c>
      <c r="K19" s="103">
        <v>0</v>
      </c>
      <c r="L19" s="49"/>
      <c r="M19" s="49"/>
    </row>
    <row r="20" spans="1:13" ht="35.15" customHeight="1" x14ac:dyDescent="0.25">
      <c r="A20" s="29" t="s">
        <v>114</v>
      </c>
      <c r="B20" s="49" t="s">
        <v>96</v>
      </c>
      <c r="C20" s="49" t="s">
        <v>97</v>
      </c>
      <c r="D20" s="53" t="s">
        <v>128</v>
      </c>
      <c r="E20" s="53">
        <v>358710</v>
      </c>
      <c r="F20" s="53" t="s">
        <v>160</v>
      </c>
      <c r="G20" s="53"/>
      <c r="H20" s="53" t="s">
        <v>158</v>
      </c>
      <c r="I20" s="54">
        <v>0</v>
      </c>
      <c r="J20" s="54">
        <v>0</v>
      </c>
      <c r="K20" s="103">
        <v>0</v>
      </c>
      <c r="L20" s="49"/>
      <c r="M20" s="49"/>
    </row>
    <row r="21" spans="1:13" ht="35.15" customHeight="1" x14ac:dyDescent="0.25">
      <c r="A21" s="29" t="s">
        <v>114</v>
      </c>
      <c r="B21" s="49" t="s">
        <v>98</v>
      </c>
      <c r="C21" s="49" t="s">
        <v>99</v>
      </c>
      <c r="D21" s="53" t="s">
        <v>144</v>
      </c>
      <c r="E21" s="53">
        <v>358712</v>
      </c>
      <c r="F21" s="53" t="s">
        <v>145</v>
      </c>
      <c r="G21" s="53" t="s">
        <v>146</v>
      </c>
      <c r="H21" s="53" t="s">
        <v>140</v>
      </c>
      <c r="I21" s="54">
        <v>0</v>
      </c>
      <c r="J21" s="54">
        <v>0</v>
      </c>
      <c r="K21" s="103">
        <v>0</v>
      </c>
      <c r="L21" s="49"/>
      <c r="M21" s="49"/>
    </row>
    <row r="22" spans="1:13" ht="35.15" customHeight="1" x14ac:dyDescent="0.25">
      <c r="A22" s="29" t="s">
        <v>114</v>
      </c>
      <c r="B22" s="49" t="s">
        <v>100</v>
      </c>
      <c r="C22" s="49" t="s">
        <v>101</v>
      </c>
      <c r="D22" s="53" t="s">
        <v>144</v>
      </c>
      <c r="E22" s="53">
        <v>358713</v>
      </c>
      <c r="F22" s="53" t="s">
        <v>138</v>
      </c>
      <c r="G22" s="53" t="s">
        <v>157</v>
      </c>
      <c r="H22" s="53" t="s">
        <v>147</v>
      </c>
      <c r="I22" s="54">
        <v>0</v>
      </c>
      <c r="J22" s="54">
        <v>0</v>
      </c>
      <c r="K22" s="103">
        <v>0</v>
      </c>
      <c r="L22" s="49"/>
      <c r="M22" s="49"/>
    </row>
    <row r="23" spans="1:13" ht="35.15" customHeight="1" x14ac:dyDescent="0.25">
      <c r="A23" s="29" t="s">
        <v>114</v>
      </c>
      <c r="B23" s="49" t="s">
        <v>100</v>
      </c>
      <c r="C23" s="49" t="s">
        <v>102</v>
      </c>
      <c r="D23" s="53" t="s">
        <v>144</v>
      </c>
      <c r="E23" s="53">
        <v>358714</v>
      </c>
      <c r="F23" s="53" t="s">
        <v>145</v>
      </c>
      <c r="G23" s="53" t="s">
        <v>146</v>
      </c>
      <c r="H23" s="53" t="s">
        <v>140</v>
      </c>
      <c r="I23" s="54">
        <v>0</v>
      </c>
      <c r="J23" s="54">
        <v>0</v>
      </c>
      <c r="K23" s="103">
        <v>0</v>
      </c>
      <c r="L23" s="49"/>
      <c r="M23" s="49"/>
    </row>
    <row r="24" spans="1:13" ht="35.15" customHeight="1" x14ac:dyDescent="0.25">
      <c r="A24" s="29" t="s">
        <v>114</v>
      </c>
      <c r="B24" s="49" t="s">
        <v>100</v>
      </c>
      <c r="C24" s="49" t="s">
        <v>103</v>
      </c>
      <c r="D24" s="53" t="s">
        <v>128</v>
      </c>
      <c r="E24" s="53">
        <v>358715</v>
      </c>
      <c r="F24" s="53" t="s">
        <v>145</v>
      </c>
      <c r="G24" s="53" t="s">
        <v>161</v>
      </c>
      <c r="H24" s="53" t="s">
        <v>158</v>
      </c>
      <c r="I24" s="54">
        <v>0</v>
      </c>
      <c r="J24" s="54">
        <v>0</v>
      </c>
      <c r="K24" s="103">
        <v>0</v>
      </c>
      <c r="L24" s="49"/>
      <c r="M24" s="49"/>
    </row>
    <row r="25" spans="1:13" ht="35.15" customHeight="1" x14ac:dyDescent="0.25">
      <c r="A25" s="29" t="s">
        <v>114</v>
      </c>
      <c r="B25" s="49" t="s">
        <v>104</v>
      </c>
      <c r="C25" s="49" t="s">
        <v>105</v>
      </c>
      <c r="D25" s="53" t="s">
        <v>148</v>
      </c>
      <c r="E25" s="53">
        <v>358716</v>
      </c>
      <c r="F25" s="53" t="s">
        <v>138</v>
      </c>
      <c r="G25" s="53" t="s">
        <v>157</v>
      </c>
      <c r="H25" s="53" t="s">
        <v>132</v>
      </c>
      <c r="I25" s="54">
        <v>0</v>
      </c>
      <c r="J25" s="54">
        <v>0</v>
      </c>
      <c r="K25" s="103">
        <v>0</v>
      </c>
      <c r="L25" s="49"/>
      <c r="M25" s="49"/>
    </row>
    <row r="26" spans="1:13" ht="35.15" customHeight="1" x14ac:dyDescent="0.25">
      <c r="A26" s="29" t="s">
        <v>114</v>
      </c>
      <c r="B26" s="49" t="s">
        <v>104</v>
      </c>
      <c r="C26" s="49" t="s">
        <v>106</v>
      </c>
      <c r="D26" s="53" t="s">
        <v>144</v>
      </c>
      <c r="E26" s="53">
        <v>358717</v>
      </c>
      <c r="F26" s="53" t="s">
        <v>138</v>
      </c>
      <c r="G26" s="53" t="s">
        <v>162</v>
      </c>
      <c r="H26" s="53" t="s">
        <v>147</v>
      </c>
      <c r="I26" s="54">
        <v>0</v>
      </c>
      <c r="J26" s="54">
        <v>0</v>
      </c>
      <c r="K26" s="103">
        <v>0</v>
      </c>
      <c r="L26" s="49"/>
      <c r="M26" s="49"/>
    </row>
    <row r="27" spans="1:13" ht="35.15" customHeight="1" x14ac:dyDescent="0.25">
      <c r="A27" s="29" t="s">
        <v>114</v>
      </c>
      <c r="B27" s="49" t="s">
        <v>107</v>
      </c>
      <c r="C27" s="49" t="s">
        <v>108</v>
      </c>
      <c r="D27" s="53" t="s">
        <v>159</v>
      </c>
      <c r="E27" s="53">
        <v>358718</v>
      </c>
      <c r="F27" s="53" t="s">
        <v>163</v>
      </c>
      <c r="G27" s="53" t="s">
        <v>164</v>
      </c>
      <c r="H27" s="53" t="s">
        <v>158</v>
      </c>
      <c r="I27" s="54">
        <v>0</v>
      </c>
      <c r="J27" s="54">
        <v>0</v>
      </c>
      <c r="K27" s="103">
        <v>0</v>
      </c>
      <c r="L27" s="49"/>
      <c r="M27" s="49"/>
    </row>
    <row r="28" spans="1:13" ht="35.15" customHeight="1" x14ac:dyDescent="0.25">
      <c r="A28" s="29" t="s">
        <v>114</v>
      </c>
      <c r="B28" s="49" t="s">
        <v>109</v>
      </c>
      <c r="C28" s="49" t="s">
        <v>97</v>
      </c>
      <c r="D28" s="53" t="s">
        <v>165</v>
      </c>
      <c r="E28" s="53">
        <v>358719</v>
      </c>
      <c r="F28" s="53" t="s">
        <v>166</v>
      </c>
      <c r="G28" s="53" t="s">
        <v>167</v>
      </c>
      <c r="H28" s="53" t="s">
        <v>158</v>
      </c>
      <c r="I28" s="54">
        <v>0</v>
      </c>
      <c r="J28" s="54">
        <v>0</v>
      </c>
      <c r="K28" s="103">
        <v>0</v>
      </c>
      <c r="L28" s="49"/>
      <c r="M28" s="49"/>
    </row>
    <row r="29" spans="1:13" ht="35.15" customHeight="1" x14ac:dyDescent="0.25">
      <c r="A29" s="29" t="s">
        <v>114</v>
      </c>
      <c r="B29" s="58" t="s">
        <v>110</v>
      </c>
      <c r="C29" s="58" t="s">
        <v>110</v>
      </c>
      <c r="D29" s="53" t="s">
        <v>155</v>
      </c>
      <c r="E29" s="53">
        <v>358720</v>
      </c>
      <c r="F29" s="53" t="s">
        <v>142</v>
      </c>
      <c r="G29" s="53" t="s">
        <v>152</v>
      </c>
      <c r="H29" s="53" t="s">
        <v>168</v>
      </c>
      <c r="I29" s="54">
        <v>0</v>
      </c>
      <c r="J29" s="54">
        <v>0</v>
      </c>
      <c r="K29" s="103">
        <v>0</v>
      </c>
      <c r="L29" s="49"/>
      <c r="M29" s="49"/>
    </row>
    <row r="30" spans="1:13" ht="35.15" customHeight="1" x14ac:dyDescent="0.25">
      <c r="A30" s="29" t="s">
        <v>114</v>
      </c>
      <c r="B30" s="49" t="s">
        <v>111</v>
      </c>
      <c r="C30" s="49" t="s">
        <v>111</v>
      </c>
      <c r="D30" s="53" t="s">
        <v>148</v>
      </c>
      <c r="E30" s="53">
        <v>358721</v>
      </c>
      <c r="F30" s="53" t="s">
        <v>142</v>
      </c>
      <c r="G30" s="53" t="s">
        <v>157</v>
      </c>
      <c r="H30" s="53" t="s">
        <v>158</v>
      </c>
      <c r="I30" s="54">
        <v>0</v>
      </c>
      <c r="J30" s="54">
        <v>0</v>
      </c>
      <c r="K30" s="103">
        <v>0</v>
      </c>
      <c r="L30" s="49"/>
      <c r="M30" s="49"/>
    </row>
    <row r="31" spans="1:13" ht="35.15" customHeight="1" x14ac:dyDescent="0.25">
      <c r="A31" s="29" t="s">
        <v>114</v>
      </c>
      <c r="B31" s="49" t="s">
        <v>112</v>
      </c>
      <c r="C31" s="49" t="s">
        <v>112</v>
      </c>
      <c r="D31" s="53" t="s">
        <v>148</v>
      </c>
      <c r="E31" s="53">
        <v>358722</v>
      </c>
      <c r="F31" s="53" t="s">
        <v>142</v>
      </c>
      <c r="G31" s="53" t="s">
        <v>146</v>
      </c>
      <c r="H31" s="53" t="s">
        <v>147</v>
      </c>
      <c r="I31" s="54">
        <v>0</v>
      </c>
      <c r="J31" s="54">
        <v>0</v>
      </c>
      <c r="K31" s="103">
        <v>0</v>
      </c>
      <c r="L31" s="49"/>
      <c r="M31" s="49"/>
    </row>
    <row r="32" spans="1:13" ht="35.15" customHeight="1" x14ac:dyDescent="0.25">
      <c r="A32" s="29" t="s">
        <v>114</v>
      </c>
      <c r="B32" s="49" t="s">
        <v>113</v>
      </c>
      <c r="C32" s="49" t="s">
        <v>113</v>
      </c>
      <c r="D32" s="53" t="s">
        <v>169</v>
      </c>
      <c r="E32" s="53">
        <v>360150</v>
      </c>
      <c r="F32" s="53" t="s">
        <v>145</v>
      </c>
      <c r="G32" s="53" t="s">
        <v>152</v>
      </c>
      <c r="H32" s="53" t="s">
        <v>158</v>
      </c>
      <c r="I32" s="54">
        <v>0</v>
      </c>
      <c r="J32" s="54">
        <v>0</v>
      </c>
      <c r="K32" s="103">
        <v>0</v>
      </c>
      <c r="L32" s="49"/>
      <c r="M32" s="49"/>
    </row>
    <row r="33" spans="1:20" ht="35.15" customHeight="1" x14ac:dyDescent="0.25">
      <c r="A33" s="29" t="s">
        <v>115</v>
      </c>
      <c r="B33" s="59" t="s">
        <v>116</v>
      </c>
      <c r="C33" s="59" t="s">
        <v>117</v>
      </c>
      <c r="D33" s="53" t="s">
        <v>128</v>
      </c>
      <c r="E33" s="53">
        <v>358723</v>
      </c>
      <c r="F33" s="53" t="s">
        <v>145</v>
      </c>
      <c r="G33" s="53" t="s">
        <v>146</v>
      </c>
      <c r="H33" s="53" t="s">
        <v>147</v>
      </c>
      <c r="I33" s="54">
        <v>0</v>
      </c>
      <c r="J33" s="54">
        <v>0</v>
      </c>
      <c r="K33" s="103">
        <v>0</v>
      </c>
      <c r="L33" s="49"/>
      <c r="M33" s="49"/>
    </row>
    <row r="34" spans="1:20" ht="35.15" customHeight="1" x14ac:dyDescent="0.25">
      <c r="A34" s="29" t="s">
        <v>115</v>
      </c>
      <c r="B34" s="59" t="s">
        <v>116</v>
      </c>
      <c r="C34" s="59" t="s">
        <v>118</v>
      </c>
      <c r="D34" s="53" t="s">
        <v>128</v>
      </c>
      <c r="E34" s="53">
        <v>358724</v>
      </c>
      <c r="F34" s="53" t="s">
        <v>145</v>
      </c>
      <c r="G34" s="53" t="s">
        <v>146</v>
      </c>
      <c r="H34" s="53" t="s">
        <v>147</v>
      </c>
      <c r="I34" s="54">
        <v>0</v>
      </c>
      <c r="J34" s="54">
        <v>0</v>
      </c>
      <c r="K34" s="103">
        <v>0</v>
      </c>
      <c r="L34" s="49"/>
      <c r="M34" s="49"/>
    </row>
    <row r="35" spans="1:20" ht="35.15" customHeight="1" x14ac:dyDescent="0.25">
      <c r="A35" s="29" t="s">
        <v>115</v>
      </c>
      <c r="B35" s="59" t="s">
        <v>116</v>
      </c>
      <c r="C35" s="59" t="s">
        <v>119</v>
      </c>
      <c r="D35" s="53" t="s">
        <v>170</v>
      </c>
      <c r="E35" s="53">
        <v>358725</v>
      </c>
      <c r="F35" s="53" t="s">
        <v>171</v>
      </c>
      <c r="G35" s="53" t="s">
        <v>149</v>
      </c>
      <c r="H35" s="53" t="s">
        <v>132</v>
      </c>
      <c r="I35" s="54">
        <v>0</v>
      </c>
      <c r="J35" s="54">
        <v>0</v>
      </c>
      <c r="K35" s="103">
        <v>0</v>
      </c>
      <c r="L35" s="49"/>
      <c r="M35" s="49"/>
    </row>
    <row r="36" spans="1:20" ht="35.15" customHeight="1" x14ac:dyDescent="0.25">
      <c r="A36" s="29" t="s">
        <v>115</v>
      </c>
      <c r="B36" s="59" t="s">
        <v>116</v>
      </c>
      <c r="C36" s="59" t="s">
        <v>120</v>
      </c>
      <c r="D36" s="53" t="s">
        <v>172</v>
      </c>
      <c r="E36" s="53">
        <v>358727</v>
      </c>
      <c r="F36" s="53" t="s">
        <v>145</v>
      </c>
      <c r="G36" s="53" t="s">
        <v>152</v>
      </c>
      <c r="H36" s="53" t="s">
        <v>173</v>
      </c>
      <c r="I36" s="54">
        <v>0</v>
      </c>
      <c r="J36" s="54">
        <v>0</v>
      </c>
      <c r="K36" s="103">
        <v>0</v>
      </c>
      <c r="L36" s="49"/>
      <c r="M36" s="49"/>
    </row>
    <row r="37" spans="1:20" ht="35.15" customHeight="1" x14ac:dyDescent="0.25">
      <c r="A37" s="29" t="s">
        <v>127</v>
      </c>
      <c r="B37" s="59" t="s">
        <v>121</v>
      </c>
      <c r="C37" s="59" t="s">
        <v>122</v>
      </c>
      <c r="D37" s="53" t="s">
        <v>144</v>
      </c>
      <c r="E37" s="53">
        <v>358728</v>
      </c>
      <c r="F37" s="53" t="s">
        <v>151</v>
      </c>
      <c r="G37" s="53" t="s">
        <v>157</v>
      </c>
      <c r="H37" s="53" t="s">
        <v>147</v>
      </c>
      <c r="I37" s="54">
        <v>0</v>
      </c>
      <c r="J37" s="54">
        <v>0</v>
      </c>
      <c r="K37" s="103">
        <v>0</v>
      </c>
      <c r="L37" s="49"/>
      <c r="M37" s="49"/>
    </row>
    <row r="38" spans="1:20" ht="35.15" customHeight="1" x14ac:dyDescent="0.25">
      <c r="A38" s="29" t="s">
        <v>127</v>
      </c>
      <c r="B38" s="59" t="s">
        <v>116</v>
      </c>
      <c r="C38" s="59" t="s">
        <v>123</v>
      </c>
      <c r="D38" s="53" t="s">
        <v>174</v>
      </c>
      <c r="E38" s="53">
        <v>358729</v>
      </c>
      <c r="F38" s="53" t="s">
        <v>145</v>
      </c>
      <c r="G38" s="53" t="s">
        <v>146</v>
      </c>
      <c r="H38" s="53" t="s">
        <v>158</v>
      </c>
      <c r="I38" s="54">
        <v>0</v>
      </c>
      <c r="J38" s="54">
        <v>0</v>
      </c>
      <c r="K38" s="103">
        <v>0</v>
      </c>
      <c r="L38" s="49"/>
      <c r="M38" s="49"/>
    </row>
    <row r="39" spans="1:20" ht="35.15" customHeight="1" x14ac:dyDescent="0.25">
      <c r="A39" s="29" t="s">
        <v>127</v>
      </c>
      <c r="B39" s="59" t="s">
        <v>116</v>
      </c>
      <c r="C39" s="59" t="s">
        <v>124</v>
      </c>
      <c r="D39" s="53" t="s">
        <v>174</v>
      </c>
      <c r="E39" s="53">
        <v>358730</v>
      </c>
      <c r="F39" s="53" t="s">
        <v>138</v>
      </c>
      <c r="G39" s="53" t="s">
        <v>175</v>
      </c>
      <c r="H39" s="53" t="s">
        <v>158</v>
      </c>
      <c r="I39" s="54">
        <v>0</v>
      </c>
      <c r="J39" s="54">
        <v>0</v>
      </c>
      <c r="K39" s="103">
        <v>0</v>
      </c>
      <c r="L39" s="49"/>
      <c r="M39" s="49"/>
    </row>
    <row r="40" spans="1:20" ht="35.15" customHeight="1" x14ac:dyDescent="0.25">
      <c r="A40" s="29" t="s">
        <v>127</v>
      </c>
      <c r="B40" s="59" t="s">
        <v>116</v>
      </c>
      <c r="C40" s="59" t="s">
        <v>125</v>
      </c>
      <c r="D40" s="53" t="s">
        <v>176</v>
      </c>
      <c r="E40" s="53">
        <v>358731</v>
      </c>
      <c r="F40" s="53" t="s">
        <v>145</v>
      </c>
      <c r="G40" s="53" t="s">
        <v>177</v>
      </c>
      <c r="H40" s="53" t="s">
        <v>158</v>
      </c>
      <c r="I40" s="54">
        <v>0</v>
      </c>
      <c r="J40" s="54">
        <v>0</v>
      </c>
      <c r="K40" s="103">
        <v>0</v>
      </c>
      <c r="L40" s="49"/>
      <c r="M40" s="49"/>
    </row>
    <row r="41" spans="1:20" ht="35.15" customHeight="1" x14ac:dyDescent="0.25">
      <c r="A41" s="29" t="s">
        <v>127</v>
      </c>
      <c r="B41" s="59" t="s">
        <v>116</v>
      </c>
      <c r="C41" s="59" t="s">
        <v>126</v>
      </c>
      <c r="D41" s="53" t="s">
        <v>137</v>
      </c>
      <c r="E41" s="53">
        <v>358732</v>
      </c>
      <c r="F41" s="53" t="s">
        <v>145</v>
      </c>
      <c r="G41" s="53" t="s">
        <v>175</v>
      </c>
      <c r="H41" s="53" t="s">
        <v>158</v>
      </c>
      <c r="I41" s="54">
        <v>0</v>
      </c>
      <c r="J41" s="54">
        <v>0</v>
      </c>
      <c r="K41" s="103">
        <v>0</v>
      </c>
      <c r="L41" s="49"/>
      <c r="M41" s="49"/>
    </row>
    <row r="42" spans="1:20" ht="20.05" customHeight="1" x14ac:dyDescent="0.25">
      <c r="A42" s="60"/>
      <c r="B42" s="58"/>
      <c r="C42" s="58"/>
      <c r="D42" s="61"/>
      <c r="E42" s="62"/>
      <c r="F42" s="62"/>
      <c r="G42" s="62"/>
      <c r="H42" s="62"/>
      <c r="I42" s="62"/>
      <c r="J42" s="58"/>
      <c r="K42" s="104">
        <f>SUBTOTAL(109,Tableau1[DUREE DE LA VISITE 
EN MINUTES PAR ASCENSEUR])</f>
        <v>0</v>
      </c>
      <c r="L42" s="55"/>
      <c r="M42" s="63"/>
    </row>
    <row r="43" spans="1:20" ht="13.75" customHeight="1" x14ac:dyDescent="0.25">
      <c r="F43" s="63"/>
      <c r="G43" s="63"/>
      <c r="H43" s="63"/>
      <c r="I43" s="63"/>
      <c r="J43" s="64"/>
      <c r="K43" s="65"/>
      <c r="M43" s="55"/>
    </row>
    <row r="44" spans="1:20" ht="20.05" customHeight="1" x14ac:dyDescent="0.25">
      <c r="A44" s="143" t="s">
        <v>185</v>
      </c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M44" s="55"/>
    </row>
    <row r="45" spans="1:20" ht="20.05" customHeight="1" x14ac:dyDescent="0.25">
      <c r="A45" s="138" t="s">
        <v>186</v>
      </c>
      <c r="B45" s="138"/>
      <c r="C45" s="68"/>
      <c r="D45" s="68"/>
      <c r="E45" s="68"/>
      <c r="F45" s="68"/>
      <c r="G45" s="68"/>
      <c r="H45" s="68"/>
      <c r="I45" s="68"/>
      <c r="J45" s="68"/>
      <c r="K45" s="68"/>
      <c r="M45" s="55"/>
    </row>
    <row r="46" spans="1:20" ht="64.55" customHeight="1" x14ac:dyDescent="0.25">
      <c r="A46" s="70" t="s">
        <v>187</v>
      </c>
      <c r="B46" s="69" t="s">
        <v>188</v>
      </c>
      <c r="C46" s="71"/>
      <c r="D46" s="68"/>
      <c r="E46" s="68"/>
      <c r="F46" s="68"/>
      <c r="G46" s="68"/>
      <c r="H46" s="68"/>
      <c r="I46" s="68"/>
      <c r="J46" s="68"/>
      <c r="K46" s="68"/>
      <c r="M46" s="55"/>
    </row>
    <row r="47" spans="1:20" ht="20.05" customHeight="1" x14ac:dyDescent="0.25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M47" s="55"/>
    </row>
    <row r="48" spans="1:20" ht="20.05" customHeight="1" x14ac:dyDescent="0.25">
      <c r="A48" s="136" t="s">
        <v>227</v>
      </c>
      <c r="B48" s="136"/>
      <c r="C48" s="46"/>
      <c r="D48" s="46"/>
      <c r="E48" s="46"/>
      <c r="F48" s="46"/>
      <c r="G48" s="46"/>
      <c r="H48" s="46"/>
      <c r="I48" s="46"/>
      <c r="J48" s="46"/>
      <c r="K48" s="46"/>
      <c r="L48" s="137"/>
      <c r="M48" s="137"/>
      <c r="N48" s="137"/>
      <c r="O48" s="137"/>
      <c r="P48" s="137"/>
      <c r="Q48" s="137"/>
      <c r="R48" s="137"/>
      <c r="S48" s="137"/>
      <c r="T48" s="57"/>
    </row>
    <row r="49" spans="1:20" ht="39.9" customHeight="1" x14ac:dyDescent="0.25">
      <c r="A49" s="47" t="s">
        <v>226</v>
      </c>
      <c r="B49" s="73" t="s">
        <v>225</v>
      </c>
      <c r="C49" s="46" t="s">
        <v>189</v>
      </c>
      <c r="D49" s="46" t="s">
        <v>190</v>
      </c>
      <c r="E49" s="46" t="s">
        <v>191</v>
      </c>
      <c r="F49" s="46" t="s">
        <v>192</v>
      </c>
      <c r="G49" s="46" t="s">
        <v>193</v>
      </c>
      <c r="H49" s="46" t="s">
        <v>194</v>
      </c>
      <c r="I49" s="46" t="s">
        <v>195</v>
      </c>
      <c r="J49" s="46" t="s">
        <v>196</v>
      </c>
      <c r="K49" s="46" t="s">
        <v>197</v>
      </c>
      <c r="L49" s="137"/>
      <c r="M49" s="137"/>
      <c r="N49" s="137"/>
      <c r="O49" s="137"/>
      <c r="P49" s="137"/>
      <c r="Q49" s="137"/>
      <c r="R49" s="137"/>
      <c r="S49" s="137"/>
      <c r="T49" s="57"/>
    </row>
    <row r="50" spans="1:20" s="19" customFormat="1" ht="39.9" customHeight="1" x14ac:dyDescent="0.25">
      <c r="A50" s="80" t="s">
        <v>219</v>
      </c>
      <c r="B50" s="59" t="s">
        <v>198</v>
      </c>
      <c r="C50" s="59"/>
      <c r="D50" s="59"/>
      <c r="E50" s="59"/>
      <c r="F50" s="59"/>
      <c r="G50" s="59"/>
      <c r="H50" s="59"/>
      <c r="I50" s="59"/>
      <c r="J50" s="59"/>
      <c r="K50" s="53"/>
      <c r="L50" s="74"/>
      <c r="M50" s="75"/>
      <c r="N50" s="28"/>
      <c r="O50" s="28"/>
      <c r="P50" s="28"/>
      <c r="Q50" s="28"/>
      <c r="R50" s="28"/>
      <c r="S50" s="28"/>
      <c r="T50" s="28"/>
    </row>
    <row r="51" spans="1:20" s="19" customFormat="1" ht="39.9" customHeight="1" x14ac:dyDescent="0.25">
      <c r="A51" s="80" t="s">
        <v>219</v>
      </c>
      <c r="B51" s="59" t="s">
        <v>199</v>
      </c>
      <c r="C51" s="59"/>
      <c r="D51" s="59"/>
      <c r="E51" s="59"/>
      <c r="F51" s="59"/>
      <c r="G51" s="59"/>
      <c r="H51" s="59"/>
      <c r="I51" s="59"/>
      <c r="J51" s="59"/>
      <c r="K51" s="59"/>
      <c r="L51" s="76"/>
      <c r="M51" s="77"/>
    </row>
    <row r="52" spans="1:20" s="19" customFormat="1" ht="39.9" customHeight="1" x14ac:dyDescent="0.25">
      <c r="A52" s="80" t="s">
        <v>219</v>
      </c>
      <c r="B52" s="59" t="s">
        <v>200</v>
      </c>
      <c r="C52" s="59"/>
      <c r="D52" s="59"/>
      <c r="E52" s="59"/>
      <c r="F52" s="59"/>
      <c r="G52" s="59"/>
      <c r="H52" s="59"/>
      <c r="I52" s="59"/>
      <c r="J52" s="59"/>
      <c r="K52" s="59"/>
      <c r="L52" s="76"/>
      <c r="M52" s="77"/>
    </row>
    <row r="53" spans="1:20" s="19" customFormat="1" ht="39.9" customHeight="1" x14ac:dyDescent="0.25">
      <c r="A53" s="80" t="s">
        <v>219</v>
      </c>
      <c r="B53" s="59" t="s">
        <v>201</v>
      </c>
      <c r="C53" s="59"/>
      <c r="D53" s="59"/>
      <c r="E53" s="59"/>
      <c r="F53" s="59"/>
      <c r="G53" s="59"/>
      <c r="H53" s="59"/>
      <c r="I53" s="59"/>
      <c r="J53" s="78"/>
      <c r="K53" s="79"/>
      <c r="L53" s="81"/>
      <c r="M53" s="77"/>
    </row>
    <row r="54" spans="1:20" s="19" customFormat="1" ht="39.9" customHeight="1" x14ac:dyDescent="0.25">
      <c r="A54" s="80" t="s">
        <v>219</v>
      </c>
      <c r="B54" s="59" t="s">
        <v>202</v>
      </c>
      <c r="C54" s="59"/>
      <c r="D54" s="59"/>
      <c r="E54" s="59"/>
      <c r="F54" s="59"/>
      <c r="G54" s="59"/>
      <c r="H54" s="59"/>
      <c r="I54" s="59"/>
      <c r="J54" s="78"/>
      <c r="K54" s="59"/>
      <c r="M54" s="77"/>
    </row>
    <row r="55" spans="1:20" s="19" customFormat="1" ht="39.9" customHeight="1" x14ac:dyDescent="0.25">
      <c r="A55" s="80" t="s">
        <v>219</v>
      </c>
      <c r="B55" s="59" t="s">
        <v>203</v>
      </c>
      <c r="C55" s="59"/>
      <c r="D55" s="59"/>
      <c r="E55" s="59"/>
      <c r="F55" s="59"/>
      <c r="G55" s="59"/>
      <c r="H55" s="59"/>
      <c r="I55" s="59"/>
      <c r="J55" s="82"/>
      <c r="K55" s="83"/>
      <c r="L55" s="84"/>
      <c r="M55" s="77"/>
    </row>
    <row r="56" spans="1:20" s="19" customFormat="1" ht="39.9" customHeight="1" x14ac:dyDescent="0.25">
      <c r="A56" s="80" t="s">
        <v>219</v>
      </c>
      <c r="B56" s="59" t="s">
        <v>204</v>
      </c>
      <c r="C56" s="59"/>
      <c r="D56" s="59"/>
      <c r="E56" s="59"/>
      <c r="F56" s="59"/>
      <c r="G56" s="59"/>
      <c r="H56" s="59"/>
      <c r="I56" s="59"/>
      <c r="J56" s="83"/>
      <c r="K56" s="83"/>
      <c r="L56" s="84"/>
      <c r="M56" s="77"/>
    </row>
    <row r="57" spans="1:20" s="19" customFormat="1" ht="39.9" customHeight="1" x14ac:dyDescent="0.25">
      <c r="A57" s="80" t="s">
        <v>219</v>
      </c>
      <c r="B57" s="59" t="s">
        <v>205</v>
      </c>
      <c r="C57" s="59"/>
      <c r="D57" s="59"/>
      <c r="E57" s="59"/>
      <c r="F57" s="59"/>
      <c r="G57" s="59"/>
      <c r="H57" s="59"/>
      <c r="I57" s="59"/>
      <c r="J57" s="83"/>
      <c r="K57" s="83"/>
      <c r="L57" s="84"/>
      <c r="M57" s="77"/>
    </row>
    <row r="58" spans="1:20" s="19" customFormat="1" ht="39.9" customHeight="1" x14ac:dyDescent="0.25">
      <c r="A58" s="80" t="s">
        <v>220</v>
      </c>
      <c r="B58" s="59" t="s">
        <v>201</v>
      </c>
      <c r="C58" s="59"/>
      <c r="D58" s="59"/>
      <c r="E58" s="59"/>
      <c r="F58" s="59"/>
      <c r="G58" s="59"/>
      <c r="H58" s="59"/>
      <c r="I58" s="59"/>
      <c r="J58" s="83"/>
      <c r="K58" s="83"/>
      <c r="L58" s="84"/>
      <c r="M58" s="77"/>
    </row>
    <row r="59" spans="1:20" s="19" customFormat="1" ht="39.9" customHeight="1" x14ac:dyDescent="0.25">
      <c r="A59" s="80" t="s">
        <v>220</v>
      </c>
      <c r="B59" s="59" t="s">
        <v>206</v>
      </c>
      <c r="C59" s="59"/>
      <c r="D59" s="59"/>
      <c r="E59" s="59"/>
      <c r="F59" s="59"/>
      <c r="G59" s="59"/>
      <c r="H59" s="59"/>
      <c r="I59" s="59"/>
      <c r="J59" s="78"/>
      <c r="K59" s="79"/>
      <c r="L59" s="76"/>
      <c r="M59" s="77"/>
    </row>
    <row r="60" spans="1:20" s="19" customFormat="1" ht="39.9" customHeight="1" x14ac:dyDescent="0.25">
      <c r="A60" s="80" t="s">
        <v>220</v>
      </c>
      <c r="B60" s="59" t="s">
        <v>200</v>
      </c>
      <c r="C60" s="59"/>
      <c r="D60" s="59"/>
      <c r="E60" s="59"/>
      <c r="F60" s="59"/>
      <c r="G60" s="59"/>
      <c r="H60" s="59"/>
      <c r="I60" s="59"/>
      <c r="J60" s="78"/>
      <c r="K60" s="79"/>
      <c r="L60" s="76"/>
      <c r="M60" s="77"/>
    </row>
    <row r="61" spans="1:20" s="19" customFormat="1" ht="39.9" customHeight="1" x14ac:dyDescent="0.25">
      <c r="A61" s="80" t="s">
        <v>220</v>
      </c>
      <c r="B61" s="59" t="s">
        <v>199</v>
      </c>
      <c r="C61" s="59"/>
      <c r="D61" s="59"/>
      <c r="E61" s="59"/>
      <c r="F61" s="59"/>
      <c r="G61" s="59"/>
      <c r="H61" s="59"/>
      <c r="I61" s="59"/>
      <c r="J61" s="78"/>
      <c r="K61" s="79"/>
      <c r="L61" s="76"/>
      <c r="M61" s="77"/>
    </row>
    <row r="62" spans="1:20" s="19" customFormat="1" ht="39.9" customHeight="1" x14ac:dyDescent="0.25">
      <c r="A62" s="80" t="s">
        <v>220</v>
      </c>
      <c r="B62" s="59" t="s">
        <v>207</v>
      </c>
      <c r="C62" s="59"/>
      <c r="D62" s="59"/>
      <c r="E62" s="59"/>
      <c r="F62" s="59"/>
      <c r="G62" s="59"/>
      <c r="H62" s="59"/>
      <c r="I62" s="59"/>
      <c r="J62" s="78"/>
      <c r="K62" s="79"/>
      <c r="L62" s="76"/>
      <c r="M62" s="77"/>
    </row>
    <row r="63" spans="1:20" s="19" customFormat="1" ht="39.9" customHeight="1" x14ac:dyDescent="0.25">
      <c r="A63" s="80" t="s">
        <v>220</v>
      </c>
      <c r="B63" s="59" t="s">
        <v>208</v>
      </c>
      <c r="C63" s="59"/>
      <c r="D63" s="59"/>
      <c r="E63" s="59"/>
      <c r="F63" s="59"/>
      <c r="G63" s="59"/>
      <c r="H63" s="59"/>
      <c r="I63" s="59"/>
      <c r="J63" s="78"/>
      <c r="K63" s="79"/>
      <c r="L63" s="76"/>
      <c r="M63" s="77"/>
    </row>
    <row r="64" spans="1:20" s="19" customFormat="1" ht="39.9" customHeight="1" x14ac:dyDescent="0.25">
      <c r="A64" s="80" t="s">
        <v>220</v>
      </c>
      <c r="B64" s="59" t="s">
        <v>209</v>
      </c>
      <c r="C64" s="59"/>
      <c r="D64" s="59"/>
      <c r="E64" s="59"/>
      <c r="F64" s="59"/>
      <c r="G64" s="59"/>
      <c r="H64" s="59"/>
      <c r="I64" s="59"/>
      <c r="J64" s="78"/>
      <c r="K64" s="79"/>
      <c r="L64" s="76"/>
      <c r="M64" s="77"/>
    </row>
    <row r="65" spans="1:13" s="19" customFormat="1" ht="39.9" customHeight="1" x14ac:dyDescent="0.25">
      <c r="A65" s="80" t="s">
        <v>221</v>
      </c>
      <c r="B65" s="59" t="s">
        <v>210</v>
      </c>
      <c r="C65" s="59"/>
      <c r="D65" s="59"/>
      <c r="E65" s="59"/>
      <c r="F65" s="59"/>
      <c r="G65" s="59"/>
      <c r="H65" s="59"/>
      <c r="I65" s="59"/>
      <c r="J65" s="78"/>
      <c r="K65" s="79"/>
      <c r="L65" s="76"/>
      <c r="M65" s="77"/>
    </row>
    <row r="66" spans="1:13" s="19" customFormat="1" ht="39.9" customHeight="1" x14ac:dyDescent="0.25">
      <c r="A66" s="80" t="s">
        <v>221</v>
      </c>
      <c r="B66" s="59" t="s">
        <v>211</v>
      </c>
      <c r="C66" s="59"/>
      <c r="D66" s="59"/>
      <c r="E66" s="59"/>
      <c r="F66" s="59"/>
      <c r="G66" s="59"/>
      <c r="H66" s="59"/>
      <c r="I66" s="59"/>
      <c r="J66" s="78"/>
      <c r="K66" s="79"/>
      <c r="L66" s="76"/>
      <c r="M66" s="77"/>
    </row>
    <row r="67" spans="1:13" s="19" customFormat="1" ht="39.9" customHeight="1" x14ac:dyDescent="0.25">
      <c r="A67" s="80" t="s">
        <v>222</v>
      </c>
      <c r="B67" s="59" t="s">
        <v>212</v>
      </c>
      <c r="C67" s="59"/>
      <c r="D67" s="59"/>
      <c r="E67" s="59"/>
      <c r="F67" s="59"/>
      <c r="G67" s="59"/>
      <c r="H67" s="59"/>
      <c r="I67" s="59"/>
      <c r="J67" s="78"/>
      <c r="K67" s="79"/>
      <c r="L67" s="76"/>
      <c r="M67" s="77"/>
    </row>
    <row r="68" spans="1:13" s="19" customFormat="1" ht="39.9" customHeight="1" x14ac:dyDescent="0.25">
      <c r="A68" s="80" t="s">
        <v>223</v>
      </c>
      <c r="B68" s="59" t="s">
        <v>213</v>
      </c>
      <c r="C68" s="59"/>
      <c r="D68" s="59"/>
      <c r="E68" s="59"/>
      <c r="F68" s="59"/>
      <c r="G68" s="59"/>
      <c r="H68" s="59"/>
      <c r="I68" s="59"/>
      <c r="J68" s="78"/>
      <c r="K68" s="79"/>
      <c r="L68" s="76"/>
      <c r="M68" s="77"/>
    </row>
    <row r="69" spans="1:13" s="19" customFormat="1" ht="39.9" customHeight="1" x14ac:dyDescent="0.25">
      <c r="A69" s="80" t="s">
        <v>223</v>
      </c>
      <c r="B69" s="59" t="s">
        <v>214</v>
      </c>
      <c r="C69" s="59"/>
      <c r="D69" s="59"/>
      <c r="E69" s="59"/>
      <c r="F69" s="59"/>
      <c r="G69" s="59"/>
      <c r="H69" s="59"/>
      <c r="I69" s="59"/>
      <c r="J69" s="78"/>
      <c r="K69" s="79"/>
      <c r="L69" s="76"/>
      <c r="M69" s="77"/>
    </row>
    <row r="70" spans="1:13" s="19" customFormat="1" ht="39.9" customHeight="1" x14ac:dyDescent="0.25">
      <c r="A70" s="80" t="s">
        <v>223</v>
      </c>
      <c r="B70" s="59" t="s">
        <v>215</v>
      </c>
      <c r="C70" s="59"/>
      <c r="D70" s="59"/>
      <c r="E70" s="59"/>
      <c r="F70" s="59"/>
      <c r="G70" s="59"/>
      <c r="H70" s="59"/>
      <c r="I70" s="59"/>
      <c r="J70" s="78"/>
      <c r="K70" s="79"/>
      <c r="L70" s="76"/>
      <c r="M70" s="77"/>
    </row>
    <row r="71" spans="1:13" s="19" customFormat="1" ht="39.9" customHeight="1" x14ac:dyDescent="0.25">
      <c r="A71" s="80" t="s">
        <v>223</v>
      </c>
      <c r="B71" s="59" t="s">
        <v>216</v>
      </c>
      <c r="C71" s="59"/>
      <c r="D71" s="59"/>
      <c r="E71" s="59"/>
      <c r="F71" s="59"/>
      <c r="G71" s="59"/>
      <c r="H71" s="59"/>
      <c r="I71" s="59"/>
      <c r="J71" s="78"/>
      <c r="K71" s="79"/>
      <c r="L71" s="76"/>
      <c r="M71" s="77"/>
    </row>
    <row r="72" spans="1:13" s="19" customFormat="1" ht="39.9" customHeight="1" x14ac:dyDescent="0.25">
      <c r="A72" s="80" t="s">
        <v>223</v>
      </c>
      <c r="B72" s="59" t="s">
        <v>217</v>
      </c>
      <c r="C72" s="59"/>
      <c r="D72" s="59"/>
      <c r="E72" s="59"/>
      <c r="F72" s="59"/>
      <c r="G72" s="59"/>
      <c r="H72" s="59"/>
      <c r="I72" s="59"/>
      <c r="J72" s="78"/>
      <c r="K72" s="79"/>
      <c r="L72" s="76"/>
      <c r="M72" s="77"/>
    </row>
    <row r="73" spans="1:13" s="19" customFormat="1" ht="39.9" customHeight="1" x14ac:dyDescent="0.25">
      <c r="A73" s="80" t="s">
        <v>224</v>
      </c>
      <c r="B73" s="59" t="s">
        <v>218</v>
      </c>
      <c r="C73" s="59"/>
      <c r="D73" s="59"/>
      <c r="E73" s="59"/>
      <c r="F73" s="59"/>
      <c r="G73" s="59"/>
      <c r="H73" s="59"/>
      <c r="I73" s="59"/>
      <c r="J73" s="78"/>
      <c r="K73" s="79"/>
      <c r="L73" s="76"/>
      <c r="M73" s="77"/>
    </row>
    <row r="74" spans="1:13" ht="20.05" customHeight="1" x14ac:dyDescent="0.25">
      <c r="M74" s="55"/>
    </row>
    <row r="75" spans="1:13" ht="20.05" customHeight="1" x14ac:dyDescent="0.25">
      <c r="I75" s="72" t="s">
        <v>37</v>
      </c>
      <c r="J75" s="134"/>
      <c r="K75" s="134"/>
      <c r="M75" s="55"/>
    </row>
    <row r="76" spans="1:13" ht="20.05" customHeight="1" x14ac:dyDescent="0.25">
      <c r="I76" s="135" t="s">
        <v>38</v>
      </c>
      <c r="J76" s="135"/>
      <c r="K76" s="135"/>
      <c r="M76" s="55"/>
    </row>
    <row r="77" spans="1:13" ht="20.05" customHeight="1" x14ac:dyDescent="0.25">
      <c r="I77" s="134"/>
      <c r="J77" s="134"/>
      <c r="K77" s="134"/>
      <c r="M77" s="55"/>
    </row>
    <row r="78" spans="1:13" ht="20.05" customHeight="1" x14ac:dyDescent="0.25">
      <c r="I78" s="134"/>
      <c r="J78" s="134"/>
      <c r="K78" s="134"/>
      <c r="M78" s="55"/>
    </row>
    <row r="79" spans="1:13" ht="20.05" customHeight="1" x14ac:dyDescent="0.25">
      <c r="I79" s="134"/>
      <c r="J79" s="134"/>
      <c r="K79" s="134"/>
      <c r="M79" s="55"/>
    </row>
    <row r="80" spans="1:13" ht="20.05" customHeight="1" x14ac:dyDescent="0.25">
      <c r="I80" s="134"/>
      <c r="J80" s="134"/>
      <c r="K80" s="134"/>
      <c r="M80" s="55"/>
    </row>
    <row r="81" spans="13:13" ht="20.05" customHeight="1" x14ac:dyDescent="0.25">
      <c r="M81" s="55"/>
    </row>
    <row r="82" spans="13:13" ht="20.05" customHeight="1" x14ac:dyDescent="0.25">
      <c r="M82" s="55"/>
    </row>
    <row r="83" spans="13:13" ht="20.05" customHeight="1" x14ac:dyDescent="0.25">
      <c r="M83" s="55"/>
    </row>
    <row r="84" spans="13:13" ht="20.05" customHeight="1" x14ac:dyDescent="0.25">
      <c r="M84" s="55"/>
    </row>
    <row r="85" spans="13:13" ht="20.05" customHeight="1" x14ac:dyDescent="0.25">
      <c r="M85" s="55"/>
    </row>
    <row r="86" spans="13:13" ht="20.05" customHeight="1" x14ac:dyDescent="0.25">
      <c r="M86" s="55"/>
    </row>
    <row r="87" spans="13:13" ht="20.05" customHeight="1" x14ac:dyDescent="0.25">
      <c r="M87" s="55"/>
    </row>
    <row r="88" spans="13:13" ht="20.05" customHeight="1" x14ac:dyDescent="0.25">
      <c r="M88" s="55"/>
    </row>
    <row r="89" spans="13:13" ht="20.05" customHeight="1" x14ac:dyDescent="0.25">
      <c r="M89" s="55"/>
    </row>
    <row r="90" spans="13:13" ht="20.05" customHeight="1" x14ac:dyDescent="0.25">
      <c r="M90" s="55"/>
    </row>
    <row r="91" spans="13:13" ht="20.05" customHeight="1" x14ac:dyDescent="0.25">
      <c r="M91" s="55"/>
    </row>
    <row r="92" spans="13:13" ht="20.05" customHeight="1" x14ac:dyDescent="0.25">
      <c r="M92" s="55"/>
    </row>
    <row r="93" spans="13:13" ht="20.05" customHeight="1" x14ac:dyDescent="0.25">
      <c r="M93" s="55"/>
    </row>
    <row r="94" spans="13:13" ht="20.05" customHeight="1" x14ac:dyDescent="0.25">
      <c r="M94" s="55"/>
    </row>
    <row r="95" spans="13:13" ht="20.05" customHeight="1" x14ac:dyDescent="0.25">
      <c r="M95" s="55"/>
    </row>
    <row r="96" spans="13:13" ht="20.05" customHeight="1" x14ac:dyDescent="0.25">
      <c r="M96" s="55"/>
    </row>
    <row r="97" spans="13:13" ht="20.05" customHeight="1" x14ac:dyDescent="0.25">
      <c r="M97" s="55"/>
    </row>
    <row r="98" spans="13:13" ht="20.05" customHeight="1" x14ac:dyDescent="0.25">
      <c r="M98" s="55"/>
    </row>
    <row r="99" spans="13:13" ht="20.05" customHeight="1" x14ac:dyDescent="0.25">
      <c r="M99" s="55"/>
    </row>
    <row r="100" spans="13:13" ht="20.05" customHeight="1" x14ac:dyDescent="0.25">
      <c r="M100" s="55"/>
    </row>
    <row r="101" spans="13:13" ht="20.05" customHeight="1" x14ac:dyDescent="0.25">
      <c r="M101" s="55"/>
    </row>
    <row r="102" spans="13:13" ht="20.05" customHeight="1" x14ac:dyDescent="0.25">
      <c r="M102" s="55"/>
    </row>
    <row r="103" spans="13:13" ht="20.05" customHeight="1" x14ac:dyDescent="0.25">
      <c r="M103" s="55"/>
    </row>
    <row r="104" spans="13:13" ht="20.05" customHeight="1" x14ac:dyDescent="0.25">
      <c r="M104" s="55"/>
    </row>
    <row r="105" spans="13:13" ht="20.05" customHeight="1" x14ac:dyDescent="0.25">
      <c r="M105" s="55"/>
    </row>
    <row r="106" spans="13:13" ht="20.05" customHeight="1" x14ac:dyDescent="0.25">
      <c r="M106" s="55"/>
    </row>
    <row r="107" spans="13:13" ht="20.05" customHeight="1" x14ac:dyDescent="0.25">
      <c r="M107" s="55"/>
    </row>
    <row r="108" spans="13:13" ht="20.05" customHeight="1" x14ac:dyDescent="0.25">
      <c r="M108" s="55"/>
    </row>
    <row r="109" spans="13:13" ht="20.05" customHeight="1" x14ac:dyDescent="0.25">
      <c r="M109" s="55"/>
    </row>
    <row r="110" spans="13:13" ht="20.05" customHeight="1" x14ac:dyDescent="0.25">
      <c r="M110" s="55"/>
    </row>
    <row r="111" spans="13:13" ht="20.05" customHeight="1" x14ac:dyDescent="0.25">
      <c r="M111" s="55"/>
    </row>
    <row r="112" spans="13:13" ht="20.05" customHeight="1" x14ac:dyDescent="0.25">
      <c r="M112" s="55"/>
    </row>
    <row r="113" spans="13:13" ht="20.05" customHeight="1" x14ac:dyDescent="0.25">
      <c r="M113" s="55"/>
    </row>
    <row r="114" spans="13:13" ht="20.05" customHeight="1" x14ac:dyDescent="0.25">
      <c r="M114" s="55"/>
    </row>
    <row r="115" spans="13:13" ht="20.05" customHeight="1" x14ac:dyDescent="0.25">
      <c r="M115" s="55"/>
    </row>
    <row r="116" spans="13:13" ht="20.05" customHeight="1" x14ac:dyDescent="0.25">
      <c r="M116" s="55"/>
    </row>
    <row r="117" spans="13:13" ht="20.05" customHeight="1" x14ac:dyDescent="0.25">
      <c r="M117" s="55"/>
    </row>
    <row r="118" spans="13:13" ht="20.05" customHeight="1" x14ac:dyDescent="0.25">
      <c r="M118" s="55"/>
    </row>
    <row r="119" spans="13:13" ht="20.05" customHeight="1" x14ac:dyDescent="0.25">
      <c r="M119" s="55"/>
    </row>
    <row r="120" spans="13:13" ht="20.05" customHeight="1" x14ac:dyDescent="0.25">
      <c r="M120" s="55"/>
    </row>
    <row r="121" spans="13:13" ht="20.05" customHeight="1" x14ac:dyDescent="0.25">
      <c r="M121" s="55"/>
    </row>
    <row r="122" spans="13:13" ht="20.05" customHeight="1" x14ac:dyDescent="0.25">
      <c r="M122" s="55"/>
    </row>
    <row r="123" spans="13:13" ht="20.05" customHeight="1" x14ac:dyDescent="0.25">
      <c r="M123" s="55"/>
    </row>
    <row r="124" spans="13:13" ht="20.05" customHeight="1" x14ac:dyDescent="0.25">
      <c r="M124" s="55"/>
    </row>
    <row r="125" spans="13:13" ht="20.05" customHeight="1" x14ac:dyDescent="0.25">
      <c r="M125" s="55"/>
    </row>
    <row r="126" spans="13:13" ht="20.05" customHeight="1" x14ac:dyDescent="0.25">
      <c r="M126" s="55"/>
    </row>
    <row r="127" spans="13:13" ht="20.05" customHeight="1" x14ac:dyDescent="0.25">
      <c r="M127" s="55"/>
    </row>
    <row r="128" spans="13:13" ht="20.05" customHeight="1" x14ac:dyDescent="0.25">
      <c r="M128" s="55"/>
    </row>
    <row r="129" spans="13:13" ht="20.05" customHeight="1" x14ac:dyDescent="0.25">
      <c r="M129" s="55"/>
    </row>
    <row r="130" spans="13:13" ht="20.05" customHeight="1" x14ac:dyDescent="0.25">
      <c r="M130" s="55"/>
    </row>
    <row r="131" spans="13:13" ht="20.05" customHeight="1" x14ac:dyDescent="0.25">
      <c r="M131" s="55"/>
    </row>
    <row r="132" spans="13:13" ht="20.05" customHeight="1" x14ac:dyDescent="0.25">
      <c r="M132" s="55"/>
    </row>
    <row r="133" spans="13:13" ht="20.05" customHeight="1" x14ac:dyDescent="0.25">
      <c r="M133" s="55"/>
    </row>
    <row r="134" spans="13:13" ht="20.05" customHeight="1" x14ac:dyDescent="0.25">
      <c r="M134" s="55"/>
    </row>
    <row r="135" spans="13:13" ht="20.05" customHeight="1" x14ac:dyDescent="0.25">
      <c r="M135" s="55"/>
    </row>
    <row r="136" spans="13:13" ht="20.05" customHeight="1" x14ac:dyDescent="0.25">
      <c r="M136" s="55"/>
    </row>
    <row r="137" spans="13:13" ht="20.05" customHeight="1" x14ac:dyDescent="0.25">
      <c r="M137" s="55"/>
    </row>
    <row r="138" spans="13:13" x14ac:dyDescent="0.25">
      <c r="M138" s="55"/>
    </row>
    <row r="139" spans="13:13" x14ac:dyDescent="0.25">
      <c r="M139" s="55"/>
    </row>
    <row r="140" spans="13:13" x14ac:dyDescent="0.25">
      <c r="M140" s="55"/>
    </row>
    <row r="141" spans="13:13" x14ac:dyDescent="0.25">
      <c r="M141" s="55"/>
    </row>
    <row r="142" spans="13:13" x14ac:dyDescent="0.25">
      <c r="M142" s="55"/>
    </row>
    <row r="143" spans="13:13" x14ac:dyDescent="0.25">
      <c r="M143" s="55"/>
    </row>
    <row r="144" spans="13:13" x14ac:dyDescent="0.25">
      <c r="M144" s="55"/>
    </row>
    <row r="145" spans="13:13" x14ac:dyDescent="0.25">
      <c r="M145" s="55"/>
    </row>
    <row r="146" spans="13:13" x14ac:dyDescent="0.25">
      <c r="M146" s="55"/>
    </row>
    <row r="147" spans="13:13" x14ac:dyDescent="0.25">
      <c r="M147" s="55"/>
    </row>
    <row r="148" spans="13:13" x14ac:dyDescent="0.25">
      <c r="M148" s="55"/>
    </row>
    <row r="149" spans="13:13" x14ac:dyDescent="0.25">
      <c r="M149" s="55"/>
    </row>
    <row r="150" spans="13:13" x14ac:dyDescent="0.25">
      <c r="M150" s="55"/>
    </row>
    <row r="151" spans="13:13" x14ac:dyDescent="0.25">
      <c r="M151" s="55"/>
    </row>
    <row r="152" spans="13:13" x14ac:dyDescent="0.25">
      <c r="M152" s="55"/>
    </row>
    <row r="153" spans="13:13" x14ac:dyDescent="0.25">
      <c r="M153" s="55"/>
    </row>
    <row r="154" spans="13:13" x14ac:dyDescent="0.25">
      <c r="M154" s="55"/>
    </row>
    <row r="155" spans="13:13" x14ac:dyDescent="0.25">
      <c r="M155" s="55"/>
    </row>
    <row r="156" spans="13:13" x14ac:dyDescent="0.25">
      <c r="M156" s="55"/>
    </row>
    <row r="157" spans="13:13" x14ac:dyDescent="0.25">
      <c r="M157" s="55"/>
    </row>
    <row r="158" spans="13:13" x14ac:dyDescent="0.25">
      <c r="M158" s="55"/>
    </row>
    <row r="159" spans="13:13" x14ac:dyDescent="0.25">
      <c r="M159" s="55"/>
    </row>
    <row r="160" spans="13:13" x14ac:dyDescent="0.25">
      <c r="M160" s="55"/>
    </row>
    <row r="161" spans="13:13" x14ac:dyDescent="0.25">
      <c r="M161" s="55"/>
    </row>
    <row r="162" spans="13:13" x14ac:dyDescent="0.25">
      <c r="M162" s="55"/>
    </row>
    <row r="163" spans="13:13" x14ac:dyDescent="0.25">
      <c r="M163" s="55"/>
    </row>
    <row r="164" spans="13:13" x14ac:dyDescent="0.25">
      <c r="M164" s="55"/>
    </row>
    <row r="165" spans="13:13" x14ac:dyDescent="0.25">
      <c r="M165" s="55"/>
    </row>
    <row r="166" spans="13:13" x14ac:dyDescent="0.25">
      <c r="M166" s="55"/>
    </row>
    <row r="167" spans="13:13" x14ac:dyDescent="0.25">
      <c r="M167" s="55"/>
    </row>
    <row r="168" spans="13:13" x14ac:dyDescent="0.25">
      <c r="M168" s="55"/>
    </row>
    <row r="169" spans="13:13" x14ac:dyDescent="0.25">
      <c r="M169" s="55"/>
    </row>
    <row r="170" spans="13:13" x14ac:dyDescent="0.25">
      <c r="M170" s="55"/>
    </row>
    <row r="171" spans="13:13" x14ac:dyDescent="0.25">
      <c r="M171" s="55"/>
    </row>
    <row r="172" spans="13:13" x14ac:dyDescent="0.25">
      <c r="M172" s="55"/>
    </row>
    <row r="173" spans="13:13" x14ac:dyDescent="0.25">
      <c r="M173" s="55"/>
    </row>
    <row r="174" spans="13:13" x14ac:dyDescent="0.25">
      <c r="M174" s="55"/>
    </row>
    <row r="175" spans="13:13" x14ac:dyDescent="0.25">
      <c r="M175" s="55"/>
    </row>
    <row r="176" spans="13:13" x14ac:dyDescent="0.25">
      <c r="M176" s="55"/>
    </row>
    <row r="177" spans="13:13" x14ac:dyDescent="0.25">
      <c r="M177" s="55"/>
    </row>
    <row r="178" spans="13:13" x14ac:dyDescent="0.25">
      <c r="M178" s="55"/>
    </row>
    <row r="179" spans="13:13" x14ac:dyDescent="0.25">
      <c r="M179" s="55"/>
    </row>
    <row r="180" spans="13:13" x14ac:dyDescent="0.25">
      <c r="M180" s="55"/>
    </row>
    <row r="181" spans="13:13" x14ac:dyDescent="0.25">
      <c r="M181" s="55"/>
    </row>
    <row r="182" spans="13:13" x14ac:dyDescent="0.25">
      <c r="M182" s="55"/>
    </row>
    <row r="183" spans="13:13" x14ac:dyDescent="0.25">
      <c r="M183" s="55"/>
    </row>
    <row r="184" spans="13:13" x14ac:dyDescent="0.25">
      <c r="M184" s="55"/>
    </row>
    <row r="185" spans="13:13" x14ac:dyDescent="0.25">
      <c r="M185" s="55"/>
    </row>
    <row r="186" spans="13:13" x14ac:dyDescent="0.25">
      <c r="M186" s="55"/>
    </row>
    <row r="187" spans="13:13" x14ac:dyDescent="0.25">
      <c r="M187" s="55"/>
    </row>
    <row r="188" spans="13:13" x14ac:dyDescent="0.25">
      <c r="M188" s="55"/>
    </row>
    <row r="189" spans="13:13" x14ac:dyDescent="0.25">
      <c r="M189" s="55"/>
    </row>
    <row r="190" spans="13:13" x14ac:dyDescent="0.25">
      <c r="M190" s="55"/>
    </row>
    <row r="191" spans="13:13" x14ac:dyDescent="0.25">
      <c r="M191" s="55"/>
    </row>
    <row r="192" spans="13:13" x14ac:dyDescent="0.25">
      <c r="M192" s="55"/>
    </row>
    <row r="193" spans="13:13" x14ac:dyDescent="0.25">
      <c r="M193" s="55"/>
    </row>
    <row r="194" spans="13:13" x14ac:dyDescent="0.25">
      <c r="M194" s="55"/>
    </row>
    <row r="195" spans="13:13" x14ac:dyDescent="0.25">
      <c r="M195" s="55"/>
    </row>
    <row r="196" spans="13:13" x14ac:dyDescent="0.25">
      <c r="M196" s="55"/>
    </row>
    <row r="197" spans="13:13" x14ac:dyDescent="0.25">
      <c r="M197" s="55"/>
    </row>
    <row r="198" spans="13:13" x14ac:dyDescent="0.25">
      <c r="M198" s="55"/>
    </row>
    <row r="199" spans="13:13" x14ac:dyDescent="0.25">
      <c r="M199" s="55"/>
    </row>
    <row r="200" spans="13:13" x14ac:dyDescent="0.25">
      <c r="M200" s="55"/>
    </row>
    <row r="201" spans="13:13" x14ac:dyDescent="0.25">
      <c r="M201" s="55"/>
    </row>
    <row r="202" spans="13:13" x14ac:dyDescent="0.25">
      <c r="M202" s="55"/>
    </row>
    <row r="203" spans="13:13" x14ac:dyDescent="0.25">
      <c r="M203" s="55"/>
    </row>
    <row r="204" spans="13:13" x14ac:dyDescent="0.25">
      <c r="M204" s="55"/>
    </row>
    <row r="205" spans="13:13" x14ac:dyDescent="0.25">
      <c r="M205" s="55"/>
    </row>
    <row r="206" spans="13:13" x14ac:dyDescent="0.25">
      <c r="M206" s="55"/>
    </row>
    <row r="207" spans="13:13" x14ac:dyDescent="0.25">
      <c r="M207" s="55"/>
    </row>
    <row r="208" spans="13:13" x14ac:dyDescent="0.25">
      <c r="M208" s="55"/>
    </row>
    <row r="209" spans="13:13" x14ac:dyDescent="0.25">
      <c r="M209" s="55"/>
    </row>
    <row r="210" spans="13:13" x14ac:dyDescent="0.25">
      <c r="M210" s="55"/>
    </row>
    <row r="211" spans="13:13" x14ac:dyDescent="0.25">
      <c r="M211" s="55"/>
    </row>
    <row r="212" spans="13:13" x14ac:dyDescent="0.25">
      <c r="M212" s="55"/>
    </row>
    <row r="213" spans="13:13" x14ac:dyDescent="0.25">
      <c r="M213" s="55"/>
    </row>
    <row r="214" spans="13:13" x14ac:dyDescent="0.25">
      <c r="M214" s="55"/>
    </row>
    <row r="215" spans="13:13" x14ac:dyDescent="0.25">
      <c r="M215" s="55"/>
    </row>
    <row r="216" spans="13:13" x14ac:dyDescent="0.25">
      <c r="M216" s="55"/>
    </row>
    <row r="217" spans="13:13" x14ac:dyDescent="0.25">
      <c r="M217" s="55"/>
    </row>
    <row r="218" spans="13:13" x14ac:dyDescent="0.25">
      <c r="M218" s="55"/>
    </row>
    <row r="219" spans="13:13" x14ac:dyDescent="0.25">
      <c r="M219" s="55"/>
    </row>
    <row r="220" spans="13:13" x14ac:dyDescent="0.25">
      <c r="M220" s="55"/>
    </row>
    <row r="221" spans="13:13" x14ac:dyDescent="0.25">
      <c r="M221" s="55"/>
    </row>
    <row r="222" spans="13:13" x14ac:dyDescent="0.25">
      <c r="M222" s="55"/>
    </row>
    <row r="223" spans="13:13" x14ac:dyDescent="0.25">
      <c r="M223" s="55"/>
    </row>
    <row r="224" spans="13:13" x14ac:dyDescent="0.25">
      <c r="M224" s="55"/>
    </row>
    <row r="225" spans="13:13" x14ac:dyDescent="0.25">
      <c r="M225" s="55"/>
    </row>
    <row r="226" spans="13:13" x14ac:dyDescent="0.25">
      <c r="M226" s="55"/>
    </row>
    <row r="227" spans="13:13" x14ac:dyDescent="0.25">
      <c r="M227" s="55"/>
    </row>
    <row r="228" spans="13:13" x14ac:dyDescent="0.25">
      <c r="M228" s="55"/>
    </row>
    <row r="229" spans="13:13" x14ac:dyDescent="0.25">
      <c r="M229" s="55"/>
    </row>
    <row r="230" spans="13:13" x14ac:dyDescent="0.25">
      <c r="M230" s="55"/>
    </row>
    <row r="231" spans="13:13" x14ac:dyDescent="0.25">
      <c r="M231" s="55"/>
    </row>
    <row r="232" spans="13:13" x14ac:dyDescent="0.25">
      <c r="M232" s="55"/>
    </row>
    <row r="233" spans="13:13" x14ac:dyDescent="0.25">
      <c r="M233" s="55"/>
    </row>
    <row r="234" spans="13:13" x14ac:dyDescent="0.25">
      <c r="M234" s="55"/>
    </row>
    <row r="235" spans="13:13" x14ac:dyDescent="0.25">
      <c r="M235" s="55"/>
    </row>
    <row r="236" spans="13:13" x14ac:dyDescent="0.25">
      <c r="M236" s="55"/>
    </row>
    <row r="237" spans="13:13" x14ac:dyDescent="0.25">
      <c r="M237" s="55"/>
    </row>
    <row r="238" spans="13:13" x14ac:dyDescent="0.25">
      <c r="M238" s="55"/>
    </row>
    <row r="239" spans="13:13" x14ac:dyDescent="0.25">
      <c r="M239" s="55"/>
    </row>
    <row r="240" spans="13:13" x14ac:dyDescent="0.25">
      <c r="M240" s="55"/>
    </row>
    <row r="241" spans="13:13" x14ac:dyDescent="0.25">
      <c r="M241" s="55"/>
    </row>
    <row r="242" spans="13:13" x14ac:dyDescent="0.25">
      <c r="M242" s="55"/>
    </row>
    <row r="243" spans="13:13" x14ac:dyDescent="0.25">
      <c r="M243" s="55"/>
    </row>
    <row r="244" spans="13:13" x14ac:dyDescent="0.25">
      <c r="M244" s="55"/>
    </row>
    <row r="245" spans="13:13" x14ac:dyDescent="0.25">
      <c r="M245" s="55"/>
    </row>
    <row r="246" spans="13:13" x14ac:dyDescent="0.25">
      <c r="M246" s="55"/>
    </row>
    <row r="247" spans="13:13" x14ac:dyDescent="0.25">
      <c r="M247" s="55"/>
    </row>
    <row r="248" spans="13:13" x14ac:dyDescent="0.25">
      <c r="M248" s="55"/>
    </row>
    <row r="249" spans="13:13" x14ac:dyDescent="0.25">
      <c r="M249" s="55"/>
    </row>
    <row r="250" spans="13:13" x14ac:dyDescent="0.25">
      <c r="M250" s="55"/>
    </row>
    <row r="251" spans="13:13" x14ac:dyDescent="0.25">
      <c r="M251" s="55"/>
    </row>
    <row r="252" spans="13:13" x14ac:dyDescent="0.25">
      <c r="M252" s="55"/>
    </row>
    <row r="253" spans="13:13" x14ac:dyDescent="0.25">
      <c r="M253" s="55"/>
    </row>
    <row r="254" spans="13:13" x14ac:dyDescent="0.25">
      <c r="M254" s="55"/>
    </row>
    <row r="255" spans="13:13" x14ac:dyDescent="0.25">
      <c r="M255" s="55"/>
    </row>
    <row r="256" spans="13:13" x14ac:dyDescent="0.25">
      <c r="M256" s="55"/>
    </row>
    <row r="257" spans="13:13" x14ac:dyDescent="0.25">
      <c r="M257" s="55"/>
    </row>
    <row r="258" spans="13:13" x14ac:dyDescent="0.25">
      <c r="M258" s="55"/>
    </row>
    <row r="259" spans="13:13" x14ac:dyDescent="0.25">
      <c r="M259" s="55"/>
    </row>
    <row r="260" spans="13:13" x14ac:dyDescent="0.25">
      <c r="M260" s="55"/>
    </row>
    <row r="261" spans="13:13" x14ac:dyDescent="0.25">
      <c r="M261" s="55"/>
    </row>
    <row r="262" spans="13:13" x14ac:dyDescent="0.25">
      <c r="M262" s="55"/>
    </row>
    <row r="263" spans="13:13" x14ac:dyDescent="0.25">
      <c r="M263" s="55"/>
    </row>
    <row r="264" spans="13:13" x14ac:dyDescent="0.25">
      <c r="M264" s="55"/>
    </row>
    <row r="265" spans="13:13" x14ac:dyDescent="0.25">
      <c r="M265" s="55"/>
    </row>
    <row r="266" spans="13:13" x14ac:dyDescent="0.25">
      <c r="M266" s="55"/>
    </row>
    <row r="267" spans="13:13" x14ac:dyDescent="0.25">
      <c r="M267" s="55"/>
    </row>
    <row r="268" spans="13:13" x14ac:dyDescent="0.25">
      <c r="M268" s="55"/>
    </row>
    <row r="269" spans="13:13" x14ac:dyDescent="0.25">
      <c r="M269" s="55"/>
    </row>
    <row r="270" spans="13:13" x14ac:dyDescent="0.25">
      <c r="M270" s="55"/>
    </row>
    <row r="271" spans="13:13" x14ac:dyDescent="0.25">
      <c r="M271" s="55"/>
    </row>
    <row r="272" spans="13:13" x14ac:dyDescent="0.25">
      <c r="M272" s="55"/>
    </row>
    <row r="273" spans="13:13" x14ac:dyDescent="0.25">
      <c r="M273" s="55"/>
    </row>
    <row r="274" spans="13:13" x14ac:dyDescent="0.25">
      <c r="M274" s="55"/>
    </row>
    <row r="275" spans="13:13" x14ac:dyDescent="0.25">
      <c r="M275" s="55"/>
    </row>
    <row r="276" spans="13:13" x14ac:dyDescent="0.25">
      <c r="M276" s="55"/>
    </row>
    <row r="277" spans="13:13" x14ac:dyDescent="0.25">
      <c r="M277" s="55"/>
    </row>
    <row r="278" spans="13:13" x14ac:dyDescent="0.25">
      <c r="M278" s="55"/>
    </row>
    <row r="279" spans="13:13" x14ac:dyDescent="0.25">
      <c r="M279" s="55"/>
    </row>
    <row r="280" spans="13:13" x14ac:dyDescent="0.25">
      <c r="M280" s="55"/>
    </row>
    <row r="281" spans="13:13" x14ac:dyDescent="0.25">
      <c r="M281" s="55"/>
    </row>
    <row r="282" spans="13:13" x14ac:dyDescent="0.25">
      <c r="M282" s="55"/>
    </row>
    <row r="283" spans="13:13" x14ac:dyDescent="0.25">
      <c r="M283" s="55"/>
    </row>
    <row r="284" spans="13:13" x14ac:dyDescent="0.25">
      <c r="M284" s="55"/>
    </row>
    <row r="285" spans="13:13" x14ac:dyDescent="0.25">
      <c r="M285" s="55"/>
    </row>
    <row r="286" spans="13:13" x14ac:dyDescent="0.25">
      <c r="M286" s="55"/>
    </row>
    <row r="287" spans="13:13" x14ac:dyDescent="0.25">
      <c r="M287" s="55"/>
    </row>
    <row r="288" spans="13:13" x14ac:dyDescent="0.25">
      <c r="M288" s="55"/>
    </row>
    <row r="289" spans="13:13" x14ac:dyDescent="0.25">
      <c r="M289" s="55"/>
    </row>
    <row r="290" spans="13:13" x14ac:dyDescent="0.25">
      <c r="M290" s="55"/>
    </row>
    <row r="291" spans="13:13" x14ac:dyDescent="0.25">
      <c r="M291" s="55"/>
    </row>
    <row r="292" spans="13:13" x14ac:dyDescent="0.25">
      <c r="M292" s="55"/>
    </row>
    <row r="293" spans="13:13" x14ac:dyDescent="0.25">
      <c r="M293" s="55"/>
    </row>
    <row r="294" spans="13:13" x14ac:dyDescent="0.25">
      <c r="M294" s="55"/>
    </row>
    <row r="295" spans="13:13" x14ac:dyDescent="0.25">
      <c r="M295" s="55"/>
    </row>
    <row r="296" spans="13:13" x14ac:dyDescent="0.25">
      <c r="M296" s="55"/>
    </row>
    <row r="297" spans="13:13" x14ac:dyDescent="0.25">
      <c r="M297" s="55"/>
    </row>
    <row r="298" spans="13:13" x14ac:dyDescent="0.25">
      <c r="M298" s="55"/>
    </row>
    <row r="299" spans="13:13" x14ac:dyDescent="0.25">
      <c r="M299" s="55"/>
    </row>
    <row r="300" spans="13:13" x14ac:dyDescent="0.25">
      <c r="M300" s="55"/>
    </row>
    <row r="301" spans="13:13" x14ac:dyDescent="0.25">
      <c r="M301" s="55"/>
    </row>
    <row r="302" spans="13:13" x14ac:dyDescent="0.25">
      <c r="M302" s="55"/>
    </row>
    <row r="303" spans="13:13" x14ac:dyDescent="0.25">
      <c r="M303" s="55"/>
    </row>
    <row r="304" spans="13:13" x14ac:dyDescent="0.25">
      <c r="M304" s="55"/>
    </row>
    <row r="305" spans="13:13" x14ac:dyDescent="0.25">
      <c r="M305" s="55"/>
    </row>
    <row r="306" spans="13:13" x14ac:dyDescent="0.25">
      <c r="M306" s="55"/>
    </row>
    <row r="307" spans="13:13" x14ac:dyDescent="0.25">
      <c r="M307" s="55"/>
    </row>
    <row r="308" spans="13:13" x14ac:dyDescent="0.25">
      <c r="M308" s="55"/>
    </row>
    <row r="309" spans="13:13" x14ac:dyDescent="0.25">
      <c r="M309" s="55"/>
    </row>
    <row r="310" spans="13:13" x14ac:dyDescent="0.25">
      <c r="M310" s="55"/>
    </row>
    <row r="311" spans="13:13" x14ac:dyDescent="0.25">
      <c r="M311" s="55"/>
    </row>
    <row r="312" spans="13:13" x14ac:dyDescent="0.25">
      <c r="M312" s="55"/>
    </row>
    <row r="313" spans="13:13" x14ac:dyDescent="0.25">
      <c r="M313" s="55"/>
    </row>
    <row r="314" spans="13:13" x14ac:dyDescent="0.25">
      <c r="M314" s="55"/>
    </row>
    <row r="315" spans="13:13" x14ac:dyDescent="0.25">
      <c r="M315" s="55"/>
    </row>
    <row r="316" spans="13:13" x14ac:dyDescent="0.25">
      <c r="M316" s="55"/>
    </row>
    <row r="317" spans="13:13" x14ac:dyDescent="0.25">
      <c r="M317" s="55"/>
    </row>
    <row r="318" spans="13:13" x14ac:dyDescent="0.25">
      <c r="M318" s="55"/>
    </row>
    <row r="319" spans="13:13" x14ac:dyDescent="0.25">
      <c r="M319" s="55"/>
    </row>
    <row r="320" spans="13:13" x14ac:dyDescent="0.25">
      <c r="M320" s="55"/>
    </row>
    <row r="321" spans="13:13" x14ac:dyDescent="0.25">
      <c r="M321" s="55"/>
    </row>
    <row r="322" spans="13:13" x14ac:dyDescent="0.25">
      <c r="M322" s="55"/>
    </row>
    <row r="323" spans="13:13" x14ac:dyDescent="0.25">
      <c r="M323" s="55"/>
    </row>
    <row r="324" spans="13:13" x14ac:dyDescent="0.25">
      <c r="M324" s="55"/>
    </row>
    <row r="325" spans="13:13" x14ac:dyDescent="0.25">
      <c r="M325" s="55"/>
    </row>
    <row r="326" spans="13:13" x14ac:dyDescent="0.25">
      <c r="M326" s="55"/>
    </row>
    <row r="327" spans="13:13" x14ac:dyDescent="0.25">
      <c r="M327" s="55"/>
    </row>
    <row r="328" spans="13:13" x14ac:dyDescent="0.25">
      <c r="M328" s="55"/>
    </row>
    <row r="329" spans="13:13" x14ac:dyDescent="0.25">
      <c r="M329" s="55"/>
    </row>
    <row r="330" spans="13:13" x14ac:dyDescent="0.25">
      <c r="M330" s="55"/>
    </row>
    <row r="331" spans="13:13" x14ac:dyDescent="0.25">
      <c r="M331" s="55"/>
    </row>
    <row r="332" spans="13:13" x14ac:dyDescent="0.25">
      <c r="M332" s="55"/>
    </row>
    <row r="333" spans="13:13" x14ac:dyDescent="0.25">
      <c r="M333" s="55"/>
    </row>
    <row r="334" spans="13:13" x14ac:dyDescent="0.25">
      <c r="M334" s="55"/>
    </row>
    <row r="335" spans="13:13" x14ac:dyDescent="0.25">
      <c r="M335" s="55"/>
    </row>
    <row r="336" spans="13:13" x14ac:dyDescent="0.25">
      <c r="M336" s="55"/>
    </row>
    <row r="337" spans="12:13" x14ac:dyDescent="0.25">
      <c r="M337" s="55"/>
    </row>
    <row r="338" spans="12:13" x14ac:dyDescent="0.25">
      <c r="M338" s="55"/>
    </row>
    <row r="339" spans="12:13" x14ac:dyDescent="0.25">
      <c r="M339" s="55"/>
    </row>
    <row r="340" spans="12:13" x14ac:dyDescent="0.25">
      <c r="M340" s="55"/>
    </row>
    <row r="341" spans="12:13" x14ac:dyDescent="0.25">
      <c r="M341" s="55"/>
    </row>
    <row r="342" spans="12:13" x14ac:dyDescent="0.25">
      <c r="M342" s="55"/>
    </row>
    <row r="343" spans="12:13" x14ac:dyDescent="0.25">
      <c r="L343" s="48">
        <f t="shared" ref="L343:L345" si="0">J343-(J343*K343)</f>
        <v>0</v>
      </c>
      <c r="M343" s="55"/>
    </row>
    <row r="344" spans="12:13" x14ac:dyDescent="0.25">
      <c r="L344" s="48">
        <f t="shared" si="0"/>
        <v>0</v>
      </c>
      <c r="M344" s="55"/>
    </row>
    <row r="345" spans="12:13" x14ac:dyDescent="0.25">
      <c r="L345" s="48">
        <f t="shared" si="0"/>
        <v>0</v>
      </c>
      <c r="M345" s="55"/>
    </row>
    <row r="346" spans="12:13" x14ac:dyDescent="0.25">
      <c r="L346" s="48">
        <f t="shared" ref="L346" si="1">J346-(J346*K346)</f>
        <v>0</v>
      </c>
    </row>
  </sheetData>
  <mergeCells count="18">
    <mergeCell ref="A45:B45"/>
    <mergeCell ref="A1:L1"/>
    <mergeCell ref="A2:N2"/>
    <mergeCell ref="D3:G3"/>
    <mergeCell ref="A5:K5"/>
    <mergeCell ref="A44:K44"/>
    <mergeCell ref="N48:O48"/>
    <mergeCell ref="P48:Q48"/>
    <mergeCell ref="R48:S48"/>
    <mergeCell ref="L49:M49"/>
    <mergeCell ref="N49:O49"/>
    <mergeCell ref="P49:Q49"/>
    <mergeCell ref="R49:S49"/>
    <mergeCell ref="J75:K75"/>
    <mergeCell ref="I76:K76"/>
    <mergeCell ref="I77:K80"/>
    <mergeCell ref="A48:B48"/>
    <mergeCell ref="L48:M48"/>
  </mergeCells>
  <phoneticPr fontId="13" type="noConversion"/>
  <dataValidations count="1">
    <dataValidation type="list" allowBlank="1" showInputMessage="1" showErrorMessage="1" sqref="G7:G41 H50:H346 H43:H47" xr:uid="{00000000-0002-0000-0100-000000000000}">
      <formula1>"oui,non"</formula1>
    </dataValidation>
  </dataValidations>
  <printOptions horizontalCentered="1"/>
  <pageMargins left="0.15748031496062992" right="0.51181102362204722" top="0.15748031496062992" bottom="0.19685039370078741" header="0.31496062992125984" footer="0.15748031496062992"/>
  <pageSetup paperSize="8" scale="27" orientation="landscape" r:id="rId1"/>
  <headerFooter>
    <oddFooter>Page &amp;P de &amp;N</oddFooter>
  </headerFooter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C1:N61"/>
  <sheetViews>
    <sheetView view="pageBreakPreview" topLeftCell="A25" zoomScale="80" zoomScaleNormal="100" zoomScaleSheetLayoutView="80" workbookViewId="0">
      <selection activeCell="C20" sqref="C20"/>
    </sheetView>
  </sheetViews>
  <sheetFormatPr baseColWidth="10" defaultColWidth="11.625" defaultRowHeight="12.9" x14ac:dyDescent="0.25"/>
  <cols>
    <col min="1" max="1" width="2" style="86" customWidth="1"/>
    <col min="2" max="2" width="1" style="86" customWidth="1"/>
    <col min="3" max="3" width="86.75" style="86" customWidth="1"/>
    <col min="4" max="4" width="8.75" style="87" customWidth="1"/>
    <col min="5" max="6" width="12.75" style="87" customWidth="1"/>
    <col min="7" max="7" width="42" style="86" customWidth="1"/>
    <col min="8" max="256" width="11.625" style="86"/>
    <col min="257" max="257" width="2" style="86" customWidth="1"/>
    <col min="258" max="258" width="1" style="86" customWidth="1"/>
    <col min="259" max="259" width="66.75" style="86" customWidth="1"/>
    <col min="260" max="262" width="8.75" style="86" customWidth="1"/>
    <col min="263" max="263" width="42" style="86" customWidth="1"/>
    <col min="264" max="512" width="11.625" style="86"/>
    <col min="513" max="513" width="2" style="86" customWidth="1"/>
    <col min="514" max="514" width="1" style="86" customWidth="1"/>
    <col min="515" max="515" width="66.75" style="86" customWidth="1"/>
    <col min="516" max="518" width="8.75" style="86" customWidth="1"/>
    <col min="519" max="519" width="42" style="86" customWidth="1"/>
    <col min="520" max="768" width="11.625" style="86"/>
    <col min="769" max="769" width="2" style="86" customWidth="1"/>
    <col min="770" max="770" width="1" style="86" customWidth="1"/>
    <col min="771" max="771" width="66.75" style="86" customWidth="1"/>
    <col min="772" max="774" width="8.75" style="86" customWidth="1"/>
    <col min="775" max="775" width="42" style="86" customWidth="1"/>
    <col min="776" max="1024" width="11.625" style="86"/>
    <col min="1025" max="1025" width="2" style="86" customWidth="1"/>
    <col min="1026" max="1026" width="1" style="86" customWidth="1"/>
    <col min="1027" max="1027" width="66.75" style="86" customWidth="1"/>
    <col min="1028" max="1030" width="8.75" style="86" customWidth="1"/>
    <col min="1031" max="1031" width="42" style="86" customWidth="1"/>
    <col min="1032" max="1280" width="11.625" style="86"/>
    <col min="1281" max="1281" width="2" style="86" customWidth="1"/>
    <col min="1282" max="1282" width="1" style="86" customWidth="1"/>
    <col min="1283" max="1283" width="66.75" style="86" customWidth="1"/>
    <col min="1284" max="1286" width="8.75" style="86" customWidth="1"/>
    <col min="1287" max="1287" width="42" style="86" customWidth="1"/>
    <col min="1288" max="1536" width="11.625" style="86"/>
    <col min="1537" max="1537" width="2" style="86" customWidth="1"/>
    <col min="1538" max="1538" width="1" style="86" customWidth="1"/>
    <col min="1539" max="1539" width="66.75" style="86" customWidth="1"/>
    <col min="1540" max="1542" width="8.75" style="86" customWidth="1"/>
    <col min="1543" max="1543" width="42" style="86" customWidth="1"/>
    <col min="1544" max="1792" width="11.625" style="86"/>
    <col min="1793" max="1793" width="2" style="86" customWidth="1"/>
    <col min="1794" max="1794" width="1" style="86" customWidth="1"/>
    <col min="1795" max="1795" width="66.75" style="86" customWidth="1"/>
    <col min="1796" max="1798" width="8.75" style="86" customWidth="1"/>
    <col min="1799" max="1799" width="42" style="86" customWidth="1"/>
    <col min="1800" max="2048" width="11.625" style="86"/>
    <col min="2049" max="2049" width="2" style="86" customWidth="1"/>
    <col min="2050" max="2050" width="1" style="86" customWidth="1"/>
    <col min="2051" max="2051" width="66.75" style="86" customWidth="1"/>
    <col min="2052" max="2054" width="8.75" style="86" customWidth="1"/>
    <col min="2055" max="2055" width="42" style="86" customWidth="1"/>
    <col min="2056" max="2304" width="11.625" style="86"/>
    <col min="2305" max="2305" width="2" style="86" customWidth="1"/>
    <col min="2306" max="2306" width="1" style="86" customWidth="1"/>
    <col min="2307" max="2307" width="66.75" style="86" customWidth="1"/>
    <col min="2308" max="2310" width="8.75" style="86" customWidth="1"/>
    <col min="2311" max="2311" width="42" style="86" customWidth="1"/>
    <col min="2312" max="2560" width="11.625" style="86"/>
    <col min="2561" max="2561" width="2" style="86" customWidth="1"/>
    <col min="2562" max="2562" width="1" style="86" customWidth="1"/>
    <col min="2563" max="2563" width="66.75" style="86" customWidth="1"/>
    <col min="2564" max="2566" width="8.75" style="86" customWidth="1"/>
    <col min="2567" max="2567" width="42" style="86" customWidth="1"/>
    <col min="2568" max="2816" width="11.625" style="86"/>
    <col min="2817" max="2817" width="2" style="86" customWidth="1"/>
    <col min="2818" max="2818" width="1" style="86" customWidth="1"/>
    <col min="2819" max="2819" width="66.75" style="86" customWidth="1"/>
    <col min="2820" max="2822" width="8.75" style="86" customWidth="1"/>
    <col min="2823" max="2823" width="42" style="86" customWidth="1"/>
    <col min="2824" max="3072" width="11.625" style="86"/>
    <col min="3073" max="3073" width="2" style="86" customWidth="1"/>
    <col min="3074" max="3074" width="1" style="86" customWidth="1"/>
    <col min="3075" max="3075" width="66.75" style="86" customWidth="1"/>
    <col min="3076" max="3078" width="8.75" style="86" customWidth="1"/>
    <col min="3079" max="3079" width="42" style="86" customWidth="1"/>
    <col min="3080" max="3328" width="11.625" style="86"/>
    <col min="3329" max="3329" width="2" style="86" customWidth="1"/>
    <col min="3330" max="3330" width="1" style="86" customWidth="1"/>
    <col min="3331" max="3331" width="66.75" style="86" customWidth="1"/>
    <col min="3332" max="3334" width="8.75" style="86" customWidth="1"/>
    <col min="3335" max="3335" width="42" style="86" customWidth="1"/>
    <col min="3336" max="3584" width="11.625" style="86"/>
    <col min="3585" max="3585" width="2" style="86" customWidth="1"/>
    <col min="3586" max="3586" width="1" style="86" customWidth="1"/>
    <col min="3587" max="3587" width="66.75" style="86" customWidth="1"/>
    <col min="3588" max="3590" width="8.75" style="86" customWidth="1"/>
    <col min="3591" max="3591" width="42" style="86" customWidth="1"/>
    <col min="3592" max="3840" width="11.625" style="86"/>
    <col min="3841" max="3841" width="2" style="86" customWidth="1"/>
    <col min="3842" max="3842" width="1" style="86" customWidth="1"/>
    <col min="3843" max="3843" width="66.75" style="86" customWidth="1"/>
    <col min="3844" max="3846" width="8.75" style="86" customWidth="1"/>
    <col min="3847" max="3847" width="42" style="86" customWidth="1"/>
    <col min="3848" max="4096" width="11.625" style="86"/>
    <col min="4097" max="4097" width="2" style="86" customWidth="1"/>
    <col min="4098" max="4098" width="1" style="86" customWidth="1"/>
    <col min="4099" max="4099" width="66.75" style="86" customWidth="1"/>
    <col min="4100" max="4102" width="8.75" style="86" customWidth="1"/>
    <col min="4103" max="4103" width="42" style="86" customWidth="1"/>
    <col min="4104" max="4352" width="11.625" style="86"/>
    <col min="4353" max="4353" width="2" style="86" customWidth="1"/>
    <col min="4354" max="4354" width="1" style="86" customWidth="1"/>
    <col min="4355" max="4355" width="66.75" style="86" customWidth="1"/>
    <col min="4356" max="4358" width="8.75" style="86" customWidth="1"/>
    <col min="4359" max="4359" width="42" style="86" customWidth="1"/>
    <col min="4360" max="4608" width="11.625" style="86"/>
    <col min="4609" max="4609" width="2" style="86" customWidth="1"/>
    <col min="4610" max="4610" width="1" style="86" customWidth="1"/>
    <col min="4611" max="4611" width="66.75" style="86" customWidth="1"/>
    <col min="4612" max="4614" width="8.75" style="86" customWidth="1"/>
    <col min="4615" max="4615" width="42" style="86" customWidth="1"/>
    <col min="4616" max="4864" width="11.625" style="86"/>
    <col min="4865" max="4865" width="2" style="86" customWidth="1"/>
    <col min="4866" max="4866" width="1" style="86" customWidth="1"/>
    <col min="4867" max="4867" width="66.75" style="86" customWidth="1"/>
    <col min="4868" max="4870" width="8.75" style="86" customWidth="1"/>
    <col min="4871" max="4871" width="42" style="86" customWidth="1"/>
    <col min="4872" max="5120" width="11.625" style="86"/>
    <col min="5121" max="5121" width="2" style="86" customWidth="1"/>
    <col min="5122" max="5122" width="1" style="86" customWidth="1"/>
    <col min="5123" max="5123" width="66.75" style="86" customWidth="1"/>
    <col min="5124" max="5126" width="8.75" style="86" customWidth="1"/>
    <col min="5127" max="5127" width="42" style="86" customWidth="1"/>
    <col min="5128" max="5376" width="11.625" style="86"/>
    <col min="5377" max="5377" width="2" style="86" customWidth="1"/>
    <col min="5378" max="5378" width="1" style="86" customWidth="1"/>
    <col min="5379" max="5379" width="66.75" style="86" customWidth="1"/>
    <col min="5380" max="5382" width="8.75" style="86" customWidth="1"/>
    <col min="5383" max="5383" width="42" style="86" customWidth="1"/>
    <col min="5384" max="5632" width="11.625" style="86"/>
    <col min="5633" max="5633" width="2" style="86" customWidth="1"/>
    <col min="5634" max="5634" width="1" style="86" customWidth="1"/>
    <col min="5635" max="5635" width="66.75" style="86" customWidth="1"/>
    <col min="5636" max="5638" width="8.75" style="86" customWidth="1"/>
    <col min="5639" max="5639" width="42" style="86" customWidth="1"/>
    <col min="5640" max="5888" width="11.625" style="86"/>
    <col min="5889" max="5889" width="2" style="86" customWidth="1"/>
    <col min="5890" max="5890" width="1" style="86" customWidth="1"/>
    <col min="5891" max="5891" width="66.75" style="86" customWidth="1"/>
    <col min="5892" max="5894" width="8.75" style="86" customWidth="1"/>
    <col min="5895" max="5895" width="42" style="86" customWidth="1"/>
    <col min="5896" max="6144" width="11.625" style="86"/>
    <col min="6145" max="6145" width="2" style="86" customWidth="1"/>
    <col min="6146" max="6146" width="1" style="86" customWidth="1"/>
    <col min="6147" max="6147" width="66.75" style="86" customWidth="1"/>
    <col min="6148" max="6150" width="8.75" style="86" customWidth="1"/>
    <col min="6151" max="6151" width="42" style="86" customWidth="1"/>
    <col min="6152" max="6400" width="11.625" style="86"/>
    <col min="6401" max="6401" width="2" style="86" customWidth="1"/>
    <col min="6402" max="6402" width="1" style="86" customWidth="1"/>
    <col min="6403" max="6403" width="66.75" style="86" customWidth="1"/>
    <col min="6404" max="6406" width="8.75" style="86" customWidth="1"/>
    <col min="6407" max="6407" width="42" style="86" customWidth="1"/>
    <col min="6408" max="6656" width="11.625" style="86"/>
    <col min="6657" max="6657" width="2" style="86" customWidth="1"/>
    <col min="6658" max="6658" width="1" style="86" customWidth="1"/>
    <col min="6659" max="6659" width="66.75" style="86" customWidth="1"/>
    <col min="6660" max="6662" width="8.75" style="86" customWidth="1"/>
    <col min="6663" max="6663" width="42" style="86" customWidth="1"/>
    <col min="6664" max="6912" width="11.625" style="86"/>
    <col min="6913" max="6913" width="2" style="86" customWidth="1"/>
    <col min="6914" max="6914" width="1" style="86" customWidth="1"/>
    <col min="6915" max="6915" width="66.75" style="86" customWidth="1"/>
    <col min="6916" max="6918" width="8.75" style="86" customWidth="1"/>
    <col min="6919" max="6919" width="42" style="86" customWidth="1"/>
    <col min="6920" max="7168" width="11.625" style="86"/>
    <col min="7169" max="7169" width="2" style="86" customWidth="1"/>
    <col min="7170" max="7170" width="1" style="86" customWidth="1"/>
    <col min="7171" max="7171" width="66.75" style="86" customWidth="1"/>
    <col min="7172" max="7174" width="8.75" style="86" customWidth="1"/>
    <col min="7175" max="7175" width="42" style="86" customWidth="1"/>
    <col min="7176" max="7424" width="11.625" style="86"/>
    <col min="7425" max="7425" width="2" style="86" customWidth="1"/>
    <col min="7426" max="7426" width="1" style="86" customWidth="1"/>
    <col min="7427" max="7427" width="66.75" style="86" customWidth="1"/>
    <col min="7428" max="7430" width="8.75" style="86" customWidth="1"/>
    <col min="7431" max="7431" width="42" style="86" customWidth="1"/>
    <col min="7432" max="7680" width="11.625" style="86"/>
    <col min="7681" max="7681" width="2" style="86" customWidth="1"/>
    <col min="7682" max="7682" width="1" style="86" customWidth="1"/>
    <col min="7683" max="7683" width="66.75" style="86" customWidth="1"/>
    <col min="7684" max="7686" width="8.75" style="86" customWidth="1"/>
    <col min="7687" max="7687" width="42" style="86" customWidth="1"/>
    <col min="7688" max="7936" width="11.625" style="86"/>
    <col min="7937" max="7937" width="2" style="86" customWidth="1"/>
    <col min="7938" max="7938" width="1" style="86" customWidth="1"/>
    <col min="7939" max="7939" width="66.75" style="86" customWidth="1"/>
    <col min="7940" max="7942" width="8.75" style="86" customWidth="1"/>
    <col min="7943" max="7943" width="42" style="86" customWidth="1"/>
    <col min="7944" max="8192" width="11.625" style="86"/>
    <col min="8193" max="8193" width="2" style="86" customWidth="1"/>
    <col min="8194" max="8194" width="1" style="86" customWidth="1"/>
    <col min="8195" max="8195" width="66.75" style="86" customWidth="1"/>
    <col min="8196" max="8198" width="8.75" style="86" customWidth="1"/>
    <col min="8199" max="8199" width="42" style="86" customWidth="1"/>
    <col min="8200" max="8448" width="11.625" style="86"/>
    <col min="8449" max="8449" width="2" style="86" customWidth="1"/>
    <col min="8450" max="8450" width="1" style="86" customWidth="1"/>
    <col min="8451" max="8451" width="66.75" style="86" customWidth="1"/>
    <col min="8452" max="8454" width="8.75" style="86" customWidth="1"/>
    <col min="8455" max="8455" width="42" style="86" customWidth="1"/>
    <col min="8456" max="8704" width="11.625" style="86"/>
    <col min="8705" max="8705" width="2" style="86" customWidth="1"/>
    <col min="8706" max="8706" width="1" style="86" customWidth="1"/>
    <col min="8707" max="8707" width="66.75" style="86" customWidth="1"/>
    <col min="8708" max="8710" width="8.75" style="86" customWidth="1"/>
    <col min="8711" max="8711" width="42" style="86" customWidth="1"/>
    <col min="8712" max="8960" width="11.625" style="86"/>
    <col min="8961" max="8961" width="2" style="86" customWidth="1"/>
    <col min="8962" max="8962" width="1" style="86" customWidth="1"/>
    <col min="8963" max="8963" width="66.75" style="86" customWidth="1"/>
    <col min="8964" max="8966" width="8.75" style="86" customWidth="1"/>
    <col min="8967" max="8967" width="42" style="86" customWidth="1"/>
    <col min="8968" max="9216" width="11.625" style="86"/>
    <col min="9217" max="9217" width="2" style="86" customWidth="1"/>
    <col min="9218" max="9218" width="1" style="86" customWidth="1"/>
    <col min="9219" max="9219" width="66.75" style="86" customWidth="1"/>
    <col min="9220" max="9222" width="8.75" style="86" customWidth="1"/>
    <col min="9223" max="9223" width="42" style="86" customWidth="1"/>
    <col min="9224" max="9472" width="11.625" style="86"/>
    <col min="9473" max="9473" width="2" style="86" customWidth="1"/>
    <col min="9474" max="9474" width="1" style="86" customWidth="1"/>
    <col min="9475" max="9475" width="66.75" style="86" customWidth="1"/>
    <col min="9476" max="9478" width="8.75" style="86" customWidth="1"/>
    <col min="9479" max="9479" width="42" style="86" customWidth="1"/>
    <col min="9480" max="9728" width="11.625" style="86"/>
    <col min="9729" max="9729" width="2" style="86" customWidth="1"/>
    <col min="9730" max="9730" width="1" style="86" customWidth="1"/>
    <col min="9731" max="9731" width="66.75" style="86" customWidth="1"/>
    <col min="9732" max="9734" width="8.75" style="86" customWidth="1"/>
    <col min="9735" max="9735" width="42" style="86" customWidth="1"/>
    <col min="9736" max="9984" width="11.625" style="86"/>
    <col min="9985" max="9985" width="2" style="86" customWidth="1"/>
    <col min="9986" max="9986" width="1" style="86" customWidth="1"/>
    <col min="9987" max="9987" width="66.75" style="86" customWidth="1"/>
    <col min="9988" max="9990" width="8.75" style="86" customWidth="1"/>
    <col min="9991" max="9991" width="42" style="86" customWidth="1"/>
    <col min="9992" max="10240" width="11.625" style="86"/>
    <col min="10241" max="10241" width="2" style="86" customWidth="1"/>
    <col min="10242" max="10242" width="1" style="86" customWidth="1"/>
    <col min="10243" max="10243" width="66.75" style="86" customWidth="1"/>
    <col min="10244" max="10246" width="8.75" style="86" customWidth="1"/>
    <col min="10247" max="10247" width="42" style="86" customWidth="1"/>
    <col min="10248" max="10496" width="11.625" style="86"/>
    <col min="10497" max="10497" width="2" style="86" customWidth="1"/>
    <col min="10498" max="10498" width="1" style="86" customWidth="1"/>
    <col min="10499" max="10499" width="66.75" style="86" customWidth="1"/>
    <col min="10500" max="10502" width="8.75" style="86" customWidth="1"/>
    <col min="10503" max="10503" width="42" style="86" customWidth="1"/>
    <col min="10504" max="10752" width="11.625" style="86"/>
    <col min="10753" max="10753" width="2" style="86" customWidth="1"/>
    <col min="10754" max="10754" width="1" style="86" customWidth="1"/>
    <col min="10755" max="10755" width="66.75" style="86" customWidth="1"/>
    <col min="10756" max="10758" width="8.75" style="86" customWidth="1"/>
    <col min="10759" max="10759" width="42" style="86" customWidth="1"/>
    <col min="10760" max="11008" width="11.625" style="86"/>
    <col min="11009" max="11009" width="2" style="86" customWidth="1"/>
    <col min="11010" max="11010" width="1" style="86" customWidth="1"/>
    <col min="11011" max="11011" width="66.75" style="86" customWidth="1"/>
    <col min="11012" max="11014" width="8.75" style="86" customWidth="1"/>
    <col min="11015" max="11015" width="42" style="86" customWidth="1"/>
    <col min="11016" max="11264" width="11.625" style="86"/>
    <col min="11265" max="11265" width="2" style="86" customWidth="1"/>
    <col min="11266" max="11266" width="1" style="86" customWidth="1"/>
    <col min="11267" max="11267" width="66.75" style="86" customWidth="1"/>
    <col min="11268" max="11270" width="8.75" style="86" customWidth="1"/>
    <col min="11271" max="11271" width="42" style="86" customWidth="1"/>
    <col min="11272" max="11520" width="11.625" style="86"/>
    <col min="11521" max="11521" width="2" style="86" customWidth="1"/>
    <col min="11522" max="11522" width="1" style="86" customWidth="1"/>
    <col min="11523" max="11523" width="66.75" style="86" customWidth="1"/>
    <col min="11524" max="11526" width="8.75" style="86" customWidth="1"/>
    <col min="11527" max="11527" width="42" style="86" customWidth="1"/>
    <col min="11528" max="11776" width="11.625" style="86"/>
    <col min="11777" max="11777" width="2" style="86" customWidth="1"/>
    <col min="11778" max="11778" width="1" style="86" customWidth="1"/>
    <col min="11779" max="11779" width="66.75" style="86" customWidth="1"/>
    <col min="11780" max="11782" width="8.75" style="86" customWidth="1"/>
    <col min="11783" max="11783" width="42" style="86" customWidth="1"/>
    <col min="11784" max="12032" width="11.625" style="86"/>
    <col min="12033" max="12033" width="2" style="86" customWidth="1"/>
    <col min="12034" max="12034" width="1" style="86" customWidth="1"/>
    <col min="12035" max="12035" width="66.75" style="86" customWidth="1"/>
    <col min="12036" max="12038" width="8.75" style="86" customWidth="1"/>
    <col min="12039" max="12039" width="42" style="86" customWidth="1"/>
    <col min="12040" max="12288" width="11.625" style="86"/>
    <col min="12289" max="12289" width="2" style="86" customWidth="1"/>
    <col min="12290" max="12290" width="1" style="86" customWidth="1"/>
    <col min="12291" max="12291" width="66.75" style="86" customWidth="1"/>
    <col min="12292" max="12294" width="8.75" style="86" customWidth="1"/>
    <col min="12295" max="12295" width="42" style="86" customWidth="1"/>
    <col min="12296" max="12544" width="11.625" style="86"/>
    <col min="12545" max="12545" width="2" style="86" customWidth="1"/>
    <col min="12546" max="12546" width="1" style="86" customWidth="1"/>
    <col min="12547" max="12547" width="66.75" style="86" customWidth="1"/>
    <col min="12548" max="12550" width="8.75" style="86" customWidth="1"/>
    <col min="12551" max="12551" width="42" style="86" customWidth="1"/>
    <col min="12552" max="12800" width="11.625" style="86"/>
    <col min="12801" max="12801" width="2" style="86" customWidth="1"/>
    <col min="12802" max="12802" width="1" style="86" customWidth="1"/>
    <col min="12803" max="12803" width="66.75" style="86" customWidth="1"/>
    <col min="12804" max="12806" width="8.75" style="86" customWidth="1"/>
    <col min="12807" max="12807" width="42" style="86" customWidth="1"/>
    <col min="12808" max="13056" width="11.625" style="86"/>
    <col min="13057" max="13057" width="2" style="86" customWidth="1"/>
    <col min="13058" max="13058" width="1" style="86" customWidth="1"/>
    <col min="13059" max="13059" width="66.75" style="86" customWidth="1"/>
    <col min="13060" max="13062" width="8.75" style="86" customWidth="1"/>
    <col min="13063" max="13063" width="42" style="86" customWidth="1"/>
    <col min="13064" max="13312" width="11.625" style="86"/>
    <col min="13313" max="13313" width="2" style="86" customWidth="1"/>
    <col min="13314" max="13314" width="1" style="86" customWidth="1"/>
    <col min="13315" max="13315" width="66.75" style="86" customWidth="1"/>
    <col min="13316" max="13318" width="8.75" style="86" customWidth="1"/>
    <col min="13319" max="13319" width="42" style="86" customWidth="1"/>
    <col min="13320" max="13568" width="11.625" style="86"/>
    <col min="13569" max="13569" width="2" style="86" customWidth="1"/>
    <col min="13570" max="13570" width="1" style="86" customWidth="1"/>
    <col min="13571" max="13571" width="66.75" style="86" customWidth="1"/>
    <col min="13572" max="13574" width="8.75" style="86" customWidth="1"/>
    <col min="13575" max="13575" width="42" style="86" customWidth="1"/>
    <col min="13576" max="13824" width="11.625" style="86"/>
    <col min="13825" max="13825" width="2" style="86" customWidth="1"/>
    <col min="13826" max="13826" width="1" style="86" customWidth="1"/>
    <col min="13827" max="13827" width="66.75" style="86" customWidth="1"/>
    <col min="13828" max="13830" width="8.75" style="86" customWidth="1"/>
    <col min="13831" max="13831" width="42" style="86" customWidth="1"/>
    <col min="13832" max="14080" width="11.625" style="86"/>
    <col min="14081" max="14081" width="2" style="86" customWidth="1"/>
    <col min="14082" max="14082" width="1" style="86" customWidth="1"/>
    <col min="14083" max="14083" width="66.75" style="86" customWidth="1"/>
    <col min="14084" max="14086" width="8.75" style="86" customWidth="1"/>
    <col min="14087" max="14087" width="42" style="86" customWidth="1"/>
    <col min="14088" max="14336" width="11.625" style="86"/>
    <col min="14337" max="14337" width="2" style="86" customWidth="1"/>
    <col min="14338" max="14338" width="1" style="86" customWidth="1"/>
    <col min="14339" max="14339" width="66.75" style="86" customWidth="1"/>
    <col min="14340" max="14342" width="8.75" style="86" customWidth="1"/>
    <col min="14343" max="14343" width="42" style="86" customWidth="1"/>
    <col min="14344" max="14592" width="11.625" style="86"/>
    <col min="14593" max="14593" width="2" style="86" customWidth="1"/>
    <col min="14594" max="14594" width="1" style="86" customWidth="1"/>
    <col min="14595" max="14595" width="66.75" style="86" customWidth="1"/>
    <col min="14596" max="14598" width="8.75" style="86" customWidth="1"/>
    <col min="14599" max="14599" width="42" style="86" customWidth="1"/>
    <col min="14600" max="14848" width="11.625" style="86"/>
    <col min="14849" max="14849" width="2" style="86" customWidth="1"/>
    <col min="14850" max="14850" width="1" style="86" customWidth="1"/>
    <col min="14851" max="14851" width="66.75" style="86" customWidth="1"/>
    <col min="14852" max="14854" width="8.75" style="86" customWidth="1"/>
    <col min="14855" max="14855" width="42" style="86" customWidth="1"/>
    <col min="14856" max="15104" width="11.625" style="86"/>
    <col min="15105" max="15105" width="2" style="86" customWidth="1"/>
    <col min="15106" max="15106" width="1" style="86" customWidth="1"/>
    <col min="15107" max="15107" width="66.75" style="86" customWidth="1"/>
    <col min="15108" max="15110" width="8.75" style="86" customWidth="1"/>
    <col min="15111" max="15111" width="42" style="86" customWidth="1"/>
    <col min="15112" max="15360" width="11.625" style="86"/>
    <col min="15361" max="15361" width="2" style="86" customWidth="1"/>
    <col min="15362" max="15362" width="1" style="86" customWidth="1"/>
    <col min="15363" max="15363" width="66.75" style="86" customWidth="1"/>
    <col min="15364" max="15366" width="8.75" style="86" customWidth="1"/>
    <col min="15367" max="15367" width="42" style="86" customWidth="1"/>
    <col min="15368" max="15616" width="11.625" style="86"/>
    <col min="15617" max="15617" width="2" style="86" customWidth="1"/>
    <col min="15618" max="15618" width="1" style="86" customWidth="1"/>
    <col min="15619" max="15619" width="66.75" style="86" customWidth="1"/>
    <col min="15620" max="15622" width="8.75" style="86" customWidth="1"/>
    <col min="15623" max="15623" width="42" style="86" customWidth="1"/>
    <col min="15624" max="15872" width="11.625" style="86"/>
    <col min="15873" max="15873" width="2" style="86" customWidth="1"/>
    <col min="15874" max="15874" width="1" style="86" customWidth="1"/>
    <col min="15875" max="15875" width="66.75" style="86" customWidth="1"/>
    <col min="15876" max="15878" width="8.75" style="86" customWidth="1"/>
    <col min="15879" max="15879" width="42" style="86" customWidth="1"/>
    <col min="15880" max="16128" width="11.625" style="86"/>
    <col min="16129" max="16129" width="2" style="86" customWidth="1"/>
    <col min="16130" max="16130" width="1" style="86" customWidth="1"/>
    <col min="16131" max="16131" width="66.75" style="86" customWidth="1"/>
    <col min="16132" max="16134" width="8.75" style="86" customWidth="1"/>
    <col min="16135" max="16135" width="42" style="86" customWidth="1"/>
    <col min="16136" max="16384" width="11.625" style="86"/>
  </cols>
  <sheetData>
    <row r="1" spans="3:14" x14ac:dyDescent="0.25">
      <c r="E1" s="88"/>
      <c r="F1" s="88"/>
      <c r="G1" s="89"/>
      <c r="H1" s="89"/>
      <c r="I1" s="89"/>
      <c r="J1" s="89"/>
      <c r="K1" s="89"/>
      <c r="L1" s="89"/>
      <c r="M1" s="89"/>
    </row>
    <row r="2" spans="3:14" ht="69.8" customHeight="1" x14ac:dyDescent="0.25">
      <c r="C2" s="139" t="s">
        <v>278</v>
      </c>
      <c r="D2" s="139"/>
      <c r="E2" s="139"/>
      <c r="F2" s="139"/>
      <c r="G2" s="139"/>
      <c r="H2" s="85"/>
      <c r="I2" s="85"/>
      <c r="J2" s="85"/>
      <c r="K2" s="85"/>
      <c r="L2" s="85"/>
      <c r="M2" s="85"/>
      <c r="N2" s="85"/>
    </row>
    <row r="3" spans="3:14" ht="17.7" x14ac:dyDescent="0.25">
      <c r="E3" s="88"/>
      <c r="F3" s="88"/>
      <c r="G3" s="90"/>
      <c r="H3" s="90"/>
      <c r="I3" s="90"/>
      <c r="J3" s="90"/>
      <c r="K3" s="90"/>
      <c r="L3" s="89"/>
      <c r="M3" s="89"/>
    </row>
    <row r="4" spans="3:14" ht="27.7" customHeight="1" x14ac:dyDescent="0.25">
      <c r="C4" s="146" t="s">
        <v>277</v>
      </c>
      <c r="D4" s="146"/>
      <c r="E4" s="146"/>
      <c r="F4" s="146"/>
      <c r="G4" s="146"/>
      <c r="H4" s="91"/>
      <c r="I4" s="91"/>
      <c r="J4" s="91"/>
      <c r="K4" s="91"/>
      <c r="L4" s="89"/>
      <c r="M4" s="89"/>
    </row>
    <row r="5" spans="3:14" ht="35.15" customHeight="1" x14ac:dyDescent="0.25">
      <c r="C5" s="147" t="s">
        <v>228</v>
      </c>
      <c r="D5" s="92" t="s">
        <v>1</v>
      </c>
      <c r="E5" s="149" t="s">
        <v>229</v>
      </c>
      <c r="F5" s="149"/>
      <c r="G5" s="149" t="s">
        <v>230</v>
      </c>
      <c r="H5" s="89"/>
      <c r="I5" s="89"/>
      <c r="J5" s="89"/>
      <c r="K5" s="89"/>
      <c r="L5" s="89"/>
      <c r="M5" s="89"/>
    </row>
    <row r="6" spans="3:14" ht="35.15" customHeight="1" x14ac:dyDescent="0.25">
      <c r="C6" s="148"/>
      <c r="D6" s="93" t="s">
        <v>1</v>
      </c>
      <c r="E6" s="149" t="s">
        <v>231</v>
      </c>
      <c r="F6" s="149"/>
      <c r="G6" s="145"/>
    </row>
    <row r="7" spans="3:14" ht="35.15" customHeight="1" x14ac:dyDescent="0.25">
      <c r="C7" s="148"/>
      <c r="D7" s="94" t="s">
        <v>232</v>
      </c>
      <c r="E7" s="95" t="s">
        <v>233</v>
      </c>
      <c r="F7" s="94" t="s">
        <v>234</v>
      </c>
      <c r="G7" s="145"/>
    </row>
    <row r="8" spans="3:14" ht="35.15" customHeight="1" x14ac:dyDescent="0.25">
      <c r="C8" s="96" t="s">
        <v>235</v>
      </c>
      <c r="D8" s="97"/>
      <c r="E8" s="97"/>
      <c r="F8" s="98" t="s">
        <v>1</v>
      </c>
      <c r="G8" s="99"/>
    </row>
    <row r="9" spans="3:14" ht="35.15" customHeight="1" x14ac:dyDescent="0.25">
      <c r="C9" s="96" t="s">
        <v>236</v>
      </c>
      <c r="D9" s="97"/>
      <c r="E9" s="97"/>
      <c r="F9" s="100" t="s">
        <v>1</v>
      </c>
      <c r="G9" s="99"/>
    </row>
    <row r="10" spans="3:14" ht="35.15" customHeight="1" x14ac:dyDescent="0.25">
      <c r="C10" s="96" t="s">
        <v>237</v>
      </c>
      <c r="D10" s="97"/>
      <c r="E10" s="97"/>
      <c r="F10" s="100" t="s">
        <v>1</v>
      </c>
      <c r="G10" s="99"/>
    </row>
    <row r="11" spans="3:14" ht="35.15" customHeight="1" x14ac:dyDescent="0.25">
      <c r="C11" s="96" t="s">
        <v>238</v>
      </c>
      <c r="D11" s="100" t="s">
        <v>1</v>
      </c>
      <c r="E11" s="97"/>
      <c r="F11" s="97"/>
      <c r="G11" s="99"/>
    </row>
    <row r="12" spans="3:14" ht="35.15" customHeight="1" x14ac:dyDescent="0.25">
      <c r="C12" s="96" t="s">
        <v>239</v>
      </c>
      <c r="D12" s="100" t="s">
        <v>1</v>
      </c>
      <c r="E12" s="97"/>
      <c r="F12" s="97"/>
      <c r="G12" s="99"/>
    </row>
    <row r="13" spans="3:14" ht="35.15" customHeight="1" x14ac:dyDescent="0.25">
      <c r="C13" s="96" t="s">
        <v>240</v>
      </c>
      <c r="D13" s="97"/>
      <c r="E13" s="97"/>
      <c r="F13" s="98" t="s">
        <v>1</v>
      </c>
      <c r="G13" s="99"/>
    </row>
    <row r="14" spans="3:14" ht="35.15" customHeight="1" x14ac:dyDescent="0.25">
      <c r="C14" s="96" t="s">
        <v>241</v>
      </c>
      <c r="D14" s="97"/>
      <c r="E14" s="98" t="s">
        <v>1</v>
      </c>
      <c r="F14" s="97"/>
      <c r="G14" s="99"/>
    </row>
    <row r="15" spans="3:14" ht="35.15" customHeight="1" x14ac:dyDescent="0.25">
      <c r="C15" s="96" t="s">
        <v>242</v>
      </c>
      <c r="D15" s="97"/>
      <c r="E15" s="100" t="s">
        <v>1</v>
      </c>
      <c r="F15" s="97"/>
      <c r="G15" s="99"/>
    </row>
    <row r="16" spans="3:14" ht="35.15" customHeight="1" x14ac:dyDescent="0.25">
      <c r="C16" s="96" t="s">
        <v>243</v>
      </c>
      <c r="D16" s="97"/>
      <c r="E16" s="97"/>
      <c r="F16" s="100" t="s">
        <v>1</v>
      </c>
      <c r="G16" s="99"/>
    </row>
    <row r="17" spans="3:7" ht="35.15" customHeight="1" x14ac:dyDescent="0.25">
      <c r="C17" s="96" t="s">
        <v>244</v>
      </c>
      <c r="D17" s="97"/>
      <c r="E17" s="97"/>
      <c r="F17" s="100" t="s">
        <v>1</v>
      </c>
      <c r="G17" s="99"/>
    </row>
    <row r="18" spans="3:7" ht="35.15" customHeight="1" x14ac:dyDescent="0.25">
      <c r="C18" s="96" t="s">
        <v>245</v>
      </c>
      <c r="D18" s="97"/>
      <c r="E18" s="97"/>
      <c r="F18" s="100" t="s">
        <v>1</v>
      </c>
      <c r="G18" s="99"/>
    </row>
    <row r="19" spans="3:7" ht="35.15" customHeight="1" x14ac:dyDescent="0.25">
      <c r="C19" s="96" t="s">
        <v>246</v>
      </c>
      <c r="D19" s="97"/>
      <c r="E19" s="97"/>
      <c r="F19" s="100" t="s">
        <v>1</v>
      </c>
      <c r="G19" s="99"/>
    </row>
    <row r="20" spans="3:7" ht="35.15" customHeight="1" x14ac:dyDescent="0.25">
      <c r="C20" s="96" t="s">
        <v>247</v>
      </c>
      <c r="D20" s="97"/>
      <c r="E20" s="97"/>
      <c r="F20" s="100" t="s">
        <v>1</v>
      </c>
      <c r="G20" s="99"/>
    </row>
    <row r="21" spans="3:7" ht="35.15" customHeight="1" x14ac:dyDescent="0.25">
      <c r="C21" s="96" t="s">
        <v>248</v>
      </c>
      <c r="D21" s="98" t="s">
        <v>1</v>
      </c>
      <c r="E21" s="97"/>
      <c r="F21" s="97"/>
      <c r="G21" s="99"/>
    </row>
    <row r="22" spans="3:7" ht="35.15" customHeight="1" x14ac:dyDescent="0.25">
      <c r="C22" s="101" t="s">
        <v>249</v>
      </c>
      <c r="D22" s="97"/>
      <c r="E22" s="97"/>
      <c r="F22" s="98" t="s">
        <v>1</v>
      </c>
      <c r="G22" s="99"/>
    </row>
    <row r="23" spans="3:7" ht="35.15" customHeight="1" x14ac:dyDescent="0.25">
      <c r="C23" s="96" t="s">
        <v>250</v>
      </c>
      <c r="D23" s="97"/>
      <c r="E23" s="98" t="s">
        <v>1</v>
      </c>
      <c r="F23" s="97"/>
      <c r="G23" s="99"/>
    </row>
    <row r="24" spans="3:7" ht="35.15" customHeight="1" x14ac:dyDescent="0.25">
      <c r="C24" s="102" t="s">
        <v>251</v>
      </c>
      <c r="D24" s="97"/>
      <c r="E24" s="97"/>
      <c r="F24" s="97"/>
      <c r="G24" s="99"/>
    </row>
    <row r="25" spans="3:7" ht="35.15" customHeight="1" x14ac:dyDescent="0.25">
      <c r="C25" s="96" t="s">
        <v>252</v>
      </c>
      <c r="D25" s="98" t="s">
        <v>1</v>
      </c>
      <c r="E25" s="97"/>
      <c r="F25" s="97"/>
      <c r="G25" s="99"/>
    </row>
    <row r="26" spans="3:7" ht="35.15" customHeight="1" x14ac:dyDescent="0.25">
      <c r="C26" s="96" t="s">
        <v>253</v>
      </c>
      <c r="D26" s="100" t="s">
        <v>1</v>
      </c>
      <c r="E26" s="97"/>
      <c r="F26" s="97"/>
      <c r="G26" s="99"/>
    </row>
    <row r="27" spans="3:7" ht="35.15" customHeight="1" x14ac:dyDescent="0.25">
      <c r="C27" s="96" t="s">
        <v>254</v>
      </c>
      <c r="D27" s="100" t="s">
        <v>1</v>
      </c>
      <c r="E27" s="97"/>
      <c r="F27" s="97"/>
      <c r="G27" s="99"/>
    </row>
    <row r="28" spans="3:7" ht="35.15" customHeight="1" x14ac:dyDescent="0.25">
      <c r="C28" s="96" t="s">
        <v>255</v>
      </c>
      <c r="D28" s="100" t="s">
        <v>1</v>
      </c>
      <c r="E28" s="97"/>
      <c r="F28" s="97"/>
      <c r="G28" s="99"/>
    </row>
    <row r="29" spans="3:7" ht="35.15" customHeight="1" x14ac:dyDescent="0.25">
      <c r="C29" s="96" t="s">
        <v>256</v>
      </c>
      <c r="D29" s="98" t="s">
        <v>1</v>
      </c>
      <c r="E29" s="97"/>
      <c r="F29" s="97"/>
      <c r="G29" s="99"/>
    </row>
    <row r="30" spans="3:7" ht="35.15" customHeight="1" x14ac:dyDescent="0.25">
      <c r="C30" s="102" t="s">
        <v>257</v>
      </c>
      <c r="D30" s="97"/>
      <c r="E30" s="97"/>
      <c r="F30" s="97"/>
      <c r="G30" s="99"/>
    </row>
    <row r="31" spans="3:7" ht="35.15" customHeight="1" x14ac:dyDescent="0.25">
      <c r="C31" s="96" t="s">
        <v>258</v>
      </c>
      <c r="D31" s="98" t="s">
        <v>1</v>
      </c>
      <c r="E31" s="97"/>
      <c r="F31" s="97"/>
      <c r="G31" s="99"/>
    </row>
    <row r="32" spans="3:7" ht="35.15" customHeight="1" x14ac:dyDescent="0.25">
      <c r="C32" s="96" t="s">
        <v>253</v>
      </c>
      <c r="D32" s="100" t="s">
        <v>1</v>
      </c>
      <c r="E32" s="97"/>
      <c r="F32" s="97"/>
      <c r="G32" s="99"/>
    </row>
    <row r="33" spans="3:7" ht="35.15" customHeight="1" x14ac:dyDescent="0.25">
      <c r="C33" s="96" t="s">
        <v>254</v>
      </c>
      <c r="D33" s="100" t="s">
        <v>1</v>
      </c>
      <c r="E33" s="97"/>
      <c r="F33" s="97"/>
      <c r="G33" s="99"/>
    </row>
    <row r="34" spans="3:7" ht="35.15" customHeight="1" x14ac:dyDescent="0.25">
      <c r="C34" s="96" t="s">
        <v>255</v>
      </c>
      <c r="D34" s="100" t="s">
        <v>1</v>
      </c>
      <c r="E34" s="97"/>
      <c r="F34" s="97"/>
      <c r="G34" s="99"/>
    </row>
    <row r="35" spans="3:7" ht="35.15" customHeight="1" x14ac:dyDescent="0.25">
      <c r="C35" s="96" t="s">
        <v>259</v>
      </c>
      <c r="D35" s="98" t="s">
        <v>1</v>
      </c>
      <c r="E35" s="97"/>
      <c r="F35" s="97"/>
      <c r="G35" s="99"/>
    </row>
    <row r="36" spans="3:7" ht="35.15" customHeight="1" x14ac:dyDescent="0.25">
      <c r="C36" s="96" t="s">
        <v>260</v>
      </c>
      <c r="D36" s="98" t="s">
        <v>1</v>
      </c>
      <c r="E36" s="97"/>
      <c r="F36" s="97"/>
      <c r="G36" s="99"/>
    </row>
    <row r="37" spans="3:7" ht="35.15" customHeight="1" x14ac:dyDescent="0.25">
      <c r="C37" s="96" t="s">
        <v>261</v>
      </c>
      <c r="D37" s="97"/>
      <c r="E37" s="97"/>
      <c r="F37" s="98" t="s">
        <v>1</v>
      </c>
      <c r="G37" s="99"/>
    </row>
    <row r="38" spans="3:7" ht="35.15" customHeight="1" x14ac:dyDescent="0.25">
      <c r="C38" s="96" t="s">
        <v>262</v>
      </c>
      <c r="D38" s="97"/>
      <c r="E38" s="97"/>
      <c r="F38" s="100" t="s">
        <v>1</v>
      </c>
      <c r="G38" s="99"/>
    </row>
    <row r="39" spans="3:7" ht="35.15" customHeight="1" x14ac:dyDescent="0.25">
      <c r="C39" s="102" t="s">
        <v>263</v>
      </c>
      <c r="D39" s="97"/>
      <c r="E39" s="97"/>
      <c r="F39" s="97"/>
      <c r="G39" s="99"/>
    </row>
    <row r="40" spans="3:7" ht="35.15" customHeight="1" x14ac:dyDescent="0.25">
      <c r="C40" s="96" t="s">
        <v>264</v>
      </c>
      <c r="D40" s="100" t="s">
        <v>1</v>
      </c>
      <c r="E40" s="97"/>
      <c r="F40" s="97"/>
      <c r="G40" s="99"/>
    </row>
    <row r="41" spans="3:7" ht="35.15" customHeight="1" x14ac:dyDescent="0.25">
      <c r="C41" s="96" t="s">
        <v>265</v>
      </c>
      <c r="D41" s="100" t="s">
        <v>1</v>
      </c>
      <c r="E41" s="97"/>
      <c r="F41" s="97"/>
      <c r="G41" s="99"/>
    </row>
    <row r="42" spans="3:7" ht="35.15" customHeight="1" x14ac:dyDescent="0.25">
      <c r="C42" s="96" t="s">
        <v>266</v>
      </c>
      <c r="D42" s="100" t="s">
        <v>1</v>
      </c>
      <c r="E42" s="97"/>
      <c r="F42" s="97"/>
      <c r="G42" s="99"/>
    </row>
    <row r="43" spans="3:7" ht="35.15" customHeight="1" x14ac:dyDescent="0.25">
      <c r="C43" s="96" t="s">
        <v>267</v>
      </c>
      <c r="D43" s="98" t="s">
        <v>1</v>
      </c>
      <c r="E43" s="97"/>
      <c r="F43" s="97"/>
      <c r="G43" s="99"/>
    </row>
    <row r="44" spans="3:7" ht="35.15" customHeight="1" x14ac:dyDescent="0.25">
      <c r="C44" s="96" t="s">
        <v>268</v>
      </c>
      <c r="D44" s="98" t="s">
        <v>1</v>
      </c>
      <c r="E44" s="97"/>
      <c r="F44" s="97"/>
      <c r="G44" s="99"/>
    </row>
    <row r="45" spans="3:7" ht="35.15" customHeight="1" x14ac:dyDescent="0.25">
      <c r="C45" s="96" t="s">
        <v>269</v>
      </c>
      <c r="D45" s="97"/>
      <c r="E45" s="100" t="s">
        <v>1</v>
      </c>
      <c r="F45" s="97"/>
      <c r="G45" s="99"/>
    </row>
    <row r="46" spans="3:7" ht="35.15" customHeight="1" x14ac:dyDescent="0.25">
      <c r="C46" s="96" t="s">
        <v>270</v>
      </c>
      <c r="D46" s="98" t="s">
        <v>1</v>
      </c>
      <c r="E46" s="97"/>
      <c r="F46" s="97"/>
      <c r="G46" s="99"/>
    </row>
    <row r="47" spans="3:7" ht="35.15" customHeight="1" x14ac:dyDescent="0.25">
      <c r="C47" s="96" t="s">
        <v>271</v>
      </c>
      <c r="D47" s="100" t="s">
        <v>1</v>
      </c>
      <c r="E47" s="97"/>
      <c r="F47" s="97"/>
      <c r="G47" s="99"/>
    </row>
    <row r="48" spans="3:7" ht="35.15" customHeight="1" x14ac:dyDescent="0.25">
      <c r="C48" s="96" t="s">
        <v>272</v>
      </c>
      <c r="D48" s="100" t="s">
        <v>1</v>
      </c>
      <c r="E48" s="97"/>
      <c r="F48" s="97"/>
      <c r="G48" s="99"/>
    </row>
    <row r="49" spans="3:7" ht="35.15" customHeight="1" x14ac:dyDescent="0.25">
      <c r="C49" s="96" t="s">
        <v>273</v>
      </c>
      <c r="D49" s="97"/>
      <c r="E49" s="98" t="s">
        <v>1</v>
      </c>
      <c r="F49" s="97"/>
      <c r="G49" s="99"/>
    </row>
    <row r="50" spans="3:7" ht="35.15" customHeight="1" x14ac:dyDescent="0.25">
      <c r="C50" s="96" t="s">
        <v>274</v>
      </c>
      <c r="D50" s="97"/>
      <c r="E50" s="100" t="s">
        <v>1</v>
      </c>
      <c r="F50" s="97"/>
      <c r="G50" s="99"/>
    </row>
    <row r="51" spans="3:7" ht="35.15" customHeight="1" x14ac:dyDescent="0.25">
      <c r="C51" s="96" t="s">
        <v>275</v>
      </c>
      <c r="D51" s="97"/>
      <c r="E51" s="97"/>
      <c r="F51" s="98" t="s">
        <v>1</v>
      </c>
      <c r="G51" s="99"/>
    </row>
    <row r="52" spans="3:7" ht="35.15" customHeight="1" x14ac:dyDescent="0.25">
      <c r="C52" s="96" t="s">
        <v>276</v>
      </c>
      <c r="D52" s="97"/>
      <c r="E52" s="100" t="s">
        <v>1</v>
      </c>
      <c r="F52" s="97"/>
      <c r="G52" s="99"/>
    </row>
    <row r="56" spans="3:7" x14ac:dyDescent="0.25">
      <c r="E56" s="101" t="s">
        <v>37</v>
      </c>
      <c r="F56" s="144"/>
      <c r="G56" s="144"/>
    </row>
    <row r="57" spans="3:7" x14ac:dyDescent="0.25">
      <c r="E57" s="145" t="s">
        <v>38</v>
      </c>
      <c r="F57" s="145"/>
      <c r="G57" s="145"/>
    </row>
    <row r="58" spans="3:7" x14ac:dyDescent="0.25">
      <c r="E58" s="144"/>
      <c r="F58" s="144"/>
      <c r="G58" s="144"/>
    </row>
    <row r="59" spans="3:7" x14ac:dyDescent="0.25">
      <c r="E59" s="144"/>
      <c r="F59" s="144"/>
      <c r="G59" s="144"/>
    </row>
    <row r="60" spans="3:7" ht="30.75" customHeight="1" x14ac:dyDescent="0.25">
      <c r="E60" s="144"/>
      <c r="F60" s="144"/>
      <c r="G60" s="144"/>
    </row>
    <row r="61" spans="3:7" x14ac:dyDescent="0.25">
      <c r="E61" s="144"/>
      <c r="F61" s="144"/>
      <c r="G61" s="144"/>
    </row>
  </sheetData>
  <mergeCells count="9">
    <mergeCell ref="F56:G56"/>
    <mergeCell ref="E57:G57"/>
    <mergeCell ref="E58:G61"/>
    <mergeCell ref="C2:G2"/>
    <mergeCell ref="C4:G4"/>
    <mergeCell ref="C5:C7"/>
    <mergeCell ref="E5:F5"/>
    <mergeCell ref="G5:G7"/>
    <mergeCell ref="E6:F6"/>
  </mergeCells>
  <pageMargins left="0.23622047244094491" right="0.23622047244094491" top="0.35433070866141736" bottom="0.35433070866141736" header="0.31496062992125984" footer="0.31496062992125984"/>
  <pageSetup paperSize="9" scale="3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AH42"/>
  <sheetViews>
    <sheetView view="pageBreakPreview" zoomScaleNormal="100" zoomScaleSheetLayoutView="100" workbookViewId="0">
      <selection activeCell="D6" sqref="D6"/>
    </sheetView>
  </sheetViews>
  <sheetFormatPr baseColWidth="10" defaultRowHeight="14.3" x14ac:dyDescent="0.25"/>
  <cols>
    <col min="1" max="2" width="1.625" customWidth="1"/>
    <col min="3" max="3" width="50.75" customWidth="1"/>
  </cols>
  <sheetData>
    <row r="1" spans="3:34" ht="59.1" x14ac:dyDescent="0.4">
      <c r="C1" s="1" t="s">
        <v>32</v>
      </c>
      <c r="E1" s="156" t="s">
        <v>33</v>
      </c>
      <c r="F1" s="156"/>
      <c r="G1" s="156"/>
      <c r="H1" s="156"/>
      <c r="I1" s="156"/>
      <c r="J1" s="156"/>
      <c r="K1" s="156"/>
    </row>
    <row r="3" spans="3:34" ht="56.25" customHeight="1" x14ac:dyDescent="0.25">
      <c r="C3" s="157" t="s">
        <v>34</v>
      </c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</row>
    <row r="5" spans="3:34" s="6" customFormat="1" ht="71.349999999999994" x14ac:dyDescent="0.25">
      <c r="C5" s="12"/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26</v>
      </c>
      <c r="J5" s="12" t="s">
        <v>27</v>
      </c>
      <c r="K5" s="12" t="s">
        <v>30</v>
      </c>
      <c r="L5" s="12" t="s">
        <v>31</v>
      </c>
    </row>
    <row r="6" spans="3:34" x14ac:dyDescent="0.25">
      <c r="C6" s="11" t="s">
        <v>0</v>
      </c>
      <c r="D6" s="16"/>
      <c r="E6" s="17"/>
      <c r="F6" s="17"/>
      <c r="G6" s="15"/>
      <c r="H6" s="16"/>
      <c r="I6" s="16"/>
      <c r="J6" s="16"/>
      <c r="K6" s="16"/>
      <c r="L6" s="16"/>
    </row>
    <row r="7" spans="3:34" x14ac:dyDescent="0.25">
      <c r="C7" s="11" t="s">
        <v>5</v>
      </c>
      <c r="D7" s="16"/>
      <c r="E7" s="17"/>
      <c r="F7" s="17"/>
      <c r="G7" s="15"/>
      <c r="H7" s="16"/>
      <c r="I7" s="16"/>
      <c r="J7" s="16"/>
      <c r="K7" s="16"/>
      <c r="L7" s="16"/>
    </row>
    <row r="8" spans="3:34" x14ac:dyDescent="0.25">
      <c r="C8" s="11" t="s">
        <v>4</v>
      </c>
      <c r="D8" s="16"/>
      <c r="E8" s="17"/>
      <c r="F8" s="17"/>
      <c r="G8" s="15"/>
      <c r="H8" s="16"/>
      <c r="I8" s="16"/>
      <c r="J8" s="16"/>
      <c r="K8" s="16"/>
      <c r="L8" s="16"/>
    </row>
    <row r="9" spans="3:34" x14ac:dyDescent="0.25">
      <c r="C9" s="11" t="s">
        <v>6</v>
      </c>
      <c r="D9" s="16"/>
      <c r="E9" s="17"/>
      <c r="F9" s="17"/>
      <c r="G9" s="15"/>
      <c r="H9" s="16"/>
      <c r="I9" s="16"/>
      <c r="J9" s="16"/>
      <c r="K9" s="16"/>
      <c r="L9" s="16"/>
    </row>
    <row r="10" spans="3:34" x14ac:dyDescent="0.25">
      <c r="C10" s="11" t="s">
        <v>7</v>
      </c>
      <c r="D10" s="16"/>
      <c r="E10" s="17"/>
      <c r="F10" s="17"/>
      <c r="G10" s="15"/>
      <c r="H10" s="16"/>
      <c r="I10" s="16"/>
      <c r="J10" s="16"/>
      <c r="K10" s="16"/>
      <c r="L10" s="16"/>
    </row>
    <row r="11" spans="3:34" x14ac:dyDescent="0.25">
      <c r="C11" s="11" t="s">
        <v>8</v>
      </c>
      <c r="D11" s="16"/>
      <c r="E11" s="17"/>
      <c r="F11" s="17"/>
      <c r="G11" s="15"/>
      <c r="H11" s="16"/>
      <c r="I11" s="16"/>
      <c r="J11" s="16"/>
      <c r="K11" s="16"/>
      <c r="L11" s="16"/>
    </row>
    <row r="12" spans="3:34" x14ac:dyDescent="0.25">
      <c r="C12" s="11" t="s">
        <v>9</v>
      </c>
      <c r="D12" s="16"/>
      <c r="E12" s="17"/>
      <c r="F12" s="17"/>
      <c r="G12" s="15"/>
      <c r="H12" s="16"/>
      <c r="I12" s="16"/>
      <c r="J12" s="16"/>
      <c r="K12" s="16"/>
      <c r="L12" s="16"/>
    </row>
    <row r="13" spans="3:34" x14ac:dyDescent="0.25">
      <c r="C13" s="11" t="s">
        <v>29</v>
      </c>
      <c r="D13" s="16"/>
      <c r="E13" s="17"/>
      <c r="F13" s="17"/>
      <c r="G13" s="15"/>
      <c r="H13" s="16"/>
      <c r="I13" s="16"/>
      <c r="J13" s="16"/>
      <c r="K13" s="16"/>
      <c r="L13" s="16"/>
    </row>
    <row r="14" spans="3:34" x14ac:dyDescent="0.25">
      <c r="C14" s="11" t="s">
        <v>28</v>
      </c>
      <c r="D14" s="16"/>
      <c r="E14" s="17"/>
      <c r="F14" s="17"/>
      <c r="G14" s="15"/>
      <c r="H14" s="16"/>
      <c r="I14" s="16"/>
      <c r="J14" s="16"/>
      <c r="K14" s="16"/>
      <c r="L14" s="16"/>
    </row>
    <row r="15" spans="3:34" x14ac:dyDescent="0.25">
      <c r="C15" s="11" t="s">
        <v>15</v>
      </c>
      <c r="D15" s="16"/>
      <c r="E15" s="17"/>
      <c r="F15" s="17"/>
      <c r="G15" s="15"/>
      <c r="H15" s="16"/>
      <c r="I15" s="16"/>
      <c r="J15" s="16"/>
      <c r="K15" s="16"/>
      <c r="L15" s="16"/>
    </row>
    <row r="16" spans="3:34" x14ac:dyDescent="0.25">
      <c r="C16" s="11" t="s">
        <v>16</v>
      </c>
      <c r="D16" s="16"/>
      <c r="E16" s="17"/>
      <c r="F16" s="17"/>
      <c r="G16" s="15"/>
      <c r="H16" s="16"/>
      <c r="I16" s="16"/>
      <c r="J16" s="16"/>
      <c r="K16" s="16"/>
      <c r="L16" s="16"/>
    </row>
    <row r="17" spans="3:34" x14ac:dyDescent="0.25">
      <c r="C17" s="11" t="s">
        <v>17</v>
      </c>
      <c r="D17" s="16"/>
      <c r="E17" s="17"/>
      <c r="F17" s="17"/>
      <c r="G17" s="15"/>
      <c r="H17" s="16"/>
      <c r="I17" s="16"/>
      <c r="J17" s="16"/>
      <c r="K17" s="16"/>
      <c r="L17" s="16"/>
    </row>
    <row r="18" spans="3:34" x14ac:dyDescent="0.25">
      <c r="C18" s="11" t="s">
        <v>2</v>
      </c>
      <c r="D18" s="16"/>
      <c r="E18" s="17"/>
      <c r="F18" s="17"/>
      <c r="G18" s="15"/>
      <c r="H18" s="16"/>
      <c r="I18" s="16"/>
      <c r="J18" s="16"/>
      <c r="K18" s="16"/>
      <c r="L18" s="16"/>
    </row>
    <row r="19" spans="3:34" x14ac:dyDescent="0.25">
      <c r="C19" s="11" t="s">
        <v>3</v>
      </c>
      <c r="D19" s="16"/>
      <c r="E19" s="17"/>
      <c r="F19" s="17"/>
      <c r="G19" s="15"/>
      <c r="H19" s="16"/>
      <c r="I19" s="16"/>
      <c r="J19" s="16"/>
      <c r="K19" s="16"/>
      <c r="L19" s="16"/>
    </row>
    <row r="20" spans="3:34" x14ac:dyDescent="0.25">
      <c r="C20" s="11" t="s">
        <v>10</v>
      </c>
      <c r="D20" s="16"/>
      <c r="E20" s="17"/>
      <c r="F20" s="17"/>
      <c r="G20" s="15"/>
      <c r="H20" s="16"/>
      <c r="I20" s="16"/>
      <c r="J20" s="16"/>
      <c r="K20" s="16"/>
      <c r="L20" s="16"/>
    </row>
    <row r="21" spans="3:34" x14ac:dyDescent="0.25">
      <c r="C21" s="11" t="s">
        <v>11</v>
      </c>
      <c r="D21" s="16"/>
      <c r="E21" s="17"/>
      <c r="F21" s="17"/>
      <c r="G21" s="15"/>
      <c r="H21" s="16"/>
      <c r="I21" s="16"/>
      <c r="J21" s="16"/>
      <c r="K21" s="16"/>
      <c r="L21" s="16"/>
    </row>
    <row r="22" spans="3:34" x14ac:dyDescent="0.25">
      <c r="C22" s="11" t="s">
        <v>12</v>
      </c>
      <c r="D22" s="16"/>
      <c r="E22" s="17"/>
      <c r="F22" s="17"/>
      <c r="G22" s="15"/>
      <c r="H22" s="16"/>
      <c r="I22" s="16"/>
      <c r="J22" s="16"/>
      <c r="K22" s="16"/>
      <c r="L22" s="16"/>
    </row>
    <row r="23" spans="3:34" x14ac:dyDescent="0.25">
      <c r="C23" s="11" t="s">
        <v>13</v>
      </c>
      <c r="D23" s="16"/>
      <c r="E23" s="17"/>
      <c r="F23" s="17"/>
      <c r="G23" s="15"/>
      <c r="H23" s="16"/>
      <c r="I23" s="16"/>
      <c r="J23" s="16"/>
      <c r="K23" s="16"/>
      <c r="L23" s="16"/>
    </row>
    <row r="24" spans="3:34" x14ac:dyDescent="0.25">
      <c r="C24" s="11" t="s">
        <v>14</v>
      </c>
      <c r="D24" s="18"/>
      <c r="E24" s="17"/>
      <c r="F24" s="17"/>
      <c r="G24" s="15"/>
      <c r="H24" s="16"/>
      <c r="I24" s="16"/>
      <c r="J24" s="16"/>
      <c r="K24" s="16"/>
      <c r="L24" s="16"/>
    </row>
    <row r="26" spans="3:34" x14ac:dyDescent="0.25">
      <c r="C26" s="150" t="s">
        <v>18</v>
      </c>
      <c r="D26" s="151"/>
      <c r="E26" s="151"/>
      <c r="F26" s="151"/>
      <c r="G26" s="151"/>
      <c r="H26" s="151"/>
      <c r="I26" s="151"/>
      <c r="J26" s="151"/>
      <c r="K26" s="151"/>
      <c r="L26" s="151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8"/>
      <c r="AB26" s="9"/>
      <c r="AC26" s="8"/>
      <c r="AD26" s="8"/>
      <c r="AE26" s="8"/>
      <c r="AF26" s="10"/>
      <c r="AG26" s="10"/>
      <c r="AH26" s="7"/>
    </row>
    <row r="27" spans="3:34" x14ac:dyDescent="0.25">
      <c r="C27" s="153" t="s">
        <v>19</v>
      </c>
      <c r="D27" s="153"/>
      <c r="E27" s="153"/>
      <c r="F27" s="153"/>
      <c r="G27" s="153"/>
      <c r="H27" s="153"/>
      <c r="I27" s="153"/>
      <c r="J27" s="153"/>
      <c r="K27" s="153"/>
      <c r="L27" s="153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3:34" x14ac:dyDescent="0.25"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</row>
    <row r="29" spans="3:34" x14ac:dyDescent="0.25"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</row>
    <row r="30" spans="3:34" x14ac:dyDescent="0.25">
      <c r="C30" s="155"/>
      <c r="D30" s="155"/>
      <c r="E30" s="155"/>
      <c r="F30" s="155"/>
      <c r="G30" s="155"/>
      <c r="H30" s="155"/>
      <c r="I30" s="155"/>
      <c r="J30" s="155"/>
      <c r="K30" s="155"/>
      <c r="L30" s="155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</row>
    <row r="31" spans="3:34" x14ac:dyDescent="0.25">
      <c r="C31" s="159" t="s">
        <v>20</v>
      </c>
      <c r="D31" s="159"/>
      <c r="E31" s="159"/>
      <c r="F31" s="159"/>
      <c r="G31" s="159"/>
      <c r="H31" s="159"/>
      <c r="I31" s="159"/>
      <c r="J31" s="159"/>
      <c r="K31" s="159"/>
      <c r="L31" s="159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3:34" x14ac:dyDescent="0.25"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</row>
    <row r="33" spans="3:34" x14ac:dyDescent="0.25">
      <c r="C33" s="155"/>
      <c r="D33" s="155"/>
      <c r="E33" s="155"/>
      <c r="F33" s="155"/>
      <c r="G33" s="155"/>
      <c r="H33" s="155"/>
      <c r="I33" s="155"/>
      <c r="J33" s="155"/>
      <c r="K33" s="155"/>
      <c r="L33" s="155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3:34" x14ac:dyDescent="0.25"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</row>
    <row r="37" spans="3:34" x14ac:dyDescent="0.25">
      <c r="G37" s="13" t="s">
        <v>37</v>
      </c>
      <c r="H37" s="4"/>
      <c r="I37" s="5"/>
      <c r="J37" s="5"/>
    </row>
    <row r="38" spans="3:34" x14ac:dyDescent="0.25">
      <c r="G38" s="152" t="s">
        <v>38</v>
      </c>
      <c r="H38" s="153"/>
      <c r="I38" s="153"/>
      <c r="J38" s="153"/>
    </row>
    <row r="39" spans="3:34" x14ac:dyDescent="0.25">
      <c r="G39" s="154"/>
      <c r="H39" s="155"/>
      <c r="I39" s="155"/>
      <c r="J39" s="155"/>
    </row>
    <row r="40" spans="3:34" x14ac:dyDescent="0.25">
      <c r="G40" s="155"/>
      <c r="H40" s="155"/>
      <c r="I40" s="155"/>
      <c r="J40" s="155"/>
    </row>
    <row r="41" spans="3:34" x14ac:dyDescent="0.25">
      <c r="G41" s="155"/>
      <c r="H41" s="155"/>
      <c r="I41" s="155"/>
      <c r="J41" s="155"/>
    </row>
    <row r="42" spans="3:34" x14ac:dyDescent="0.25">
      <c r="G42" s="155"/>
      <c r="H42" s="155"/>
      <c r="I42" s="155"/>
      <c r="J42" s="155"/>
    </row>
  </sheetData>
  <sheetProtection password="CC1D" sheet="1" objects="1" scenarios="1"/>
  <mergeCells count="9">
    <mergeCell ref="C26:L26"/>
    <mergeCell ref="G38:J38"/>
    <mergeCell ref="G39:J42"/>
    <mergeCell ref="E1:K1"/>
    <mergeCell ref="C3:AH3"/>
    <mergeCell ref="C28:L30"/>
    <mergeCell ref="C32:L34"/>
    <mergeCell ref="C27:L27"/>
    <mergeCell ref="C31:L31"/>
  </mergeCells>
  <dataValidations count="1">
    <dataValidation type="list" allowBlank="1" showInputMessage="1" showErrorMessage="1" sqref="X26" xr:uid="{00000000-0002-0000-0300-000000000000}">
      <formula1>"oui,non"</formula1>
    </dataValidation>
  </dataValidations>
  <pageMargins left="0.27" right="0.27" top="0.74803149606299213" bottom="0.74803149606299213" header="0.31496062992125984" footer="0.31496062992125984"/>
  <pageSetup paperSize="8" scale="86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F12:F13"/>
  <sheetViews>
    <sheetView workbookViewId="0">
      <selection activeCell="F12" sqref="F12:F15"/>
    </sheetView>
  </sheetViews>
  <sheetFormatPr baseColWidth="10" defaultRowHeight="14.3" x14ac:dyDescent="0.25"/>
  <sheetData>
    <row r="12" spans="6:6" x14ac:dyDescent="0.25">
      <c r="F12" t="s">
        <v>35</v>
      </c>
    </row>
    <row r="13" spans="6:6" x14ac:dyDescent="0.25">
      <c r="F13" t="s">
        <v>36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BR</vt:lpstr>
      <vt:lpstr>1 ascenseurs et monte charge</vt:lpstr>
      <vt:lpstr>periodicités contrôles</vt:lpstr>
      <vt:lpstr>6 gros équipements</vt:lpstr>
      <vt:lpstr>Feuil1</vt:lpstr>
      <vt:lpstr>on</vt:lpstr>
      <vt:lpstr>'1 ascenseurs et monte charge'!Zone_d_impression</vt:lpstr>
      <vt:lpstr>'6 gros équipements'!Zone_d_impression</vt:lpstr>
      <vt:lpstr>BR!Zone_d_impression</vt:lpstr>
      <vt:lpstr>'periodicités contrôles'!Zone_d_impression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2025-03-07T08:19:18Z</dcterms:modified>
</cp:coreProperties>
</file>