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AM\SACO_ECH\G2E\CONSULTATION\2025\25 - DOMART Isaline\DIE - B24-07811-ID - Etude et réalisation d'un commutateur rapide\0 - Doc de travail et archives\"/>
    </mc:Choice>
  </mc:AlternateContent>
  <bookViews>
    <workbookView xWindow="-15" yWindow="105" windowWidth="14400" windowHeight="13935"/>
  </bookViews>
  <sheets>
    <sheet name="Grille de prix" sheetId="6" r:id="rId1"/>
  </sheets>
  <calcPr calcId="162913"/>
</workbook>
</file>

<file path=xl/calcChain.xml><?xml version="1.0" encoding="utf-8"?>
<calcChain xmlns="http://schemas.openxmlformats.org/spreadsheetml/2006/main">
  <c r="K19" i="6" l="1"/>
  <c r="H13" i="6" l="1"/>
  <c r="K18" i="6" l="1"/>
  <c r="H18" i="6"/>
  <c r="L18" i="6" l="1"/>
  <c r="L20" i="6" s="1"/>
  <c r="L22" i="6" s="1"/>
  <c r="H19" i="6" l="1"/>
  <c r="K13" i="6"/>
  <c r="L13" i="6" s="1"/>
  <c r="L19" i="6" l="1"/>
  <c r="L14" i="6"/>
</calcChain>
</file>

<file path=xl/sharedStrings.xml><?xml version="1.0" encoding="utf-8"?>
<sst xmlns="http://schemas.openxmlformats.org/spreadsheetml/2006/main" count="55" uniqueCount="38">
  <si>
    <t>Désignation</t>
  </si>
  <si>
    <t>Postes</t>
  </si>
  <si>
    <t>Soumissionnaire</t>
  </si>
  <si>
    <t>Date</t>
  </si>
  <si>
    <t>Référence</t>
  </si>
  <si>
    <t xml:space="preserve">Les cellules blanches doivent être renseignées, à défaut l'offre sera éliminée. </t>
  </si>
  <si>
    <t xml:space="preserve">Le calcul s'effectue automatiquement. </t>
  </si>
  <si>
    <t>Toute modification entrainera l'irrégularité de l'offre.</t>
  </si>
  <si>
    <t>Quantité</t>
  </si>
  <si>
    <t xml:space="preserve">Recherche et/ou conception, validation d’un commutateur hyperfréquence </t>
  </si>
  <si>
    <t>Réalisation d’un prototype d’une voie</t>
  </si>
  <si>
    <t>Ferme</t>
  </si>
  <si>
    <t>Option n°1</t>
  </si>
  <si>
    <t>Réalisation de quatre boitiers de 5 voies</t>
  </si>
  <si>
    <t>Profil</t>
  </si>
  <si>
    <t>Profil 1</t>
  </si>
  <si>
    <t>Ingénieur senior</t>
  </si>
  <si>
    <t>Profil 2</t>
  </si>
  <si>
    <t>Ingénieur junior</t>
  </si>
  <si>
    <t>Profil 3</t>
  </si>
  <si>
    <t>Technicien</t>
  </si>
  <si>
    <r>
      <t xml:space="preserve">Taux journalier (€ HT)
</t>
    </r>
    <r>
      <rPr>
        <b/>
        <i/>
        <sz val="9"/>
        <color theme="0"/>
        <rFont val="Calibri"/>
        <family val="2"/>
        <scheme val="minor"/>
      </rPr>
      <t>sur la base de 7,8 h par jour</t>
    </r>
  </si>
  <si>
    <t>MAIN D'ŒUVRE</t>
  </si>
  <si>
    <t>Nombre de jours
Profil 1</t>
  </si>
  <si>
    <t>Nombre de jours
Profil 2</t>
  </si>
  <si>
    <t>Nombre de jours
Profil 3</t>
  </si>
  <si>
    <t>Total main d'œuvre</t>
  </si>
  <si>
    <t>Prix-Unitaire
(en € HT)</t>
  </si>
  <si>
    <t>Total fourniture</t>
  </si>
  <si>
    <t>FOURNITURE</t>
  </si>
  <si>
    <t>TOTAL € HT</t>
  </si>
  <si>
    <t>MONTANT DE LA PART FERME EN € HT (A)</t>
  </si>
  <si>
    <t>MONTANT DE LA PART OPTIONNELLE EN € HT (B)</t>
  </si>
  <si>
    <t>MONTANT TOTAL PLAFOND DU MARCHE EN € HT (A) + (B)</t>
  </si>
  <si>
    <t>Typologie de prix</t>
  </si>
  <si>
    <t>Forfaitaire et ferme</t>
  </si>
  <si>
    <t>Option n°2</t>
  </si>
  <si>
    <t>ETUDE ET REALISATION DE COMMUTATEURS RAPIDES
DIE-B24-07811-ID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</si>
</sst>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i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44" fontId="7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0" fillId="3" borderId="0" xfId="0" applyFill="1"/>
    <xf numFmtId="0" fontId="5" fillId="3" borderId="0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right" vertical="center" wrapText="1"/>
    </xf>
    <xf numFmtId="0" fontId="6" fillId="3" borderId="0" xfId="0" applyFont="1" applyFill="1" applyBorder="1" applyAlignment="1" applyProtection="1">
      <alignment horizontal="right" vertical="center"/>
    </xf>
    <xf numFmtId="44" fontId="6" fillId="3" borderId="0" xfId="1" applyFont="1" applyFill="1" applyBorder="1" applyAlignment="1" applyProtection="1">
      <alignment horizontal="right" vertical="center"/>
    </xf>
    <xf numFmtId="0" fontId="5" fillId="3" borderId="1" xfId="0" applyFont="1" applyFill="1" applyBorder="1" applyAlignment="1" applyProtection="1">
      <alignment horizontal="center" vertical="center" wrapText="1"/>
    </xf>
    <xf numFmtId="1" fontId="5" fillId="3" borderId="1" xfId="0" applyNumberFormat="1" applyFont="1" applyFill="1" applyBorder="1" applyAlignment="1" applyProtection="1">
      <alignment vertical="center" wrapText="1"/>
    </xf>
    <xf numFmtId="164" fontId="5" fillId="3" borderId="1" xfId="0" applyNumberFormat="1" applyFont="1" applyFill="1" applyBorder="1" applyAlignment="1" applyProtection="1">
      <alignment vertical="center" wrapText="1"/>
    </xf>
    <xf numFmtId="0" fontId="8" fillId="4" borderId="1" xfId="0" applyFont="1" applyFill="1" applyBorder="1" applyAlignment="1" applyProtection="1">
      <alignment vertical="center"/>
    </xf>
    <xf numFmtId="164" fontId="0" fillId="3" borderId="1" xfId="0" applyNumberFormat="1" applyFill="1" applyBorder="1"/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>
      <alignment vertical="center"/>
    </xf>
    <xf numFmtId="164" fontId="6" fillId="5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1" xfId="0" applyNumberFormat="1" applyFont="1" applyFill="1" applyBorder="1" applyAlignment="1" applyProtection="1">
      <alignment vertical="center" wrapText="1"/>
    </xf>
    <xf numFmtId="0" fontId="0" fillId="3" borderId="2" xfId="0" applyFill="1" applyBorder="1"/>
    <xf numFmtId="0" fontId="5" fillId="2" borderId="1" xfId="0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right" vertical="center" wrapText="1"/>
    </xf>
    <xf numFmtId="164" fontId="5" fillId="2" borderId="1" xfId="0" applyNumberFormat="1" applyFon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right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2" borderId="14" xfId="4" applyFont="1" applyFill="1" applyBorder="1" applyAlignment="1">
      <alignment horizontal="center" vertical="center" wrapText="1"/>
    </xf>
    <xf numFmtId="0" fontId="6" fillId="2" borderId="10" xfId="4" applyFont="1" applyFill="1" applyBorder="1" applyAlignment="1">
      <alignment horizontal="center" vertical="center" wrapText="1"/>
    </xf>
    <xf numFmtId="0" fontId="6" fillId="2" borderId="12" xfId="4" applyFont="1" applyFill="1" applyBorder="1" applyAlignment="1">
      <alignment horizontal="center" vertical="center" wrapText="1"/>
    </xf>
    <xf numFmtId="0" fontId="6" fillId="2" borderId="11" xfId="4" applyFont="1" applyFill="1" applyBorder="1" applyAlignment="1">
      <alignment horizontal="center" vertical="center" wrapText="1"/>
    </xf>
    <xf numFmtId="0" fontId="6" fillId="2" borderId="0" xfId="4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center" vertical="center" wrapText="1"/>
    </xf>
    <xf numFmtId="0" fontId="6" fillId="2" borderId="13" xfId="4" applyFont="1" applyFill="1" applyBorder="1" applyAlignment="1">
      <alignment horizontal="center" vertical="center" wrapText="1"/>
    </xf>
    <xf numFmtId="0" fontId="6" fillId="2" borderId="5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6" fillId="5" borderId="9" xfId="0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</cellXfs>
  <cellStyles count="10">
    <cellStyle name="Monétaire" xfId="1" builtinId="4"/>
    <cellStyle name="Monétaire 2" xfId="5"/>
    <cellStyle name="Normal" xfId="0" builtinId="0"/>
    <cellStyle name="Normal 2" xfId="2"/>
    <cellStyle name="Normal 2 2" xfId="3"/>
    <cellStyle name="Normal 2 2 2" xfId="8"/>
    <cellStyle name="Normal 2 3" xfId="7"/>
    <cellStyle name="Normal 3" xfId="4"/>
    <cellStyle name="Normal 4" xfId="6"/>
    <cellStyle name="Normal 4 2" xfId="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activeCell="L5" sqref="L5"/>
    </sheetView>
  </sheetViews>
  <sheetFormatPr baseColWidth="10" defaultRowHeight="12.75" x14ac:dyDescent="0.2"/>
  <cols>
    <col min="1" max="2" width="11.42578125" style="4"/>
    <col min="3" max="3" width="49.7109375" style="4" customWidth="1"/>
    <col min="4" max="11" width="15.7109375" style="4" customWidth="1"/>
    <col min="12" max="12" width="20.7109375" style="4" customWidth="1"/>
    <col min="13" max="16384" width="11.42578125" style="4"/>
  </cols>
  <sheetData>
    <row r="1" spans="1:12" ht="12.75" customHeight="1" x14ac:dyDescent="0.2">
      <c r="A1" s="29" t="s">
        <v>37</v>
      </c>
      <c r="B1" s="29"/>
      <c r="C1" s="29"/>
      <c r="D1" s="29"/>
      <c r="E1" s="29"/>
      <c r="F1" s="29"/>
      <c r="G1" s="29"/>
      <c r="H1" s="29"/>
      <c r="I1" s="29"/>
      <c r="J1" s="29"/>
      <c r="K1" s="12" t="s">
        <v>2</v>
      </c>
      <c r="L1" s="1"/>
    </row>
    <row r="2" spans="1:12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12" t="s">
        <v>3</v>
      </c>
      <c r="L2" s="1"/>
    </row>
    <row r="3" spans="1:12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12" t="s">
        <v>4</v>
      </c>
      <c r="L3" s="1"/>
    </row>
    <row r="4" spans="1:12" x14ac:dyDescent="0.2">
      <c r="A4" s="5"/>
      <c r="B4" s="5"/>
      <c r="C4" s="6"/>
      <c r="D4" s="6"/>
      <c r="E4" s="6"/>
      <c r="F4" s="7"/>
      <c r="G4" s="8"/>
    </row>
    <row r="5" spans="1:12" ht="54" x14ac:dyDescent="0.2">
      <c r="B5" s="31" t="s">
        <v>14</v>
      </c>
      <c r="C5" s="32"/>
      <c r="D5" s="14" t="s">
        <v>21</v>
      </c>
      <c r="F5" s="7"/>
      <c r="G5" s="8"/>
    </row>
    <row r="6" spans="1:12" ht="15" customHeight="1" x14ac:dyDescent="0.25">
      <c r="A6" s="15" t="s">
        <v>15</v>
      </c>
      <c r="B6" s="33" t="s">
        <v>16</v>
      </c>
      <c r="C6" s="34"/>
      <c r="D6" s="13"/>
      <c r="F6" s="7"/>
      <c r="G6" s="8"/>
    </row>
    <row r="7" spans="1:12" ht="15" x14ac:dyDescent="0.25">
      <c r="A7" s="15" t="s">
        <v>17</v>
      </c>
      <c r="B7" s="35" t="s">
        <v>18</v>
      </c>
      <c r="C7" s="34"/>
      <c r="D7" s="13"/>
      <c r="F7" s="7"/>
      <c r="G7" s="8"/>
    </row>
    <row r="8" spans="1:12" ht="15" x14ac:dyDescent="0.25">
      <c r="A8" s="15" t="s">
        <v>19</v>
      </c>
      <c r="B8" s="35" t="s">
        <v>20</v>
      </c>
      <c r="C8" s="34"/>
      <c r="D8" s="13"/>
      <c r="F8" s="7"/>
      <c r="G8" s="8"/>
    </row>
    <row r="9" spans="1:12" x14ac:dyDescent="0.2">
      <c r="A9" s="5"/>
      <c r="B9" s="5"/>
      <c r="C9" s="6"/>
      <c r="D9" s="6"/>
      <c r="E9" s="6"/>
      <c r="F9" s="7"/>
      <c r="G9" s="8"/>
    </row>
    <row r="10" spans="1:12" x14ac:dyDescent="0.2">
      <c r="A10" s="5"/>
      <c r="B10" s="5"/>
      <c r="C10" s="6"/>
      <c r="D10" s="6"/>
      <c r="E10" s="6"/>
      <c r="F10" s="7"/>
      <c r="G10" s="8"/>
    </row>
    <row r="11" spans="1:12" ht="12.75" customHeight="1" x14ac:dyDescent="0.2">
      <c r="A11" s="36" t="s">
        <v>1</v>
      </c>
      <c r="B11" s="36" t="s">
        <v>4</v>
      </c>
      <c r="C11" s="36" t="s">
        <v>0</v>
      </c>
      <c r="D11" s="46" t="s">
        <v>34</v>
      </c>
      <c r="E11" s="36" t="s">
        <v>22</v>
      </c>
      <c r="F11" s="36"/>
      <c r="G11" s="36"/>
      <c r="H11" s="36"/>
      <c r="I11" s="48" t="s">
        <v>29</v>
      </c>
      <c r="J11" s="49"/>
      <c r="K11" s="50"/>
      <c r="L11" s="51" t="s">
        <v>30</v>
      </c>
    </row>
    <row r="12" spans="1:12" ht="27.75" customHeight="1" x14ac:dyDescent="0.2">
      <c r="A12" s="36"/>
      <c r="B12" s="36"/>
      <c r="C12" s="36"/>
      <c r="D12" s="47"/>
      <c r="E12" s="16" t="s">
        <v>23</v>
      </c>
      <c r="F12" s="16" t="s">
        <v>24</v>
      </c>
      <c r="G12" s="16" t="s">
        <v>25</v>
      </c>
      <c r="H12" s="16" t="s">
        <v>26</v>
      </c>
      <c r="I12" s="16" t="s">
        <v>27</v>
      </c>
      <c r="J12" s="16" t="s">
        <v>8</v>
      </c>
      <c r="K12" s="16" t="s">
        <v>28</v>
      </c>
      <c r="L12" s="52"/>
    </row>
    <row r="13" spans="1:12" ht="27.75" customHeight="1" x14ac:dyDescent="0.2">
      <c r="A13" s="17">
        <v>10</v>
      </c>
      <c r="B13" s="2" t="s">
        <v>11</v>
      </c>
      <c r="C13" s="3" t="s">
        <v>9</v>
      </c>
      <c r="D13" s="2" t="s">
        <v>35</v>
      </c>
      <c r="E13" s="9"/>
      <c r="F13" s="9"/>
      <c r="G13" s="9"/>
      <c r="H13" s="25">
        <f>(E13*$D$6)+(F13*$D$7)+(G13*$D$8)</f>
        <v>0</v>
      </c>
      <c r="I13" s="20"/>
      <c r="J13" s="21"/>
      <c r="K13" s="26">
        <f>I13*J13</f>
        <v>0</v>
      </c>
      <c r="L13" s="27">
        <f>H13+K13</f>
        <v>0</v>
      </c>
    </row>
    <row r="14" spans="1:12" ht="27.75" customHeight="1" x14ac:dyDescent="0.2">
      <c r="A14" s="30" t="s">
        <v>31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19">
        <f>SUM(L13:L13)</f>
        <v>0</v>
      </c>
    </row>
    <row r="15" spans="1:12" ht="27.75" customHeight="1" x14ac:dyDescent="0.2"/>
    <row r="16" spans="1:12" ht="12.75" customHeight="1" x14ac:dyDescent="0.2">
      <c r="A16" s="36" t="s">
        <v>1</v>
      </c>
      <c r="B16" s="36" t="s">
        <v>4</v>
      </c>
      <c r="C16" s="36" t="s">
        <v>0</v>
      </c>
      <c r="D16" s="46" t="s">
        <v>34</v>
      </c>
      <c r="E16" s="36" t="s">
        <v>22</v>
      </c>
      <c r="F16" s="36"/>
      <c r="G16" s="36"/>
      <c r="H16" s="36"/>
      <c r="I16" s="48" t="s">
        <v>29</v>
      </c>
      <c r="J16" s="49"/>
      <c r="K16" s="50"/>
      <c r="L16" s="51" t="s">
        <v>30</v>
      </c>
    </row>
    <row r="17" spans="1:12" ht="27.75" customHeight="1" x14ac:dyDescent="0.2">
      <c r="A17" s="36"/>
      <c r="B17" s="36"/>
      <c r="C17" s="36"/>
      <c r="D17" s="47"/>
      <c r="E17" s="16" t="s">
        <v>23</v>
      </c>
      <c r="F17" s="16" t="s">
        <v>24</v>
      </c>
      <c r="G17" s="16" t="s">
        <v>25</v>
      </c>
      <c r="H17" s="16" t="s">
        <v>26</v>
      </c>
      <c r="I17" s="16" t="s">
        <v>27</v>
      </c>
      <c r="J17" s="16" t="s">
        <v>8</v>
      </c>
      <c r="K17" s="16" t="s">
        <v>28</v>
      </c>
      <c r="L17" s="52"/>
    </row>
    <row r="18" spans="1:12" ht="27.75" customHeight="1" x14ac:dyDescent="0.2">
      <c r="A18" s="17">
        <v>20</v>
      </c>
      <c r="B18" s="24" t="s">
        <v>12</v>
      </c>
      <c r="C18" s="3" t="s">
        <v>10</v>
      </c>
      <c r="D18" s="24" t="s">
        <v>35</v>
      </c>
      <c r="E18" s="10"/>
      <c r="F18" s="11"/>
      <c r="G18" s="11"/>
      <c r="H18" s="25">
        <f>(E18*$D$6)+(F18*$D$7)+(G18*$D$8)</f>
        <v>0</v>
      </c>
      <c r="I18" s="20"/>
      <c r="J18" s="28">
        <v>1</v>
      </c>
      <c r="K18" s="26">
        <f>I18*J18</f>
        <v>0</v>
      </c>
      <c r="L18" s="27">
        <f>H18+K18</f>
        <v>0</v>
      </c>
    </row>
    <row r="19" spans="1:12" ht="27.75" customHeight="1" x14ac:dyDescent="0.2">
      <c r="A19" s="17">
        <v>30</v>
      </c>
      <c r="B19" s="2" t="s">
        <v>36</v>
      </c>
      <c r="C19" s="3" t="s">
        <v>13</v>
      </c>
      <c r="D19" s="2" t="s">
        <v>35</v>
      </c>
      <c r="E19" s="22"/>
      <c r="F19" s="22"/>
      <c r="G19" s="22"/>
      <c r="H19" s="27">
        <f>(E19*$D$6)+(F19*$D$7)+(G19*$D$8)</f>
        <v>0</v>
      </c>
      <c r="I19" s="18"/>
      <c r="J19" s="28">
        <v>4</v>
      </c>
      <c r="K19" s="27">
        <f>I19*J19</f>
        <v>0</v>
      </c>
      <c r="L19" s="27">
        <f>H19+K19</f>
        <v>0</v>
      </c>
    </row>
    <row r="20" spans="1:12" ht="27.75" customHeight="1" x14ac:dyDescent="0.2">
      <c r="A20" s="30" t="s">
        <v>32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19">
        <f>SUM(L18:L19)</f>
        <v>0</v>
      </c>
    </row>
    <row r="21" spans="1:12" ht="27.75" customHeight="1" x14ac:dyDescent="0.2"/>
    <row r="22" spans="1:12" ht="27.75" customHeight="1" x14ac:dyDescent="0.2">
      <c r="A22" s="30" t="s">
        <v>33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19">
        <f>SUM(L14,L20)</f>
        <v>0</v>
      </c>
    </row>
    <row r="23" spans="1:12" ht="15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2" ht="12.75" customHeight="1" x14ac:dyDescent="0.2">
      <c r="A24" s="37" t="s">
        <v>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9"/>
    </row>
    <row r="25" spans="1:12" ht="12.75" customHeight="1" x14ac:dyDescent="0.2">
      <c r="A25" s="40" t="s">
        <v>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2"/>
    </row>
    <row r="26" spans="1:12" ht="12.75" customHeight="1" x14ac:dyDescent="0.2">
      <c r="A26" s="43" t="s">
        <v>7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5"/>
    </row>
  </sheetData>
  <mergeCells count="25">
    <mergeCell ref="A24:L24"/>
    <mergeCell ref="A25:L25"/>
    <mergeCell ref="A26:L26"/>
    <mergeCell ref="D11:D12"/>
    <mergeCell ref="D16:D17"/>
    <mergeCell ref="I11:K11"/>
    <mergeCell ref="L11:L12"/>
    <mergeCell ref="A16:A17"/>
    <mergeCell ref="B16:B17"/>
    <mergeCell ref="C16:C17"/>
    <mergeCell ref="E16:H16"/>
    <mergeCell ref="I16:K16"/>
    <mergeCell ref="L16:L17"/>
    <mergeCell ref="A14:K14"/>
    <mergeCell ref="A11:A12"/>
    <mergeCell ref="A20:K20"/>
    <mergeCell ref="A1:J3"/>
    <mergeCell ref="A22:K22"/>
    <mergeCell ref="B5:C5"/>
    <mergeCell ref="B6:C6"/>
    <mergeCell ref="B7:C7"/>
    <mergeCell ref="B8:C8"/>
    <mergeCell ref="E11:H11"/>
    <mergeCell ref="C11:C12"/>
    <mergeCell ref="B11:B12"/>
  </mergeCells>
  <pageMargins left="0.7" right="0.7" top="0.75" bottom="0.75" header="0.3" footer="0.3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de prix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bouchea</dc:creator>
  <cp:lastModifiedBy>DOMART Isaline DIF/DSTG/SG/BACO</cp:lastModifiedBy>
  <cp:lastPrinted>2025-02-12T14:54:39Z</cp:lastPrinted>
  <dcterms:created xsi:type="dcterms:W3CDTF">2012-02-16T14:06:29Z</dcterms:created>
  <dcterms:modified xsi:type="dcterms:W3CDTF">2025-02-26T09:12:50Z</dcterms:modified>
</cp:coreProperties>
</file>