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GEO\GEO\GEP\GEP-2025-0039 AC à MS-Audit projet Afrique\2 DCE de travail\"/>
    </mc:Choice>
  </mc:AlternateContent>
  <bookViews>
    <workbookView xWindow="0" yWindow="0" windowWidth="20496" windowHeight="7344" activeTab="1"/>
  </bookViews>
  <sheets>
    <sheet name="BPU LOT 1 ANGLO" sheetId="1" r:id="rId1"/>
    <sheet name=" DQE LOT 1 ANGLO" sheetId="5" r:id="rId2"/>
  </sheets>
  <definedNames>
    <definedName name="_xlnm.Print_Area" localSheetId="1">' DQE LOT 1 ANGLO'!$B$1:$H$39</definedName>
    <definedName name="_xlnm.Print_Area" localSheetId="0">'BPU LOT 1 ANGLO'!$B$1:$N$56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5" l="1"/>
  <c r="F21" i="5" l="1"/>
  <c r="E13" i="5" l="1"/>
  <c r="E14" i="5"/>
  <c r="E15" i="5"/>
  <c r="E16" i="5"/>
  <c r="E17" i="5"/>
  <c r="E18" i="5"/>
  <c r="E19" i="5"/>
  <c r="G19" i="5" s="1"/>
  <c r="E20" i="5"/>
  <c r="G20" i="5" s="1"/>
  <c r="E12" i="5"/>
  <c r="G18" i="5"/>
  <c r="G17" i="5"/>
  <c r="E27" i="5" l="1"/>
  <c r="E28" i="5"/>
  <c r="E29" i="5"/>
  <c r="E30" i="5"/>
  <c r="G30" i="5" l="1"/>
  <c r="G29" i="5"/>
  <c r="G28" i="5"/>
  <c r="G27" i="5"/>
  <c r="G26" i="5"/>
  <c r="G16" i="5"/>
  <c r="G15" i="5"/>
  <c r="G14" i="5"/>
  <c r="G13" i="5"/>
  <c r="G12" i="5"/>
  <c r="G31" i="5" l="1"/>
  <c r="G21" i="5"/>
  <c r="G34" i="5" l="1"/>
  <c r="I10" i="1" l="1"/>
</calcChain>
</file>

<file path=xl/comments1.xml><?xml version="1.0" encoding="utf-8"?>
<comments xmlns="http://schemas.openxmlformats.org/spreadsheetml/2006/main">
  <authors>
    <author>RAHARIRIAKA Miora</author>
  </authors>
  <commentList>
    <comment ref="F15" authorId="0" shapeId="0">
      <text>
        <r>
          <rPr>
            <b/>
            <sz val="9"/>
            <color indexed="81"/>
            <rFont val="Tahoma"/>
            <family val="2"/>
          </rPr>
          <t>Expertise(s) principale(s) par profl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</rPr>
          <t>Préciser la qualité de l'expertise : LOCALE ou INTERNATIONALE.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</rPr>
          <t>AFD : autres lignes de prix unitaires si nécéssaires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<sst xmlns="http://schemas.openxmlformats.org/spreadsheetml/2006/main" count="85" uniqueCount="63">
  <si>
    <t>Nom du soumissionnaire :</t>
  </si>
  <si>
    <t>Le présent document est contractuel et engageant pour le soumissionnaire.</t>
  </si>
  <si>
    <t>COUT PAR PROFIL</t>
  </si>
  <si>
    <t>PROFIL</t>
  </si>
  <si>
    <t>SOCIETE</t>
  </si>
  <si>
    <t>EXPERTISE</t>
  </si>
  <si>
    <t>NOMBRE D'ANNEES D'EXPERIENCES</t>
  </si>
  <si>
    <t>TAUX JOURNALIER 
EN € HT</t>
  </si>
  <si>
    <t>TAUX JOURNALIER 
EN € TTC</t>
  </si>
  <si>
    <t>OBSERVATIONS</t>
  </si>
  <si>
    <t>AUTRES COUTS</t>
  </si>
  <si>
    <t>Per diem  journalier par type ou par pays</t>
  </si>
  <si>
    <t>Forfait journalier 
en € HT</t>
  </si>
  <si>
    <t>Forfait journalier 
en € TTC</t>
  </si>
  <si>
    <t>Observations</t>
  </si>
  <si>
    <t xml:space="preserve">Autres </t>
  </si>
  <si>
    <t>POUR LE CANDIDAT</t>
  </si>
  <si>
    <t>POUR L'AFD</t>
  </si>
  <si>
    <t>Date et lieu</t>
  </si>
  <si>
    <t>Nom et fonction</t>
  </si>
  <si>
    <t>Signature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</si>
  <si>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</si>
  <si>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</si>
  <si>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
EN € TTC</t>
  </si>
  <si>
    <t>TOTAL</t>
  </si>
  <si>
    <t>Total en € TTC</t>
  </si>
  <si>
    <t>TOTAL DQE</t>
  </si>
  <si>
    <t xml:space="preserve">1- Prestation forfaitaire </t>
  </si>
  <si>
    <t>2- Prix unitaires pour le prestations par bons de commande (ou marchés subséquents)</t>
  </si>
  <si>
    <t>Prix forfaitaire de réalisation de la mission*</t>
  </si>
  <si>
    <t>1ère tranche</t>
  </si>
  <si>
    <t>2ème tranche</t>
  </si>
  <si>
    <t>3ème tranche</t>
  </si>
  <si>
    <t>4ème tranche</t>
  </si>
  <si>
    <t>5ème tranche</t>
  </si>
  <si>
    <t>CA en K€ TTC</t>
  </si>
  <si>
    <t>1€-300K€</t>
  </si>
  <si>
    <t>&gt;300K€-500K€</t>
  </si>
  <si>
    <t>&gt;500K€-700K€</t>
  </si>
  <si>
    <t>&gt;700K€-950K€</t>
  </si>
  <si>
    <t>&gt;950K€</t>
  </si>
  <si>
    <t>% du CA sur un an* :</t>
  </si>
  <si>
    <t>3-REMISES ACCORDEES SUR CA ANNUEL REALISE</t>
  </si>
  <si>
    <t>*à la date anniversaire du contrat</t>
  </si>
  <si>
    <t>IMPLANTATION</t>
  </si>
  <si>
    <t>LOCAL/
INTERNATIONAL</t>
  </si>
  <si>
    <t>Directeur de mission</t>
  </si>
  <si>
    <t>Chef de mission</t>
  </si>
  <si>
    <t>Associé</t>
  </si>
  <si>
    <t xml:space="preserve">Auditeur senior </t>
  </si>
  <si>
    <t>Auditeur confirmé</t>
  </si>
  <si>
    <t>Auditeur junior</t>
  </si>
  <si>
    <t>Auditeur stagiaire</t>
  </si>
  <si>
    <t>…</t>
  </si>
  <si>
    <t>N</t>
  </si>
  <si>
    <t>Moyenne des perdiem du BPU</t>
  </si>
  <si>
    <t>Les frais de déplacement aériens seront précisés dans chaque marché subséquent</t>
  </si>
  <si>
    <t>* A rajouter en autant de ligne que nécessaire</t>
  </si>
  <si>
    <r>
      <t xml:space="preserve">ACCORD CADRE MULTI ATTRIBUTAIRES
AUDITS DE PROJET EN MOA DIRECTE A MARCHES SUBSEQUENTS
GEP – 2025-0039
</t>
    </r>
    <r>
      <rPr>
        <b/>
        <sz val="12"/>
        <color rgb="FFFF0000"/>
        <rFont val="Roboto Black"/>
      </rPr>
      <t>BORDEREAU DES PRIX UNITAIRES</t>
    </r>
  </si>
  <si>
    <t>LOT 1 = Pays d'Afrique Anglophone et Lusophone</t>
  </si>
  <si>
    <r>
      <t xml:space="preserve">ACCORD CADRE MULTI ATTRIBUTAIRES
AUDITS DE PROJET EN MOA DIRECTE A MARCHES SUBSEQUENTS
GEP – 2025-0039
</t>
    </r>
    <r>
      <rPr>
        <sz val="12"/>
        <color rgb="FFFF0000"/>
        <rFont val="Roboto Black"/>
      </rPr>
      <t>LOT 1 Pays d'Afrique Anglophone et Lusophone</t>
    </r>
    <r>
      <rPr>
        <sz val="12"/>
        <color theme="1"/>
        <rFont val="Roboto Black"/>
      </rPr>
      <t xml:space="preserve">
</t>
    </r>
    <r>
      <rPr>
        <b/>
        <sz val="12"/>
        <color rgb="FFFF0000"/>
        <rFont val="Roboto Black"/>
      </rPr>
      <t>DETAIL QUANTITATIF ESTIMATIF (DQE)</t>
    </r>
  </si>
  <si>
    <t xml:space="preserve">QUANTITE ESTIMEE/ sur 48 mois 
</t>
  </si>
  <si>
    <t>Quantité estimée /sur 48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</si>
</sst>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1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Roboto Bold"/>
    </font>
    <font>
      <sz val="10"/>
      <color rgb="FFC00000"/>
      <name val="Roboto Bold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color rgb="FF250E62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2"/>
      <color rgb="FFFF0000"/>
      <name val="Roboto Black"/>
    </font>
    <font>
      <b/>
      <sz val="18"/>
      <color rgb="FF250E6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0"/>
      </top>
      <bottom style="medium">
        <color theme="0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3" fillId="0" borderId="0"/>
  </cellStyleXfs>
  <cellXfs count="118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7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  <protection locked="0"/>
    </xf>
    <xf numFmtId="0" fontId="8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3" fillId="5" borderId="0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9" fillId="6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0" fillId="0" borderId="8" xfId="0" applyBorder="1"/>
    <xf numFmtId="0" fontId="10" fillId="7" borderId="14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164" fontId="11" fillId="0" borderId="15" xfId="0" applyNumberFormat="1" applyFont="1" applyBorder="1" applyAlignment="1">
      <alignment horizontal="left" vertical="center" wrapText="1"/>
    </xf>
    <xf numFmtId="164" fontId="11" fillId="0" borderId="16" xfId="0" applyNumberFormat="1" applyFont="1" applyFill="1" applyBorder="1" applyAlignment="1" applyProtection="1">
      <alignment horizontal="center" vertical="center" wrapText="1"/>
      <protection locked="0"/>
    </xf>
    <xf numFmtId="10" fontId="1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8" xfId="0" applyNumberFormat="1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5" borderId="0" xfId="0" applyFill="1" applyBorder="1" applyAlignment="1">
      <alignment wrapText="1"/>
    </xf>
    <xf numFmtId="0" fontId="10" fillId="7" borderId="19" xfId="0" applyFont="1" applyFill="1" applyBorder="1" applyAlignment="1">
      <alignment vertical="center"/>
    </xf>
    <xf numFmtId="0" fontId="10" fillId="7" borderId="20" xfId="0" applyFont="1" applyFill="1" applyBorder="1" applyAlignment="1">
      <alignment vertical="center"/>
    </xf>
    <xf numFmtId="0" fontId="10" fillId="7" borderId="21" xfId="0" applyFont="1" applyFill="1" applyBorder="1" applyAlignment="1">
      <alignment vertical="center"/>
    </xf>
    <xf numFmtId="10" fontId="11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3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4" fillId="4" borderId="0" xfId="0" applyFont="1" applyFill="1" applyBorder="1" applyAlignment="1" applyProtection="1">
      <alignment vertical="center"/>
      <protection locked="0"/>
    </xf>
    <xf numFmtId="0" fontId="15" fillId="4" borderId="0" xfId="0" applyFont="1" applyFill="1" applyBorder="1" applyAlignment="1" applyProtection="1">
      <alignment vertical="center"/>
      <protection locked="0"/>
    </xf>
    <xf numFmtId="0" fontId="11" fillId="0" borderId="13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vertical="top" wrapText="1"/>
    </xf>
    <xf numFmtId="0" fontId="0" fillId="5" borderId="0" xfId="0" applyFill="1" applyBorder="1"/>
    <xf numFmtId="0" fontId="3" fillId="8" borderId="0" xfId="0" applyFont="1" applyFill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0" fillId="8" borderId="0" xfId="0" applyFill="1" applyBorder="1" applyAlignment="1">
      <alignment wrapText="1"/>
    </xf>
    <xf numFmtId="0" fontId="11" fillId="0" borderId="13" xfId="0" applyFont="1" applyBorder="1" applyAlignment="1">
      <alignment horizontal="left" vertical="center" wrapText="1"/>
    </xf>
    <xf numFmtId="0" fontId="10" fillId="7" borderId="13" xfId="0" applyFont="1" applyFill="1" applyBorder="1" applyAlignment="1">
      <alignment horizontal="center" vertical="center" wrapText="1"/>
    </xf>
    <xf numFmtId="164" fontId="11" fillId="0" borderId="15" xfId="0" applyNumberFormat="1" applyFont="1" applyBorder="1" applyAlignment="1">
      <alignment horizontal="right" vertical="center" wrapText="1"/>
    </xf>
    <xf numFmtId="164" fontId="11" fillId="0" borderId="16" xfId="0" applyNumberFormat="1" applyFont="1" applyFill="1" applyBorder="1" applyAlignment="1" applyProtection="1">
      <alignment horizontal="right" vertical="center" wrapText="1"/>
      <protection locked="0"/>
    </xf>
    <xf numFmtId="164" fontId="10" fillId="7" borderId="13" xfId="0" applyNumberFormat="1" applyFont="1" applyFill="1" applyBorder="1" applyAlignment="1" applyProtection="1">
      <alignment horizontal="right" vertical="center" wrapText="1"/>
      <protection locked="0"/>
    </xf>
    <xf numFmtId="164" fontId="11" fillId="0" borderId="13" xfId="0" applyNumberFormat="1" applyFont="1" applyBorder="1" applyAlignment="1">
      <alignment horizontal="right" vertical="center" wrapText="1"/>
    </xf>
    <xf numFmtId="164" fontId="11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>
      <alignment horizontal="right" wrapText="1"/>
    </xf>
    <xf numFmtId="164" fontId="16" fillId="5" borderId="13" xfId="0" applyNumberFormat="1" applyFont="1" applyFill="1" applyBorder="1" applyAlignment="1">
      <alignment horizontal="right" vertical="center" wrapText="1"/>
    </xf>
    <xf numFmtId="0" fontId="25" fillId="7" borderId="13" xfId="0" applyFont="1" applyFill="1" applyBorder="1" applyAlignment="1">
      <alignment horizontal="center" vertical="center" wrapText="1"/>
    </xf>
    <xf numFmtId="0" fontId="26" fillId="7" borderId="13" xfId="0" applyFont="1" applyFill="1" applyBorder="1" applyAlignment="1">
      <alignment horizontal="center" vertical="center"/>
    </xf>
    <xf numFmtId="10" fontId="27" fillId="0" borderId="13" xfId="7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center" vertical="center" wrapText="1"/>
    </xf>
    <xf numFmtId="10" fontId="27" fillId="0" borderId="0" xfId="7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wrapText="1"/>
    </xf>
    <xf numFmtId="0" fontId="28" fillId="0" borderId="13" xfId="0" applyFont="1" applyBorder="1"/>
    <xf numFmtId="0" fontId="10" fillId="7" borderId="13" xfId="0" applyFont="1" applyFill="1" applyBorder="1" applyAlignment="1">
      <alignment horizontal="center" vertical="center" wrapText="1"/>
    </xf>
    <xf numFmtId="0" fontId="0" fillId="0" borderId="0" xfId="0" applyBorder="1" applyAlignment="1"/>
    <xf numFmtId="2" fontId="11" fillId="0" borderId="15" xfId="0" applyNumberFormat="1" applyFont="1" applyFill="1" applyBorder="1" applyAlignment="1">
      <alignment horizontal="center" vertical="center" wrapText="1"/>
    </xf>
    <xf numFmtId="2" fontId="10" fillId="7" borderId="13" xfId="0" applyNumberFormat="1" applyFont="1" applyFill="1" applyBorder="1" applyAlignment="1" applyProtection="1">
      <alignment horizontal="right" vertical="center" wrapText="1"/>
      <protection locked="0"/>
    </xf>
    <xf numFmtId="0" fontId="16" fillId="9" borderId="0" xfId="0" applyFont="1" applyFill="1" applyBorder="1" applyAlignment="1"/>
    <xf numFmtId="0" fontId="0" fillId="9" borderId="0" xfId="0" applyFont="1" applyFill="1" applyBorder="1" applyAlignment="1">
      <alignment wrapText="1"/>
    </xf>
    <xf numFmtId="0" fontId="10" fillId="0" borderId="1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top" wrapText="1"/>
      <protection locked="0"/>
    </xf>
    <xf numFmtId="0" fontId="10" fillId="3" borderId="20" xfId="0" applyFont="1" applyFill="1" applyBorder="1" applyAlignment="1" applyProtection="1">
      <alignment horizontal="center" vertical="top" wrapText="1"/>
      <protection locked="0"/>
    </xf>
    <xf numFmtId="0" fontId="10" fillId="0" borderId="13" xfId="0" applyFont="1" applyFill="1" applyBorder="1" applyAlignment="1" applyProtection="1">
      <alignment horizontal="center" vertical="top" wrapText="1"/>
      <protection locked="0"/>
    </xf>
    <xf numFmtId="164" fontId="30" fillId="0" borderId="13" xfId="0" applyNumberFormat="1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64" fontId="11" fillId="0" borderId="19" xfId="0" applyNumberFormat="1" applyFont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top" wrapText="1"/>
    </xf>
    <xf numFmtId="0" fontId="9" fillId="6" borderId="23" xfId="0" applyFont="1" applyFill="1" applyBorder="1" applyAlignment="1">
      <alignment horizontal="center" vertical="top" wrapText="1"/>
    </xf>
    <xf numFmtId="0" fontId="9" fillId="6" borderId="24" xfId="0" applyFont="1" applyFill="1" applyBorder="1" applyAlignment="1">
      <alignment horizontal="center" vertical="top" wrapText="1"/>
    </xf>
    <xf numFmtId="0" fontId="24" fillId="7" borderId="13" xfId="0" applyFont="1" applyFill="1" applyBorder="1" applyAlignment="1">
      <alignment horizontal="center" vertical="center"/>
    </xf>
    <xf numFmtId="0" fontId="25" fillId="7" borderId="13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0" fillId="7" borderId="19" xfId="0" applyFont="1" applyFill="1" applyBorder="1" applyAlignment="1">
      <alignment horizontal="left" vertical="center"/>
    </xf>
    <xf numFmtId="0" fontId="10" fillId="7" borderId="20" xfId="0" applyFont="1" applyFill="1" applyBorder="1" applyAlignment="1">
      <alignment horizontal="left" vertical="center"/>
    </xf>
    <xf numFmtId="0" fontId="10" fillId="7" borderId="21" xfId="0" applyFont="1" applyFill="1" applyBorder="1" applyAlignment="1">
      <alignment horizontal="left" vertical="center"/>
    </xf>
    <xf numFmtId="0" fontId="22" fillId="7" borderId="19" xfId="0" applyFont="1" applyFill="1" applyBorder="1" applyAlignment="1">
      <alignment horizontal="center" vertical="center" wrapText="1"/>
    </xf>
    <xf numFmtId="0" fontId="22" fillId="7" borderId="20" xfId="0" applyFont="1" applyFill="1" applyBorder="1" applyAlignment="1">
      <alignment horizontal="center" vertical="center" wrapText="1"/>
    </xf>
    <xf numFmtId="0" fontId="22" fillId="7" borderId="21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right" vertical="center" wrapText="1"/>
    </xf>
    <xf numFmtId="0" fontId="10" fillId="7" borderId="20" xfId="0" applyFont="1" applyFill="1" applyBorder="1" applyAlignment="1">
      <alignment horizontal="right" vertical="center" wrapText="1"/>
    </xf>
    <xf numFmtId="0" fontId="10" fillId="7" borderId="21" xfId="0" applyFont="1" applyFill="1" applyBorder="1" applyAlignment="1">
      <alignment horizontal="right" vertical="center" wrapText="1"/>
    </xf>
    <xf numFmtId="0" fontId="14" fillId="4" borderId="0" xfId="0" applyFont="1" applyFill="1" applyBorder="1" applyAlignment="1" applyProtection="1">
      <alignment horizontal="left" vertical="center" wrapText="1"/>
      <protection locked="0"/>
    </xf>
    <xf numFmtId="0" fontId="18" fillId="0" borderId="19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top" wrapText="1"/>
      <protection locked="0"/>
    </xf>
    <xf numFmtId="0" fontId="10" fillId="7" borderId="20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left" vertical="center"/>
    </xf>
    <xf numFmtId="0" fontId="19" fillId="6" borderId="22" xfId="0" applyFont="1" applyFill="1" applyBorder="1" applyAlignment="1">
      <alignment horizontal="center" vertical="top" wrapText="1"/>
    </xf>
    <xf numFmtId="0" fontId="19" fillId="6" borderId="23" xfId="0" applyFont="1" applyFill="1" applyBorder="1" applyAlignment="1">
      <alignment horizontal="center" vertical="top" wrapText="1"/>
    </xf>
    <xf numFmtId="0" fontId="10" fillId="7" borderId="13" xfId="8" applyFont="1" applyFill="1" applyBorder="1" applyAlignment="1">
      <alignment horizontal="center" vertical="center" wrapText="1"/>
    </xf>
  </cellXfs>
  <cellStyles count="9">
    <cellStyle name="Monétaire 2" xfId="3"/>
    <cellStyle name="Monétaire 2 2" xfId="5"/>
    <cellStyle name="Normal" xfId="0" builtinId="0"/>
    <cellStyle name="Normal 3" xfId="1"/>
    <cellStyle name="Normal 3 2" xfId="4"/>
    <cellStyle name="Normal 4" xfId="8"/>
    <cellStyle name="Pourcentage" xfId="7" builtinId="5"/>
    <cellStyle name="Pourcentage 2" xfId="2"/>
    <cellStyle name="Pourcentage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2</xdr:row>
      <xdr:rowOff>32007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38936" cy="11524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41462</xdr:rowOff>
    </xdr:from>
    <xdr:to>
      <xdr:col>3</xdr:col>
      <xdr:colOff>860612</xdr:colOff>
      <xdr:row>1</xdr:row>
      <xdr:rowOff>779930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113180"/>
          <a:ext cx="1272987" cy="7384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6699"/>
  </sheetPr>
  <dimension ref="B1:O57"/>
  <sheetViews>
    <sheetView showGridLines="0" zoomScale="70" zoomScaleNormal="70" zoomScaleSheetLayoutView="25" workbookViewId="0">
      <selection activeCell="P27" sqref="P27"/>
    </sheetView>
  </sheetViews>
  <sheetFormatPr baseColWidth="10" defaultRowHeight="15.6" x14ac:dyDescent="0.3"/>
  <cols>
    <col min="1" max="1" width="1.09765625" customWidth="1"/>
    <col min="2" max="2" width="1.296875" customWidth="1"/>
    <col min="3" max="3" width="3.296875" customWidth="1"/>
    <col min="4" max="4" width="26.59765625" customWidth="1"/>
    <col min="5" max="6" width="15.59765625" customWidth="1"/>
    <col min="7" max="8" width="15.5" customWidth="1"/>
    <col min="9" max="9" width="14.296875" customWidth="1"/>
    <col min="10" max="10" width="17.796875" customWidth="1"/>
    <col min="11" max="11" width="18.5" customWidth="1"/>
    <col min="12" max="12" width="0.59765625" customWidth="1"/>
    <col min="13" max="13" width="17.296875" customWidth="1"/>
    <col min="14" max="14" width="1.5" customWidth="1"/>
    <col min="16" max="16" width="21.796875" customWidth="1"/>
  </cols>
  <sheetData>
    <row r="1" spans="2:15" ht="10.35" customHeight="1" thickBot="1" x14ac:dyDescent="0.3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5" ht="78.75" customHeight="1" thickBot="1" x14ac:dyDescent="0.35">
      <c r="B2" s="92" t="s">
        <v>58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</row>
    <row r="3" spans="2:15" ht="18.75" customHeight="1" x14ac:dyDescent="0.3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</row>
    <row r="4" spans="2:15" ht="23.55" customHeight="1" x14ac:dyDescent="0.3">
      <c r="B4" s="5"/>
      <c r="C4" s="95" t="s">
        <v>0</v>
      </c>
      <c r="D4" s="95"/>
      <c r="E4" s="96"/>
      <c r="F4" s="96"/>
      <c r="G4" s="96"/>
      <c r="H4" s="96"/>
      <c r="I4" s="96"/>
      <c r="J4" s="96"/>
      <c r="K4" s="96"/>
      <c r="L4" s="96"/>
      <c r="M4" s="96"/>
      <c r="N4" s="6"/>
      <c r="O4" s="7"/>
    </row>
    <row r="5" spans="2:15" s="7" customFormat="1" ht="20.399999999999999" customHeight="1" x14ac:dyDescent="0.3">
      <c r="B5" s="8"/>
      <c r="C5" s="9"/>
      <c r="D5" s="9"/>
      <c r="E5" s="9"/>
      <c r="F5" s="9"/>
      <c r="G5" s="9"/>
      <c r="H5" s="9"/>
      <c r="I5" s="9"/>
      <c r="J5" s="9"/>
      <c r="K5" s="10"/>
      <c r="L5" s="10"/>
      <c r="M5" s="10"/>
      <c r="N5" s="6"/>
    </row>
    <row r="6" spans="2:15" s="7" customFormat="1" ht="23.55" customHeight="1" x14ac:dyDescent="0.3">
      <c r="B6" s="8"/>
      <c r="C6" s="11" t="s">
        <v>1</v>
      </c>
      <c r="D6" s="11"/>
      <c r="E6" s="11"/>
      <c r="F6" s="11"/>
      <c r="G6" s="11"/>
      <c r="H6" s="11" t="s">
        <v>59</v>
      </c>
      <c r="I6" s="11"/>
      <c r="J6" s="11"/>
      <c r="K6" s="11"/>
      <c r="L6" s="11"/>
      <c r="M6" s="11"/>
      <c r="N6" s="6"/>
    </row>
    <row r="7" spans="2:15" ht="20.399999999999999" customHeight="1" x14ac:dyDescent="0.3">
      <c r="B7" s="5"/>
      <c r="C7" s="1"/>
      <c r="D7" s="1"/>
      <c r="E7" s="1"/>
      <c r="F7" s="1"/>
      <c r="G7" s="1"/>
      <c r="H7" s="1"/>
      <c r="I7" s="1"/>
      <c r="J7" s="1"/>
      <c r="K7" s="12"/>
      <c r="L7" s="12"/>
      <c r="M7" s="12"/>
      <c r="N7" s="13"/>
      <c r="O7" s="7"/>
    </row>
    <row r="8" spans="2:15" ht="22.5" customHeight="1" x14ac:dyDescent="0.3">
      <c r="B8" s="5"/>
      <c r="C8" s="14" t="s">
        <v>27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13"/>
      <c r="O8" s="7"/>
    </row>
    <row r="9" spans="2:15" ht="9.75" customHeight="1" x14ac:dyDescent="0.3">
      <c r="B9" s="5"/>
      <c r="C9" s="1"/>
      <c r="D9" s="1"/>
      <c r="E9" s="1"/>
      <c r="F9" s="1"/>
      <c r="G9" s="1"/>
      <c r="H9" s="1"/>
      <c r="I9" s="1"/>
      <c r="J9" s="1"/>
      <c r="K9" s="12"/>
      <c r="L9" s="12"/>
      <c r="M9" s="12"/>
      <c r="N9" s="13"/>
      <c r="O9" s="7"/>
    </row>
    <row r="10" spans="2:15" ht="39" customHeight="1" x14ac:dyDescent="0.3">
      <c r="B10" s="5"/>
      <c r="C10" s="103" t="s">
        <v>29</v>
      </c>
      <c r="D10" s="104"/>
      <c r="E10" s="104"/>
      <c r="F10" s="104"/>
      <c r="G10" s="104"/>
      <c r="H10" s="105"/>
      <c r="I10" s="79">
        <f>' DQE LOT 1 ANGLO'!G34</f>
        <v>0</v>
      </c>
      <c r="J10" s="79"/>
      <c r="K10" s="79"/>
      <c r="L10" s="79"/>
      <c r="M10" s="79"/>
      <c r="N10" s="13"/>
      <c r="O10" s="7"/>
    </row>
    <row r="11" spans="2:15" ht="27.75" customHeight="1" x14ac:dyDescent="0.3">
      <c r="B11" s="5"/>
      <c r="C11" s="48"/>
      <c r="D11" s="49"/>
      <c r="E11" s="49"/>
      <c r="F11" s="49"/>
      <c r="G11" s="49"/>
      <c r="H11" s="49"/>
      <c r="I11" s="49"/>
      <c r="J11" s="49"/>
      <c r="K11" s="49"/>
      <c r="L11" s="49"/>
      <c r="M11" s="12"/>
      <c r="N11" s="13"/>
      <c r="O11" s="7"/>
    </row>
    <row r="12" spans="2:15" ht="15" customHeight="1" x14ac:dyDescent="0.3">
      <c r="B12" s="5"/>
      <c r="C12" s="1"/>
      <c r="D12" s="1"/>
      <c r="E12" s="1"/>
      <c r="F12" s="1"/>
      <c r="G12" s="1"/>
      <c r="H12" s="1"/>
      <c r="I12" s="1"/>
      <c r="J12" s="1"/>
      <c r="K12" s="12"/>
      <c r="L12" s="12"/>
      <c r="M12" s="12"/>
      <c r="N12" s="13"/>
      <c r="O12" s="7"/>
    </row>
    <row r="13" spans="2:15" ht="26.25" customHeight="1" x14ac:dyDescent="0.3">
      <c r="B13" s="5"/>
      <c r="C13" s="14" t="s">
        <v>28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3"/>
      <c r="O13" s="7"/>
    </row>
    <row r="14" spans="2:15" ht="10.5" customHeight="1" thickBot="1" x14ac:dyDescent="0.35">
      <c r="B14" s="5"/>
      <c r="C14" s="1"/>
      <c r="D14" s="1"/>
      <c r="E14" s="1"/>
      <c r="F14" s="1"/>
      <c r="G14" s="1"/>
      <c r="H14" s="1"/>
      <c r="I14" s="1"/>
      <c r="J14" s="1"/>
      <c r="K14" s="12"/>
      <c r="L14" s="12"/>
      <c r="M14" s="12"/>
      <c r="N14" s="13"/>
      <c r="O14" s="7"/>
    </row>
    <row r="15" spans="2:15" ht="48" customHeight="1" thickBot="1" x14ac:dyDescent="0.35">
      <c r="B15" s="5"/>
      <c r="C15" s="97" t="s">
        <v>3</v>
      </c>
      <c r="D15" s="98"/>
      <c r="E15" s="16" t="s">
        <v>4</v>
      </c>
      <c r="F15" s="16" t="s">
        <v>5</v>
      </c>
      <c r="G15" s="16" t="s">
        <v>45</v>
      </c>
      <c r="H15" s="16" t="s">
        <v>44</v>
      </c>
      <c r="I15" s="16" t="s">
        <v>6</v>
      </c>
      <c r="J15" s="16" t="s">
        <v>7</v>
      </c>
      <c r="K15" s="16" t="s">
        <v>8</v>
      </c>
      <c r="L15" s="17"/>
      <c r="M15" s="18" t="s">
        <v>9</v>
      </c>
      <c r="N15" s="19"/>
    </row>
    <row r="16" spans="2:15" ht="29.25" customHeight="1" thickBot="1" x14ac:dyDescent="0.35">
      <c r="B16" s="5"/>
      <c r="C16" s="20">
        <v>1</v>
      </c>
      <c r="D16" s="67" t="s">
        <v>48</v>
      </c>
      <c r="E16" s="21"/>
      <c r="F16" s="21"/>
      <c r="G16" s="21"/>
      <c r="H16" s="21"/>
      <c r="I16" s="21"/>
      <c r="J16" s="22"/>
      <c r="K16" s="23"/>
      <c r="L16" s="24"/>
      <c r="M16" s="25"/>
      <c r="N16" s="19"/>
    </row>
    <row r="17" spans="2:14" ht="29.25" customHeight="1" thickBot="1" x14ac:dyDescent="0.35">
      <c r="B17" s="5"/>
      <c r="C17" s="20">
        <v>2</v>
      </c>
      <c r="D17" s="67" t="s">
        <v>46</v>
      </c>
      <c r="E17" s="21"/>
      <c r="F17" s="21"/>
      <c r="G17" s="21"/>
      <c r="H17" s="21"/>
      <c r="I17" s="21"/>
      <c r="J17" s="22"/>
      <c r="K17" s="23"/>
      <c r="L17" s="24"/>
      <c r="M17" s="25"/>
      <c r="N17" s="19"/>
    </row>
    <row r="18" spans="2:14" ht="29.25" customHeight="1" thickBot="1" x14ac:dyDescent="0.35">
      <c r="B18" s="5"/>
      <c r="C18" s="20">
        <v>3</v>
      </c>
      <c r="D18" s="67" t="s">
        <v>47</v>
      </c>
      <c r="E18" s="21"/>
      <c r="F18" s="21"/>
      <c r="G18" s="21"/>
      <c r="H18" s="21"/>
      <c r="I18" s="21"/>
      <c r="J18" s="22"/>
      <c r="K18" s="23"/>
      <c r="L18" s="24"/>
      <c r="M18" s="25"/>
      <c r="N18" s="19"/>
    </row>
    <row r="19" spans="2:14" ht="29.25" customHeight="1" thickBot="1" x14ac:dyDescent="0.35">
      <c r="B19" s="5"/>
      <c r="C19" s="20">
        <v>4</v>
      </c>
      <c r="D19" s="67" t="s">
        <v>49</v>
      </c>
      <c r="E19" s="21"/>
      <c r="F19" s="21"/>
      <c r="G19" s="21"/>
      <c r="H19" s="21"/>
      <c r="I19" s="21"/>
      <c r="J19" s="22"/>
      <c r="K19" s="23"/>
      <c r="L19" s="24"/>
      <c r="M19" s="25"/>
      <c r="N19" s="19"/>
    </row>
    <row r="20" spans="2:14" ht="29.25" customHeight="1" thickBot="1" x14ac:dyDescent="0.35">
      <c r="B20" s="5"/>
      <c r="C20" s="20">
        <v>5</v>
      </c>
      <c r="D20" s="67" t="s">
        <v>50</v>
      </c>
      <c r="E20" s="21"/>
      <c r="F20" s="21"/>
      <c r="G20" s="21"/>
      <c r="H20" s="21"/>
      <c r="I20" s="21"/>
      <c r="J20" s="22"/>
      <c r="K20" s="23"/>
      <c r="L20" s="24"/>
      <c r="M20" s="25"/>
      <c r="N20" s="19"/>
    </row>
    <row r="21" spans="2:14" ht="29.25" customHeight="1" thickBot="1" x14ac:dyDescent="0.35">
      <c r="B21" s="5"/>
      <c r="C21" s="20">
        <v>6</v>
      </c>
      <c r="D21" s="67" t="s">
        <v>51</v>
      </c>
      <c r="E21" s="21"/>
      <c r="F21" s="21"/>
      <c r="G21" s="21"/>
      <c r="H21" s="21"/>
      <c r="I21" s="21"/>
      <c r="J21" s="22"/>
      <c r="K21" s="23"/>
      <c r="L21" s="24"/>
      <c r="M21" s="25"/>
      <c r="N21" s="19"/>
    </row>
    <row r="22" spans="2:14" ht="29.25" customHeight="1" thickBot="1" x14ac:dyDescent="0.35">
      <c r="B22" s="5"/>
      <c r="C22" s="20">
        <v>7</v>
      </c>
      <c r="D22" s="67" t="s">
        <v>52</v>
      </c>
      <c r="E22" s="21"/>
      <c r="F22" s="21"/>
      <c r="G22" s="21"/>
      <c r="H22" s="21"/>
      <c r="I22" s="21"/>
      <c r="J22" s="22"/>
      <c r="K22" s="23"/>
      <c r="L22" s="24"/>
      <c r="M22" s="25"/>
      <c r="N22" s="19"/>
    </row>
    <row r="23" spans="2:14" ht="29.25" customHeight="1" thickBot="1" x14ac:dyDescent="0.35">
      <c r="B23" s="5"/>
      <c r="C23" s="20" t="s">
        <v>53</v>
      </c>
      <c r="D23" s="21"/>
      <c r="E23" s="21"/>
      <c r="F23" s="21"/>
      <c r="G23" s="21"/>
      <c r="H23" s="21"/>
      <c r="I23" s="21"/>
      <c r="J23" s="22"/>
      <c r="K23" s="23"/>
      <c r="L23" s="24"/>
      <c r="M23" s="25"/>
      <c r="N23" s="19"/>
    </row>
    <row r="24" spans="2:14" ht="29.25" customHeight="1" thickBot="1" x14ac:dyDescent="0.35">
      <c r="B24" s="5"/>
      <c r="C24" s="26" t="s">
        <v>54</v>
      </c>
      <c r="D24" s="21"/>
      <c r="E24" s="21"/>
      <c r="F24" s="21"/>
      <c r="G24" s="21"/>
      <c r="H24" s="21"/>
      <c r="I24" s="21"/>
      <c r="J24" s="22"/>
      <c r="K24" s="23"/>
      <c r="L24" s="24"/>
      <c r="M24" s="25"/>
      <c r="N24" s="19"/>
    </row>
    <row r="25" spans="2:14" x14ac:dyDescent="0.3">
      <c r="B25" s="5"/>
      <c r="C25" s="69" t="s">
        <v>57</v>
      </c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19"/>
    </row>
    <row r="26" spans="2:14" x14ac:dyDescent="0.3">
      <c r="B26" s="5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19"/>
    </row>
    <row r="27" spans="2:14" ht="16.05" customHeight="1" x14ac:dyDescent="0.3">
      <c r="B27" s="5"/>
      <c r="C27" s="47" t="s">
        <v>10</v>
      </c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19"/>
    </row>
    <row r="28" spans="2:14" ht="7.5" customHeight="1" thickBot="1" x14ac:dyDescent="0.35">
      <c r="B28" s="5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19"/>
    </row>
    <row r="29" spans="2:14" ht="46.5" customHeight="1" thickBot="1" x14ac:dyDescent="0.35">
      <c r="B29" s="5"/>
      <c r="C29" s="29" t="s">
        <v>11</v>
      </c>
      <c r="D29" s="30"/>
      <c r="E29" s="30"/>
      <c r="F29" s="30"/>
      <c r="G29" s="30"/>
      <c r="H29" s="30"/>
      <c r="I29" s="31"/>
      <c r="J29" s="26" t="s">
        <v>12</v>
      </c>
      <c r="K29" s="26" t="s">
        <v>13</v>
      </c>
      <c r="L29" s="32"/>
      <c r="M29" s="26" t="s">
        <v>14</v>
      </c>
      <c r="N29" s="19"/>
    </row>
    <row r="30" spans="2:14" ht="16.2" thickBot="1" x14ac:dyDescent="0.35">
      <c r="B30" s="5"/>
      <c r="C30" s="26"/>
      <c r="D30" s="99"/>
      <c r="E30" s="99"/>
      <c r="F30" s="99"/>
      <c r="G30" s="99"/>
      <c r="H30" s="99"/>
      <c r="I30" s="99"/>
      <c r="J30" s="33"/>
      <c r="K30" s="34"/>
      <c r="L30" s="32"/>
      <c r="M30" s="35"/>
      <c r="N30" s="19"/>
    </row>
    <row r="31" spans="2:14" ht="16.2" thickBot="1" x14ac:dyDescent="0.35">
      <c r="B31" s="5"/>
      <c r="C31" s="26"/>
      <c r="D31" s="99"/>
      <c r="E31" s="99"/>
      <c r="F31" s="99"/>
      <c r="G31" s="99"/>
      <c r="H31" s="99"/>
      <c r="I31" s="99"/>
      <c r="J31" s="33"/>
      <c r="K31" s="34"/>
      <c r="L31" s="32"/>
      <c r="M31" s="35"/>
      <c r="N31" s="19"/>
    </row>
    <row r="32" spans="2:14" ht="16.2" thickBot="1" x14ac:dyDescent="0.35">
      <c r="B32" s="5"/>
      <c r="C32" s="26"/>
      <c r="D32" s="99"/>
      <c r="E32" s="99"/>
      <c r="F32" s="99"/>
      <c r="G32" s="99"/>
      <c r="H32" s="99"/>
      <c r="I32" s="99"/>
      <c r="J32" s="33"/>
      <c r="K32" s="34"/>
      <c r="L32" s="32"/>
      <c r="M32" s="35"/>
      <c r="N32" s="19"/>
    </row>
    <row r="33" spans="2:14" ht="16.2" thickBot="1" x14ac:dyDescent="0.35">
      <c r="B33" s="5"/>
      <c r="C33" s="26"/>
      <c r="D33" s="99"/>
      <c r="E33" s="99"/>
      <c r="F33" s="99"/>
      <c r="G33" s="99"/>
      <c r="H33" s="99"/>
      <c r="I33" s="99"/>
      <c r="J33" s="33"/>
      <c r="K33" s="34"/>
      <c r="L33" s="32"/>
      <c r="M33" s="35"/>
      <c r="N33" s="19"/>
    </row>
    <row r="34" spans="2:14" ht="16.2" thickBot="1" x14ac:dyDescent="0.35">
      <c r="B34" s="5"/>
      <c r="C34" s="26"/>
      <c r="D34" s="99"/>
      <c r="E34" s="99"/>
      <c r="F34" s="99"/>
      <c r="G34" s="99"/>
      <c r="H34" s="99"/>
      <c r="I34" s="99"/>
      <c r="J34" s="33"/>
      <c r="K34" s="34"/>
      <c r="L34" s="32"/>
      <c r="M34" s="35"/>
      <c r="N34" s="19"/>
    </row>
    <row r="35" spans="2:14" x14ac:dyDescent="0.3">
      <c r="B35" s="5"/>
      <c r="C35" s="69" t="s">
        <v>57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19"/>
    </row>
    <row r="36" spans="2:14" x14ac:dyDescent="0.3">
      <c r="B36" s="5"/>
      <c r="C36" s="72" t="s">
        <v>56</v>
      </c>
      <c r="D36" s="73"/>
      <c r="E36" s="73"/>
      <c r="F36" s="73"/>
      <c r="G36" s="73"/>
      <c r="H36" s="36"/>
      <c r="I36" s="36"/>
      <c r="J36" s="36"/>
      <c r="K36" s="36"/>
      <c r="L36" s="36"/>
      <c r="M36" s="36"/>
      <c r="N36" s="19"/>
    </row>
    <row r="37" spans="2:14" ht="16.2" thickBot="1" x14ac:dyDescent="0.35">
      <c r="B37" s="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19"/>
    </row>
    <row r="38" spans="2:14" ht="30" customHeight="1" thickBot="1" x14ac:dyDescent="0.35">
      <c r="B38" s="5"/>
      <c r="C38" s="100" t="s">
        <v>15</v>
      </c>
      <c r="D38" s="101"/>
      <c r="E38" s="101"/>
      <c r="F38" s="101"/>
      <c r="G38" s="101"/>
      <c r="H38" s="101"/>
      <c r="I38" s="102"/>
      <c r="J38" s="90"/>
      <c r="K38" s="91"/>
      <c r="L38" s="32"/>
      <c r="M38" s="26" t="s">
        <v>14</v>
      </c>
      <c r="N38" s="19"/>
    </row>
    <row r="39" spans="2:14" ht="16.2" thickBot="1" x14ac:dyDescent="0.35">
      <c r="B39" s="5"/>
      <c r="C39" s="26"/>
      <c r="D39" s="80"/>
      <c r="E39" s="81"/>
      <c r="F39" s="81"/>
      <c r="G39" s="81"/>
      <c r="H39" s="81"/>
      <c r="I39" s="82"/>
      <c r="J39" s="83"/>
      <c r="K39" s="84"/>
      <c r="L39" s="32"/>
      <c r="M39" s="35"/>
      <c r="N39" s="19"/>
    </row>
    <row r="40" spans="2:14" ht="16.2" thickBot="1" x14ac:dyDescent="0.35">
      <c r="B40" s="5"/>
      <c r="C40" s="26"/>
      <c r="D40" s="80"/>
      <c r="E40" s="81"/>
      <c r="F40" s="81"/>
      <c r="G40" s="81"/>
      <c r="H40" s="81"/>
      <c r="I40" s="82"/>
      <c r="J40" s="83"/>
      <c r="K40" s="84"/>
      <c r="L40" s="32"/>
      <c r="M40" s="35"/>
      <c r="N40" s="19"/>
    </row>
    <row r="41" spans="2:14" ht="16.2" thickBot="1" x14ac:dyDescent="0.35">
      <c r="B41" s="5"/>
      <c r="C41" s="26"/>
      <c r="D41" s="80"/>
      <c r="E41" s="81"/>
      <c r="F41" s="81"/>
      <c r="G41" s="81"/>
      <c r="H41" s="81"/>
      <c r="I41" s="82"/>
      <c r="J41" s="83"/>
      <c r="K41" s="84"/>
      <c r="L41" s="32"/>
      <c r="M41" s="35"/>
      <c r="N41" s="19"/>
    </row>
    <row r="42" spans="2:14" ht="16.2" thickBot="1" x14ac:dyDescent="0.35">
      <c r="B42" s="5"/>
      <c r="C42" s="26"/>
      <c r="D42" s="80"/>
      <c r="E42" s="81"/>
      <c r="F42" s="81"/>
      <c r="G42" s="81"/>
      <c r="H42" s="81"/>
      <c r="I42" s="82"/>
      <c r="J42" s="83"/>
      <c r="K42" s="84"/>
      <c r="L42" s="32"/>
      <c r="M42" s="35"/>
      <c r="N42" s="19"/>
    </row>
    <row r="43" spans="2:14" ht="16.2" thickBot="1" x14ac:dyDescent="0.35">
      <c r="B43" s="5"/>
      <c r="C43" s="26"/>
      <c r="D43" s="80"/>
      <c r="E43" s="81"/>
      <c r="F43" s="81"/>
      <c r="G43" s="81"/>
      <c r="H43" s="81"/>
      <c r="I43" s="82"/>
      <c r="J43" s="83"/>
      <c r="K43" s="84"/>
      <c r="L43" s="32"/>
      <c r="M43" s="35"/>
      <c r="N43" s="19"/>
    </row>
    <row r="44" spans="2:14" x14ac:dyDescent="0.3">
      <c r="B44" s="5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19"/>
    </row>
    <row r="45" spans="2:14" x14ac:dyDescent="0.3">
      <c r="B45" s="5"/>
      <c r="C45" s="14" t="s">
        <v>42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19"/>
    </row>
    <row r="46" spans="2:14" x14ac:dyDescent="0.3">
      <c r="B46" s="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19"/>
    </row>
    <row r="47" spans="2:14" ht="35.1" customHeight="1" x14ac:dyDescent="0.3">
      <c r="B47" s="5"/>
      <c r="C47" s="88"/>
      <c r="D47" s="88"/>
      <c r="E47" s="60" t="s">
        <v>30</v>
      </c>
      <c r="F47" s="60" t="s">
        <v>31</v>
      </c>
      <c r="G47" s="60" t="s">
        <v>32</v>
      </c>
      <c r="H47" s="60" t="s">
        <v>33</v>
      </c>
      <c r="I47" s="60" t="s">
        <v>34</v>
      </c>
      <c r="J47" s="36"/>
      <c r="K47" s="36"/>
      <c r="L47" s="36"/>
      <c r="M47" s="36"/>
      <c r="N47" s="19"/>
    </row>
    <row r="48" spans="2:14" ht="24" customHeight="1" x14ac:dyDescent="0.3">
      <c r="B48" s="5"/>
      <c r="C48" s="89" t="s">
        <v>35</v>
      </c>
      <c r="D48" s="89"/>
      <c r="E48" s="61" t="s">
        <v>36</v>
      </c>
      <c r="F48" s="61" t="s">
        <v>37</v>
      </c>
      <c r="G48" s="61" t="s">
        <v>38</v>
      </c>
      <c r="H48" s="61" t="s">
        <v>39</v>
      </c>
      <c r="I48" s="61" t="s">
        <v>40</v>
      </c>
      <c r="J48" s="36"/>
      <c r="K48" s="36"/>
      <c r="L48" s="36"/>
      <c r="M48" s="36"/>
      <c r="N48" s="19"/>
    </row>
    <row r="49" spans="2:14" ht="24" customHeight="1" x14ac:dyDescent="0.3">
      <c r="B49" s="5"/>
      <c r="C49" s="89" t="s">
        <v>41</v>
      </c>
      <c r="D49" s="89"/>
      <c r="E49" s="62"/>
      <c r="F49" s="62"/>
      <c r="G49" s="62"/>
      <c r="H49" s="62"/>
      <c r="I49" s="62"/>
      <c r="J49" s="36"/>
      <c r="K49" s="36"/>
      <c r="L49" s="36"/>
      <c r="M49" s="36"/>
      <c r="N49" s="19"/>
    </row>
    <row r="50" spans="2:14" x14ac:dyDescent="0.3">
      <c r="B50" s="5"/>
      <c r="C50" s="63" t="s">
        <v>43</v>
      </c>
      <c r="D50" s="64"/>
      <c r="E50" s="65"/>
      <c r="F50" s="65"/>
      <c r="G50" s="65"/>
      <c r="H50" s="65"/>
      <c r="I50" s="65"/>
      <c r="J50" s="65"/>
      <c r="K50" s="66"/>
      <c r="L50" s="66"/>
      <c r="M50" s="66"/>
      <c r="N50" s="19"/>
    </row>
    <row r="51" spans="2:14" x14ac:dyDescent="0.3">
      <c r="B51" s="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19"/>
    </row>
    <row r="52" spans="2:14" x14ac:dyDescent="0.3">
      <c r="B52" s="5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19"/>
    </row>
    <row r="53" spans="2:14" ht="16.05" customHeight="1" x14ac:dyDescent="0.3">
      <c r="B53" s="5"/>
      <c r="C53" s="36"/>
      <c r="D53" s="37"/>
      <c r="E53" s="85" t="s">
        <v>16</v>
      </c>
      <c r="F53" s="86"/>
      <c r="G53" s="86"/>
      <c r="H53" s="86"/>
      <c r="I53" s="86"/>
      <c r="J53" s="86" t="s">
        <v>17</v>
      </c>
      <c r="K53" s="86"/>
      <c r="L53" s="86"/>
      <c r="M53" s="87"/>
      <c r="N53" s="19"/>
    </row>
    <row r="54" spans="2:14" ht="18.600000000000001" customHeight="1" x14ac:dyDescent="0.3">
      <c r="B54" s="5"/>
      <c r="C54" s="74" t="s">
        <v>18</v>
      </c>
      <c r="D54" s="75"/>
      <c r="E54" s="76"/>
      <c r="F54" s="77"/>
      <c r="G54" s="77"/>
      <c r="H54" s="77"/>
      <c r="I54" s="77"/>
      <c r="J54" s="78"/>
      <c r="K54" s="78"/>
      <c r="L54" s="78"/>
      <c r="M54" s="78"/>
      <c r="N54" s="19"/>
    </row>
    <row r="55" spans="2:14" ht="16.95" customHeight="1" x14ac:dyDescent="0.3">
      <c r="B55" s="5"/>
      <c r="C55" s="74" t="s">
        <v>19</v>
      </c>
      <c r="D55" s="75"/>
      <c r="E55" s="76"/>
      <c r="F55" s="77"/>
      <c r="G55" s="77"/>
      <c r="H55" s="77"/>
      <c r="I55" s="77"/>
      <c r="J55" s="78"/>
      <c r="K55" s="78"/>
      <c r="L55" s="78"/>
      <c r="M55" s="78"/>
      <c r="N55" s="19"/>
    </row>
    <row r="56" spans="2:14" ht="52.2" customHeight="1" x14ac:dyDescent="0.3">
      <c r="B56" s="5"/>
      <c r="C56" s="74" t="s">
        <v>20</v>
      </c>
      <c r="D56" s="75"/>
      <c r="E56" s="76"/>
      <c r="F56" s="77"/>
      <c r="G56" s="77"/>
      <c r="H56" s="77"/>
      <c r="I56" s="77"/>
      <c r="J56" s="78"/>
      <c r="K56" s="78"/>
      <c r="L56" s="78"/>
      <c r="M56" s="78"/>
      <c r="N56" s="19"/>
    </row>
    <row r="57" spans="2:14" ht="7.5" customHeight="1" thickBot="1" x14ac:dyDescent="0.35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40"/>
    </row>
  </sheetData>
  <mergeCells count="37">
    <mergeCell ref="C47:D47"/>
    <mergeCell ref="C48:D48"/>
    <mergeCell ref="C49:D49"/>
    <mergeCell ref="J38:K38"/>
    <mergeCell ref="B2:N2"/>
    <mergeCell ref="C4:D4"/>
    <mergeCell ref="E4:M4"/>
    <mergeCell ref="C15:D15"/>
    <mergeCell ref="D30:I30"/>
    <mergeCell ref="D31:I31"/>
    <mergeCell ref="D32:I32"/>
    <mergeCell ref="D33:I33"/>
    <mergeCell ref="D34:I34"/>
    <mergeCell ref="C38:I38"/>
    <mergeCell ref="C10:H10"/>
    <mergeCell ref="D39:I39"/>
    <mergeCell ref="J39:K39"/>
    <mergeCell ref="D40:I40"/>
    <mergeCell ref="J40:K40"/>
    <mergeCell ref="D41:I41"/>
    <mergeCell ref="J41:K41"/>
    <mergeCell ref="C56:D56"/>
    <mergeCell ref="E56:I56"/>
    <mergeCell ref="J56:M56"/>
    <mergeCell ref="I10:M10"/>
    <mergeCell ref="C54:D54"/>
    <mergeCell ref="E54:I54"/>
    <mergeCell ref="J54:M54"/>
    <mergeCell ref="C55:D55"/>
    <mergeCell ref="E55:I55"/>
    <mergeCell ref="J55:M55"/>
    <mergeCell ref="D42:I42"/>
    <mergeCell ref="J42:K42"/>
    <mergeCell ref="D43:I43"/>
    <mergeCell ref="J43:K43"/>
    <mergeCell ref="E53:I53"/>
    <mergeCell ref="J53:M53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I40"/>
  <sheetViews>
    <sheetView showGridLines="0" tabSelected="1" zoomScale="85" zoomScaleNormal="85" workbookViewId="0">
      <selection activeCell="F25" sqref="F25"/>
    </sheetView>
  </sheetViews>
  <sheetFormatPr baseColWidth="10" defaultRowHeight="15.6" x14ac:dyDescent="0.3"/>
  <cols>
    <col min="1" max="1" width="0.796875" customWidth="1"/>
    <col min="2" max="2" width="1.296875" customWidth="1"/>
    <col min="3" max="3" width="3.296875" customWidth="1"/>
    <col min="4" max="4" width="39.59765625" customWidth="1"/>
    <col min="5" max="5" width="18.59765625" customWidth="1"/>
    <col min="6" max="6" width="13.09765625" customWidth="1"/>
    <col min="7" max="7" width="18.09765625" customWidth="1"/>
    <col min="8" max="8" width="2" customWidth="1"/>
    <col min="10" max="10" width="11.09765625" customWidth="1"/>
  </cols>
  <sheetData>
    <row r="1" spans="2:9" ht="5.55" customHeight="1" thickBot="1" x14ac:dyDescent="0.35">
      <c r="B1" s="1"/>
      <c r="C1" s="1"/>
      <c r="D1" s="1"/>
      <c r="E1" s="1"/>
      <c r="F1" s="1"/>
      <c r="G1" s="1"/>
      <c r="H1" s="1"/>
    </row>
    <row r="2" spans="2:9" ht="75.75" customHeight="1" thickBot="1" x14ac:dyDescent="0.35">
      <c r="B2" s="92" t="s">
        <v>60</v>
      </c>
      <c r="C2" s="93"/>
      <c r="D2" s="93"/>
      <c r="E2" s="93"/>
      <c r="F2" s="93"/>
      <c r="G2" s="93"/>
      <c r="H2" s="94"/>
    </row>
    <row r="3" spans="2:9" ht="9.75" customHeight="1" x14ac:dyDescent="0.3">
      <c r="B3" s="2"/>
      <c r="C3" s="3"/>
      <c r="D3" s="3"/>
      <c r="E3" s="3"/>
      <c r="F3" s="3"/>
      <c r="G3" s="3"/>
      <c r="H3" s="4"/>
    </row>
    <row r="4" spans="2:9" ht="23.55" customHeight="1" x14ac:dyDescent="0.3">
      <c r="B4" s="5"/>
      <c r="C4" s="95" t="s">
        <v>0</v>
      </c>
      <c r="D4" s="95"/>
      <c r="E4" s="96"/>
      <c r="F4" s="96"/>
      <c r="G4" s="96"/>
      <c r="H4" s="6"/>
      <c r="I4" s="7"/>
    </row>
    <row r="5" spans="2:9" s="7" customFormat="1" ht="6" customHeight="1" x14ac:dyDescent="0.3">
      <c r="B5" s="8"/>
      <c r="C5" s="9"/>
      <c r="D5" s="9"/>
      <c r="E5" s="9"/>
      <c r="F5" s="9"/>
      <c r="G5" s="10"/>
      <c r="H5" s="6"/>
    </row>
    <row r="6" spans="2:9" s="7" customFormat="1" ht="21.75" customHeight="1" x14ac:dyDescent="0.3">
      <c r="B6" s="8"/>
      <c r="C6" s="41" t="s">
        <v>21</v>
      </c>
      <c r="D6" s="42"/>
      <c r="E6" s="42"/>
      <c r="F6" s="42"/>
      <c r="G6" s="42"/>
      <c r="H6" s="6"/>
    </row>
    <row r="7" spans="2:9" s="7" customFormat="1" ht="22.5" customHeight="1" x14ac:dyDescent="0.3">
      <c r="B7" s="8"/>
      <c r="C7" s="109" t="s">
        <v>22</v>
      </c>
      <c r="D7" s="109"/>
      <c r="E7" s="109"/>
      <c r="F7" s="109"/>
      <c r="G7" s="109"/>
      <c r="H7" s="6"/>
    </row>
    <row r="8" spans="2:9" ht="10.5" customHeight="1" x14ac:dyDescent="0.3">
      <c r="B8" s="5"/>
      <c r="C8" s="1"/>
      <c r="D8" s="1"/>
      <c r="E8" s="1"/>
      <c r="F8" s="1"/>
      <c r="G8" s="12"/>
      <c r="H8" s="13"/>
      <c r="I8" s="7"/>
    </row>
    <row r="9" spans="2:9" ht="20.25" customHeight="1" x14ac:dyDescent="0.3">
      <c r="B9" s="5"/>
      <c r="C9" s="14" t="s">
        <v>2</v>
      </c>
      <c r="D9" s="15"/>
      <c r="E9" s="15"/>
      <c r="F9" s="15"/>
      <c r="G9" s="15"/>
      <c r="H9" s="13"/>
      <c r="I9" s="7"/>
    </row>
    <row r="10" spans="2:9" ht="7.5" customHeight="1" x14ac:dyDescent="0.3">
      <c r="B10" s="5"/>
      <c r="C10" s="1"/>
      <c r="D10" s="1"/>
      <c r="E10" s="1"/>
      <c r="F10" s="1"/>
      <c r="G10" s="12"/>
      <c r="H10" s="13"/>
      <c r="I10" s="7"/>
    </row>
    <row r="11" spans="2:9" ht="62.4" x14ac:dyDescent="0.3">
      <c r="B11" s="5"/>
      <c r="C11" s="97" t="s">
        <v>3</v>
      </c>
      <c r="D11" s="98"/>
      <c r="E11" s="16" t="s">
        <v>8</v>
      </c>
      <c r="F11" s="16" t="s">
        <v>61</v>
      </c>
      <c r="G11" s="16" t="s">
        <v>23</v>
      </c>
      <c r="H11" s="19"/>
    </row>
    <row r="12" spans="2:9" ht="19.8" customHeight="1" x14ac:dyDescent="0.3">
      <c r="B12" s="5"/>
      <c r="C12" s="20">
        <v>1</v>
      </c>
      <c r="D12" s="67" t="s">
        <v>48</v>
      </c>
      <c r="E12" s="53">
        <f>'BPU LOT 1 ANGLO'!J16</f>
        <v>0</v>
      </c>
      <c r="F12" s="70">
        <v>375</v>
      </c>
      <c r="G12" s="54">
        <f>E12*F12</f>
        <v>0</v>
      </c>
      <c r="H12" s="19"/>
    </row>
    <row r="13" spans="2:9" ht="19.8" customHeight="1" x14ac:dyDescent="0.3">
      <c r="B13" s="5"/>
      <c r="C13" s="20">
        <v>2</v>
      </c>
      <c r="D13" s="67" t="s">
        <v>46</v>
      </c>
      <c r="E13" s="53">
        <f>'BPU LOT 1 ANGLO'!J17</f>
        <v>0</v>
      </c>
      <c r="F13" s="70">
        <v>375</v>
      </c>
      <c r="G13" s="54">
        <f t="shared" ref="G13:G20" si="0">E13*F13</f>
        <v>0</v>
      </c>
      <c r="H13" s="19"/>
    </row>
    <row r="14" spans="2:9" ht="19.8" customHeight="1" x14ac:dyDescent="0.3">
      <c r="B14" s="5"/>
      <c r="C14" s="20">
        <v>3</v>
      </c>
      <c r="D14" s="67" t="s">
        <v>47</v>
      </c>
      <c r="E14" s="53">
        <f>'BPU LOT 1 ANGLO'!J18</f>
        <v>0</v>
      </c>
      <c r="F14" s="70">
        <v>375</v>
      </c>
      <c r="G14" s="54">
        <f t="shared" si="0"/>
        <v>0</v>
      </c>
      <c r="H14" s="19"/>
    </row>
    <row r="15" spans="2:9" ht="19.8" customHeight="1" x14ac:dyDescent="0.3">
      <c r="B15" s="5"/>
      <c r="C15" s="20">
        <v>4</v>
      </c>
      <c r="D15" s="67" t="s">
        <v>49</v>
      </c>
      <c r="E15" s="53">
        <f>'BPU LOT 1 ANGLO'!J19</f>
        <v>0</v>
      </c>
      <c r="F15" s="70">
        <v>381</v>
      </c>
      <c r="G15" s="54">
        <f t="shared" si="0"/>
        <v>0</v>
      </c>
      <c r="H15" s="19"/>
    </row>
    <row r="16" spans="2:9" ht="19.8" customHeight="1" x14ac:dyDescent="0.3">
      <c r="B16" s="5"/>
      <c r="C16" s="20">
        <v>5</v>
      </c>
      <c r="D16" s="67" t="s">
        <v>50</v>
      </c>
      <c r="E16" s="53">
        <f>'BPU LOT 1 ANGLO'!J20</f>
        <v>0</v>
      </c>
      <c r="F16" s="70">
        <v>400</v>
      </c>
      <c r="G16" s="54">
        <f t="shared" si="0"/>
        <v>0</v>
      </c>
      <c r="H16" s="19"/>
    </row>
    <row r="17" spans="2:8" ht="19.8" customHeight="1" x14ac:dyDescent="0.3">
      <c r="B17" s="5"/>
      <c r="C17" s="20">
        <v>6</v>
      </c>
      <c r="D17" s="67" t="s">
        <v>51</v>
      </c>
      <c r="E17" s="53">
        <f>'BPU LOT 1 ANGLO'!J21</f>
        <v>0</v>
      </c>
      <c r="F17" s="70">
        <v>377</v>
      </c>
      <c r="G17" s="54">
        <f t="shared" si="0"/>
        <v>0</v>
      </c>
      <c r="H17" s="19"/>
    </row>
    <row r="18" spans="2:8" ht="19.8" customHeight="1" x14ac:dyDescent="0.3">
      <c r="B18" s="5"/>
      <c r="C18" s="20">
        <v>7</v>
      </c>
      <c r="D18" s="67" t="s">
        <v>52</v>
      </c>
      <c r="E18" s="53">
        <f>'BPU LOT 1 ANGLO'!J22</f>
        <v>0</v>
      </c>
      <c r="F18" s="70">
        <v>374</v>
      </c>
      <c r="G18" s="54">
        <f t="shared" si="0"/>
        <v>0</v>
      </c>
      <c r="H18" s="19"/>
    </row>
    <row r="19" spans="2:8" ht="19.8" customHeight="1" x14ac:dyDescent="0.3">
      <c r="B19" s="5"/>
      <c r="C19" s="20" t="s">
        <v>53</v>
      </c>
      <c r="D19" s="21"/>
      <c r="E19" s="53">
        <f>'BPU LOT 1 ANGLO'!J23</f>
        <v>0</v>
      </c>
      <c r="F19" s="70"/>
      <c r="G19" s="54">
        <f t="shared" si="0"/>
        <v>0</v>
      </c>
      <c r="H19" s="19"/>
    </row>
    <row r="20" spans="2:8" ht="19.8" customHeight="1" x14ac:dyDescent="0.3">
      <c r="B20" s="5"/>
      <c r="C20" s="68" t="s">
        <v>54</v>
      </c>
      <c r="D20" s="21"/>
      <c r="E20" s="53">
        <f>'BPU LOT 1 ANGLO'!J24</f>
        <v>0</v>
      </c>
      <c r="F20" s="70"/>
      <c r="G20" s="54">
        <f t="shared" si="0"/>
        <v>0</v>
      </c>
      <c r="H20" s="19"/>
    </row>
    <row r="21" spans="2:8" ht="24.75" customHeight="1" x14ac:dyDescent="0.3">
      <c r="B21" s="5"/>
      <c r="C21" s="106" t="s">
        <v>24</v>
      </c>
      <c r="D21" s="107"/>
      <c r="E21" s="108"/>
      <c r="F21" s="71">
        <f>SUM(F12:F20)</f>
        <v>2657</v>
      </c>
      <c r="G21" s="55">
        <f>SUM(G12:G20)</f>
        <v>0</v>
      </c>
      <c r="H21" s="19"/>
    </row>
    <row r="22" spans="2:8" ht="11.25" customHeight="1" x14ac:dyDescent="0.3">
      <c r="B22" s="5"/>
      <c r="C22" s="27"/>
      <c r="D22" s="27"/>
      <c r="E22" s="27"/>
      <c r="F22" s="27"/>
      <c r="G22" s="27"/>
      <c r="H22" s="19"/>
    </row>
    <row r="23" spans="2:8" ht="19.8" customHeight="1" x14ac:dyDescent="0.3">
      <c r="B23" s="5"/>
      <c r="C23" s="14" t="s">
        <v>10</v>
      </c>
      <c r="D23" s="28"/>
      <c r="E23" s="28"/>
      <c r="F23" s="28"/>
      <c r="G23" s="28"/>
      <c r="H23" s="19"/>
    </row>
    <row r="24" spans="2:8" ht="7.5" customHeight="1" x14ac:dyDescent="0.3">
      <c r="B24" s="5"/>
      <c r="C24" s="27"/>
      <c r="D24" s="27"/>
      <c r="E24" s="27"/>
      <c r="F24" s="27"/>
      <c r="G24" s="27"/>
      <c r="H24" s="19"/>
    </row>
    <row r="25" spans="2:8" ht="44.4" customHeight="1" x14ac:dyDescent="0.3">
      <c r="B25" s="5"/>
      <c r="C25" s="29" t="s">
        <v>11</v>
      </c>
      <c r="D25" s="30"/>
      <c r="E25" s="52" t="s">
        <v>13</v>
      </c>
      <c r="F25" s="117" t="s">
        <v>62</v>
      </c>
      <c r="G25" s="52" t="s">
        <v>25</v>
      </c>
      <c r="H25" s="19"/>
    </row>
    <row r="26" spans="2:8" x14ac:dyDescent="0.3">
      <c r="B26" s="5"/>
      <c r="C26" s="52"/>
      <c r="D26" s="51" t="s">
        <v>55</v>
      </c>
      <c r="E26" s="56">
        <f>'BPU LOT 1 ANGLO'!K30</f>
        <v>0</v>
      </c>
      <c r="F26" s="43">
        <v>22</v>
      </c>
      <c r="G26" s="57">
        <f>E26*F26</f>
        <v>0</v>
      </c>
      <c r="H26" s="19"/>
    </row>
    <row r="27" spans="2:8" x14ac:dyDescent="0.3">
      <c r="B27" s="5"/>
      <c r="C27" s="52"/>
      <c r="D27" s="51">
        <v>0</v>
      </c>
      <c r="E27" s="56">
        <f>'BPU LOT 1 ANGLO'!K31</f>
        <v>0</v>
      </c>
      <c r="F27" s="43"/>
      <c r="G27" s="57">
        <f t="shared" ref="G27:G30" si="1">E27*F27</f>
        <v>0</v>
      </c>
      <c r="H27" s="19"/>
    </row>
    <row r="28" spans="2:8" x14ac:dyDescent="0.3">
      <c r="B28" s="5"/>
      <c r="C28" s="52"/>
      <c r="D28" s="51">
        <v>0</v>
      </c>
      <c r="E28" s="56">
        <f>'BPU LOT 1 ANGLO'!K32</f>
        <v>0</v>
      </c>
      <c r="F28" s="43"/>
      <c r="G28" s="57">
        <f t="shared" si="1"/>
        <v>0</v>
      </c>
      <c r="H28" s="19"/>
    </row>
    <row r="29" spans="2:8" x14ac:dyDescent="0.3">
      <c r="B29" s="5"/>
      <c r="C29" s="52"/>
      <c r="D29" s="51">
        <v>0</v>
      </c>
      <c r="E29" s="56">
        <f>'BPU LOT 1 ANGLO'!K33</f>
        <v>0</v>
      </c>
      <c r="F29" s="43"/>
      <c r="G29" s="57">
        <f t="shared" si="1"/>
        <v>0</v>
      </c>
      <c r="H29" s="19"/>
    </row>
    <row r="30" spans="2:8" x14ac:dyDescent="0.3">
      <c r="B30" s="5"/>
      <c r="C30" s="52"/>
      <c r="D30" s="51">
        <v>0</v>
      </c>
      <c r="E30" s="56">
        <f>'BPU LOT 1 ANGLO'!K34</f>
        <v>0</v>
      </c>
      <c r="F30" s="43"/>
      <c r="G30" s="57">
        <f t="shared" si="1"/>
        <v>0</v>
      </c>
      <c r="H30" s="19"/>
    </row>
    <row r="31" spans="2:8" ht="24.75" customHeight="1" x14ac:dyDescent="0.3">
      <c r="B31" s="5"/>
      <c r="C31" s="90" t="s">
        <v>24</v>
      </c>
      <c r="D31" s="113"/>
      <c r="E31" s="113"/>
      <c r="F31" s="91"/>
      <c r="G31" s="55">
        <f>SUM(G26:G30)</f>
        <v>0</v>
      </c>
      <c r="H31" s="19"/>
    </row>
    <row r="32" spans="2:8" ht="8.25" customHeight="1" x14ac:dyDescent="0.3">
      <c r="B32" s="5"/>
      <c r="C32" s="36"/>
      <c r="D32" s="36"/>
      <c r="E32" s="36"/>
      <c r="F32" s="36"/>
      <c r="G32" s="36"/>
      <c r="H32" s="19"/>
    </row>
    <row r="33" spans="2:8" ht="8.25" customHeight="1" x14ac:dyDescent="0.3">
      <c r="B33" s="5"/>
      <c r="C33" s="36"/>
      <c r="D33" s="36"/>
      <c r="E33" s="36"/>
      <c r="F33" s="36"/>
      <c r="G33" s="58"/>
      <c r="H33" s="19"/>
    </row>
    <row r="34" spans="2:8" ht="30" customHeight="1" x14ac:dyDescent="0.3">
      <c r="B34" s="5"/>
      <c r="C34" s="114" t="s">
        <v>26</v>
      </c>
      <c r="D34" s="114"/>
      <c r="E34" s="114"/>
      <c r="F34" s="114"/>
      <c r="G34" s="59">
        <f>G21+G31</f>
        <v>0</v>
      </c>
      <c r="H34" s="19"/>
    </row>
    <row r="35" spans="2:8" ht="12" customHeight="1" x14ac:dyDescent="0.3">
      <c r="B35" s="5"/>
      <c r="C35" s="36"/>
      <c r="D35" s="36"/>
      <c r="E35" s="36"/>
      <c r="F35" s="36"/>
      <c r="G35" s="36"/>
      <c r="H35" s="19"/>
    </row>
    <row r="36" spans="2:8" ht="16.05" customHeight="1" x14ac:dyDescent="0.3">
      <c r="B36" s="5"/>
      <c r="C36" s="44"/>
      <c r="D36" s="45"/>
      <c r="E36" s="115" t="s">
        <v>16</v>
      </c>
      <c r="F36" s="116"/>
      <c r="G36" s="116"/>
      <c r="H36" s="19"/>
    </row>
    <row r="37" spans="2:8" ht="18.600000000000001" customHeight="1" x14ac:dyDescent="0.3">
      <c r="B37" s="5"/>
      <c r="C37" s="110" t="s">
        <v>18</v>
      </c>
      <c r="D37" s="111"/>
      <c r="E37" s="112"/>
      <c r="F37" s="112"/>
      <c r="G37" s="112"/>
      <c r="H37" s="19"/>
    </row>
    <row r="38" spans="2:8" ht="19.8" customHeight="1" x14ac:dyDescent="0.3">
      <c r="B38" s="5"/>
      <c r="C38" s="110" t="s">
        <v>19</v>
      </c>
      <c r="D38" s="111"/>
      <c r="E38" s="112"/>
      <c r="F38" s="112"/>
      <c r="G38" s="112"/>
      <c r="H38" s="19"/>
    </row>
    <row r="39" spans="2:8" ht="40.5" customHeight="1" x14ac:dyDescent="0.3">
      <c r="B39" s="5"/>
      <c r="C39" s="110" t="s">
        <v>20</v>
      </c>
      <c r="D39" s="111"/>
      <c r="E39" s="112"/>
      <c r="F39" s="112"/>
      <c r="G39" s="112"/>
      <c r="H39" s="19"/>
    </row>
    <row r="40" spans="2:8" ht="5.55" customHeight="1" thickBot="1" x14ac:dyDescent="0.35">
      <c r="B40" s="38"/>
      <c r="C40" s="39"/>
      <c r="D40" s="39"/>
      <c r="E40" s="39"/>
      <c r="F40" s="39"/>
      <c r="G40" s="39"/>
      <c r="H40" s="40"/>
    </row>
  </sheetData>
  <mergeCells count="15">
    <mergeCell ref="C39:D39"/>
    <mergeCell ref="E39:G39"/>
    <mergeCell ref="C31:F31"/>
    <mergeCell ref="C34:F34"/>
    <mergeCell ref="E36:G36"/>
    <mergeCell ref="C37:D37"/>
    <mergeCell ref="E37:G37"/>
    <mergeCell ref="C38:D38"/>
    <mergeCell ref="E38:G38"/>
    <mergeCell ref="C21:E21"/>
    <mergeCell ref="B2:H2"/>
    <mergeCell ref="C4:D4"/>
    <mergeCell ref="E4:G4"/>
    <mergeCell ref="C7:G7"/>
    <mergeCell ref="C11:D11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1 ANGLO</vt:lpstr>
      <vt:lpstr> DQE LOT 1 ANGLO</vt:lpstr>
      <vt:lpstr>' DQE LOT 1 ANGLO'!Zone_d_impression</vt:lpstr>
      <vt:lpstr>'BPU LOT 1 ANGLO'!Zone_d_impression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DIALLO Mariama</cp:lastModifiedBy>
  <dcterms:created xsi:type="dcterms:W3CDTF">2020-12-08T12:28:33Z</dcterms:created>
  <dcterms:modified xsi:type="dcterms:W3CDTF">2025-03-07T16:29:36Z</dcterms:modified>
</cp:coreProperties>
</file>