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GEO\GEO\GEP\GEP-2025-0039 AC à MS-Audit projet Afrique\2 DCE de travail\"/>
    </mc:Choice>
  </mc:AlternateContent>
  <bookViews>
    <workbookView xWindow="0" yWindow="0" windowWidth="20496" windowHeight="7344" activeTab="1"/>
  </bookViews>
  <sheets>
    <sheet name="BPU LOT 2 FRANCO" sheetId="6" r:id="rId1"/>
    <sheet name="DQE LOT 2 FRANCO" sheetId="7" r:id="rId2"/>
  </sheets>
  <definedNames>
    <definedName name="_xlnm.Print_Area" localSheetId="0">'BPU LOT 2 FRANCO'!$B$1:$N$55</definedName>
    <definedName name="_xlnm.Print_Area" localSheetId="1">'DQE LOT 2 FRANCO'!$B$1:$H$39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7" l="1"/>
  <c r="E28" i="7"/>
  <c r="E29" i="7"/>
  <c r="E30" i="7"/>
  <c r="E26" i="7"/>
  <c r="F21" i="7" l="1"/>
  <c r="G13" i="7" l="1"/>
  <c r="G14" i="7"/>
  <c r="G15" i="7"/>
  <c r="G16" i="7"/>
  <c r="G17" i="7"/>
  <c r="G18" i="7"/>
  <c r="G19" i="7"/>
  <c r="G20" i="7"/>
  <c r="E13" i="7"/>
  <c r="E14" i="7"/>
  <c r="E15" i="7"/>
  <c r="E16" i="7"/>
  <c r="E17" i="7"/>
  <c r="E18" i="7"/>
  <c r="E19" i="7"/>
  <c r="E20" i="7"/>
  <c r="E12" i="7"/>
  <c r="G30" i="7" l="1"/>
  <c r="G29" i="7"/>
  <c r="G28" i="7"/>
  <c r="G27" i="7"/>
  <c r="G26" i="7"/>
  <c r="G12" i="7"/>
  <c r="G31" i="7" l="1"/>
  <c r="G21" i="7"/>
  <c r="G34" i="7" l="1"/>
  <c r="I10" i="6" s="1"/>
</calcChain>
</file>

<file path=xl/comments1.xml><?xml version="1.0" encoding="utf-8"?>
<comments xmlns="http://schemas.openxmlformats.org/spreadsheetml/2006/main">
  <authors>
    <author>RAHARIRIAKA Miora</author>
  </authors>
  <commentList>
    <comment ref="F15" authorId="0" shapeId="0">
      <text>
        <r>
          <rPr>
            <b/>
            <sz val="9"/>
            <color indexed="81"/>
            <rFont val="Tahoma"/>
            <family val="2"/>
          </rPr>
          <t>Expertise(s) principale(s) par profl</t>
        </r>
      </text>
    </comment>
    <comment ref="G15" authorId="0" shapeId="0">
      <text>
        <r>
          <rPr>
            <b/>
            <sz val="9"/>
            <color indexed="81"/>
            <rFont val="Tahoma"/>
            <family val="2"/>
          </rPr>
          <t>Préciser la qualité de l'expertise : LOCALE ou INTERNATIONALE.</t>
        </r>
      </text>
    </comment>
    <comment ref="C37" authorId="0" shapeId="0">
      <text>
        <r>
          <rPr>
            <b/>
            <sz val="9"/>
            <color indexed="81"/>
            <rFont val="Tahoma"/>
            <family val="2"/>
          </rPr>
          <t>AFD : autres lignes de prix unitaires nécéssaires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<sst xmlns="http://schemas.openxmlformats.org/spreadsheetml/2006/main" count="85" uniqueCount="63">
  <si>
    <t>Nom du soumissionnaire :</t>
  </si>
  <si>
    <t>Le présent document est contractuel et engageant pour le soumissionnaire.</t>
  </si>
  <si>
    <t>COUT PAR PROFIL</t>
  </si>
  <si>
    <t>PROFIL</t>
  </si>
  <si>
    <t>SOCIETE</t>
  </si>
  <si>
    <t>EXPERTISE</t>
  </si>
  <si>
    <t>NOMBRE D'ANNEES D'EXPERIENCES</t>
  </si>
  <si>
    <t>TAUX JOURNALIER 
EN € HT</t>
  </si>
  <si>
    <t>TAUX JOURNALIER 
EN € TTC</t>
  </si>
  <si>
    <t>OBSERVATIONS</t>
  </si>
  <si>
    <t>AUTRES COUTS</t>
  </si>
  <si>
    <t>Per diem  journalier par type ou par pays</t>
  </si>
  <si>
    <t>Forfait journalier 
en € HT</t>
  </si>
  <si>
    <t>Forfait journalier 
en € TTC</t>
  </si>
  <si>
    <t>Observations</t>
  </si>
  <si>
    <t xml:space="preserve">Autres </t>
  </si>
  <si>
    <t>POUR LE CANDIDAT</t>
  </si>
  <si>
    <t>POUR L'AFD</t>
  </si>
  <si>
    <t>Date et lieu</t>
  </si>
  <si>
    <t>Nom et fonction</t>
  </si>
  <si>
    <t>Signature</t>
  </si>
  <si>
    <t>Le présent document n'est pas contractuel.</t>
  </si>
  <si>
    <t>Les quantités indiquées ci-après sont données à titre indicatif et ne sont pas engageantes pour l'AFD. Le montant total permettra de comparer et classer les offres des soumissionaires.</t>
  </si>
  <si>
    <t>TOTAL 
EN € TTC</t>
  </si>
  <si>
    <t>TOTAL</t>
  </si>
  <si>
    <t>Total en € TTC</t>
  </si>
  <si>
    <t>TOTAL DQE</t>
  </si>
  <si>
    <t xml:space="preserve">1- Prestation forfaitaire </t>
  </si>
  <si>
    <t>2- Prix unitaires pour le prestations par bons de commande (ou marchés subséquents)</t>
  </si>
  <si>
    <t>Prix forfaitaire de réalisation de la mission*</t>
  </si>
  <si>
    <t>1ère tranche</t>
  </si>
  <si>
    <t>2ème tranche</t>
  </si>
  <si>
    <t>3ème tranche</t>
  </si>
  <si>
    <t>4ème tranche</t>
  </si>
  <si>
    <t>5ème tranche</t>
  </si>
  <si>
    <t>CA en K€ TTC</t>
  </si>
  <si>
    <t>1€-300K€</t>
  </si>
  <si>
    <t>&gt;300K€-500K€</t>
  </si>
  <si>
    <t>&gt;500K€-700K€</t>
  </si>
  <si>
    <t>&gt;700K€-950K€</t>
  </si>
  <si>
    <t>&gt;950K€</t>
  </si>
  <si>
    <t>% du CA sur un an* :</t>
  </si>
  <si>
    <t>3-REMISES ACCORDEES SUR CA ANNUEL REALISE</t>
  </si>
  <si>
    <t>*à la date anniversaire du contrat</t>
  </si>
  <si>
    <t>IMPLANTATION</t>
  </si>
  <si>
    <t>LOCAL/
INTERNATIONAL</t>
  </si>
  <si>
    <t>Directeur de mission</t>
  </si>
  <si>
    <t>Chef de mission</t>
  </si>
  <si>
    <t>Associé</t>
  </si>
  <si>
    <t xml:space="preserve">Auditeur senior </t>
  </si>
  <si>
    <t>Auditeur confirmé</t>
  </si>
  <si>
    <t>Auditeur junior</t>
  </si>
  <si>
    <t>Auditeur stagiaire</t>
  </si>
  <si>
    <t>…</t>
  </si>
  <si>
    <t>N</t>
  </si>
  <si>
    <t>Moyenne des perdiem du BPU</t>
  </si>
  <si>
    <t>Les frais de déplacement aériens seront précisés dans chaque marché subséquent</t>
  </si>
  <si>
    <t>* A rajouter en autant de ligne que nécessaire</t>
  </si>
  <si>
    <t>LOT 2 = FRANCOPHONE</t>
  </si>
  <si>
    <r>
      <t xml:space="preserve">ACCORD CADRE MULTI ATTRIBUTAIRES
AUDITS DE PROJET EN MOA DIRECTE A MARCHES SUBSEQUENTS
GEP – 2025-0039
</t>
    </r>
    <r>
      <rPr>
        <sz val="12"/>
        <color rgb="FFFF0000"/>
        <rFont val="Roboto Black"/>
      </rPr>
      <t>LOT 2 FRANCOPHONE</t>
    </r>
    <r>
      <rPr>
        <sz val="12"/>
        <color theme="1"/>
        <rFont val="Roboto Black"/>
      </rPr>
      <t xml:space="preserve">
</t>
    </r>
    <r>
      <rPr>
        <b/>
        <sz val="12"/>
        <color rgb="FFFF0000"/>
        <rFont val="Roboto Black"/>
      </rPr>
      <t>DETAIL QUANTITATIF ESTIMATIF</t>
    </r>
  </si>
  <si>
    <r>
      <t xml:space="preserve">ACCORD CADRE MULTI ATTRIBUTAIRES
AUDITS DE PROJET EN MOA DIRECTE A MARCHES SUBSEQUENTS
GEP – 2025-0039
</t>
    </r>
    <r>
      <rPr>
        <b/>
        <sz val="12"/>
        <color rgb="FFFF0000"/>
        <rFont val="Roboto Black"/>
      </rPr>
      <t>BORDEREAU DES PRIX UNITAIRES</t>
    </r>
  </si>
  <si>
    <t xml:space="preserve">QUANTITE ESTIMEE/ sur 48 mois 
</t>
  </si>
  <si>
    <t>Quantité estimée /sur 48 mois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</si>
</sst>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31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Roboto Black"/>
    </font>
    <font>
      <b/>
      <sz val="12"/>
      <color rgb="FFFF0000"/>
      <name val="Roboto Black"/>
    </font>
    <font>
      <b/>
      <sz val="12"/>
      <color theme="0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sz val="11"/>
      <color rgb="FFC00000"/>
      <name val="Roboto Bold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Roboto Bold"/>
    </font>
    <font>
      <sz val="10"/>
      <color rgb="FFC00000"/>
      <name val="Roboto Bold"/>
    </font>
    <font>
      <b/>
      <sz val="12"/>
      <color theme="1"/>
      <name val="Calibri"/>
      <family val="2"/>
    </font>
    <font>
      <sz val="10"/>
      <color theme="1"/>
      <name val="Calibri"/>
      <family val="2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6"/>
      <color rgb="FF250E62"/>
      <name val="Calibri"/>
      <family val="2"/>
    </font>
    <font>
      <b/>
      <sz val="12"/>
      <color rgb="FFFF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b/>
      <sz val="12"/>
      <color theme="1"/>
      <name val="Arial"/>
      <family val="2"/>
    </font>
    <font>
      <sz val="12"/>
      <color rgb="FFFF0000"/>
      <name val="Roboto Black"/>
    </font>
    <font>
      <b/>
      <sz val="18"/>
      <color rgb="FF250E62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00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medium">
        <color theme="0"/>
      </top>
      <bottom style="medium">
        <color theme="0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3" fillId="0" borderId="0"/>
  </cellStyleXfs>
  <cellXfs count="126">
    <xf numFmtId="0" fontId="0" fillId="0" borderId="0" xfId="0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7" fillId="0" borderId="8" xfId="0" applyFont="1" applyFill="1" applyBorder="1" applyAlignment="1" applyProtection="1">
      <alignment vertical="center" wrapText="1"/>
      <protection locked="0"/>
    </xf>
    <xf numFmtId="0" fontId="0" fillId="0" borderId="0" xfId="0" applyFill="1"/>
    <xf numFmtId="0" fontId="0" fillId="0" borderId="7" xfId="0" applyFill="1" applyBorder="1"/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 applyProtection="1">
      <alignment vertical="center" wrapText="1"/>
      <protection locked="0"/>
    </xf>
    <xf numFmtId="0" fontId="8" fillId="4" borderId="0" xfId="0" applyFont="1" applyFill="1" applyBorder="1" applyAlignment="1" applyProtection="1">
      <alignment vertical="center"/>
      <protection locked="0"/>
    </xf>
    <xf numFmtId="0" fontId="0" fillId="0" borderId="0" xfId="0" applyFill="1" applyBorder="1"/>
    <xf numFmtId="0" fontId="0" fillId="0" borderId="8" xfId="0" applyFill="1" applyBorder="1"/>
    <xf numFmtId="0" fontId="3" fillId="5" borderId="0" xfId="0" applyFont="1" applyFill="1" applyBorder="1" applyAlignment="1">
      <alignment vertical="center"/>
    </xf>
    <xf numFmtId="0" fontId="0" fillId="5" borderId="0" xfId="0" applyFill="1" applyBorder="1" applyAlignment="1">
      <alignment vertical="center"/>
    </xf>
    <xf numFmtId="0" fontId="9" fillId="6" borderId="11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center" vertical="center" wrapText="1"/>
    </xf>
    <xf numFmtId="0" fontId="0" fillId="0" borderId="8" xfId="0" applyBorder="1"/>
    <xf numFmtId="0" fontId="10" fillId="7" borderId="14" xfId="0" applyFont="1" applyFill="1" applyBorder="1" applyAlignment="1">
      <alignment horizontal="center" vertical="center" wrapText="1"/>
    </xf>
    <xf numFmtId="0" fontId="11" fillId="0" borderId="15" xfId="0" applyFont="1" applyBorder="1" applyAlignment="1">
      <alignment horizontal="left" vertical="center" wrapText="1"/>
    </xf>
    <xf numFmtId="164" fontId="11" fillId="0" borderId="15" xfId="0" applyNumberFormat="1" applyFont="1" applyBorder="1" applyAlignment="1">
      <alignment horizontal="left" vertical="center" wrapText="1"/>
    </xf>
    <xf numFmtId="164" fontId="11" fillId="0" borderId="16" xfId="0" applyNumberFormat="1" applyFont="1" applyFill="1" applyBorder="1" applyAlignment="1" applyProtection="1">
      <alignment horizontal="center" vertical="center" wrapText="1"/>
      <protection locked="0"/>
    </xf>
    <xf numFmtId="10" fontId="11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8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5" borderId="0" xfId="0" applyFill="1" applyBorder="1" applyAlignment="1">
      <alignment wrapText="1"/>
    </xf>
    <xf numFmtId="0" fontId="10" fillId="7" borderId="19" xfId="0" applyFont="1" applyFill="1" applyBorder="1" applyAlignment="1">
      <alignment vertical="center"/>
    </xf>
    <xf numFmtId="0" fontId="10" fillId="7" borderId="20" xfId="0" applyFont="1" applyFill="1" applyBorder="1" applyAlignment="1">
      <alignment vertical="center"/>
    </xf>
    <xf numFmtId="0" fontId="10" fillId="7" borderId="21" xfId="0" applyFont="1" applyFill="1" applyBorder="1" applyAlignment="1">
      <alignment vertical="center"/>
    </xf>
    <xf numFmtId="10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3" xfId="0" applyNumberFormat="1" applyFont="1" applyBorder="1" applyAlignment="1">
      <alignment horizontal="center" vertical="center" wrapText="1"/>
    </xf>
    <xf numFmtId="164" fontId="11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3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wrapText="1"/>
    </xf>
    <xf numFmtId="0" fontId="10" fillId="0" borderId="0" xfId="0" applyFont="1" applyBorder="1" applyAlignment="1">
      <alignment horizontal="center" vertical="top" wrapText="1"/>
    </xf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14" fillId="4" borderId="0" xfId="0" applyFont="1" applyFill="1" applyBorder="1" applyAlignment="1" applyProtection="1">
      <alignment vertical="center"/>
      <protection locked="0"/>
    </xf>
    <xf numFmtId="0" fontId="15" fillId="4" borderId="0" xfId="0" applyFont="1" applyFill="1" applyBorder="1" applyAlignment="1" applyProtection="1">
      <alignment vertical="center"/>
      <protection locked="0"/>
    </xf>
    <xf numFmtId="0" fontId="11" fillId="0" borderId="13" xfId="0" applyNumberFormat="1" applyFont="1" applyBorder="1" applyAlignment="1">
      <alignment horizontal="center" vertical="center" wrapText="1"/>
    </xf>
    <xf numFmtId="0" fontId="17" fillId="0" borderId="0" xfId="0" applyFont="1" applyBorder="1" applyAlignment="1">
      <alignment wrapText="1"/>
    </xf>
    <xf numFmtId="0" fontId="18" fillId="0" borderId="0" xfId="0" applyFont="1" applyBorder="1" applyAlignment="1">
      <alignment horizontal="center" vertical="top" wrapText="1"/>
    </xf>
    <xf numFmtId="0" fontId="0" fillId="5" borderId="0" xfId="0" applyFill="1" applyBorder="1"/>
    <xf numFmtId="0" fontId="3" fillId="8" borderId="0" xfId="0" applyFont="1" applyFill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 wrapText="1"/>
    </xf>
    <xf numFmtId="0" fontId="0" fillId="8" borderId="0" xfId="0" applyFill="1" applyBorder="1" applyAlignment="1">
      <alignment wrapText="1"/>
    </xf>
    <xf numFmtId="164" fontId="11" fillId="0" borderId="15" xfId="0" applyNumberFormat="1" applyFont="1" applyBorder="1" applyAlignment="1">
      <alignment horizontal="right" vertical="center" wrapText="1"/>
    </xf>
    <xf numFmtId="164" fontId="11" fillId="0" borderId="16" xfId="0" applyNumberFormat="1" applyFont="1" applyFill="1" applyBorder="1" applyAlignment="1" applyProtection="1">
      <alignment horizontal="right" vertical="center" wrapText="1"/>
      <protection locked="0"/>
    </xf>
    <xf numFmtId="164" fontId="10" fillId="7" borderId="13" xfId="0" applyNumberFormat="1" applyFont="1" applyFill="1" applyBorder="1" applyAlignment="1" applyProtection="1">
      <alignment horizontal="right" vertical="center" wrapText="1"/>
      <protection locked="0"/>
    </xf>
    <xf numFmtId="164" fontId="11" fillId="0" borderId="13" xfId="0" applyNumberFormat="1" applyFont="1" applyBorder="1" applyAlignment="1">
      <alignment horizontal="right" vertical="center" wrapText="1"/>
    </xf>
    <xf numFmtId="164" fontId="11" fillId="0" borderId="13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>
      <alignment horizontal="right" wrapText="1"/>
    </xf>
    <xf numFmtId="164" fontId="16" fillId="5" borderId="13" xfId="0" applyNumberFormat="1" applyFont="1" applyFill="1" applyBorder="1" applyAlignment="1">
      <alignment horizontal="right" vertical="center" wrapText="1"/>
    </xf>
    <xf numFmtId="0" fontId="26" fillId="7" borderId="13" xfId="0" applyFont="1" applyFill="1" applyBorder="1" applyAlignment="1">
      <alignment horizontal="center" vertical="center"/>
    </xf>
    <xf numFmtId="10" fontId="27" fillId="0" borderId="13" xfId="7" applyNumberFormat="1" applyFont="1" applyFill="1" applyBorder="1" applyAlignment="1" applyProtection="1">
      <alignment horizontal="center" vertical="center"/>
      <protection locked="0"/>
    </xf>
    <xf numFmtId="0" fontId="25" fillId="0" borderId="0" xfId="0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center" vertical="center" wrapText="1"/>
    </xf>
    <xf numFmtId="10" fontId="27" fillId="0" borderId="0" xfId="7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Border="1" applyAlignment="1">
      <alignment wrapText="1"/>
    </xf>
    <xf numFmtId="0" fontId="28" fillId="0" borderId="13" xfId="0" applyFont="1" applyBorder="1"/>
    <xf numFmtId="0" fontId="25" fillId="7" borderId="13" xfId="0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left" vertical="center" wrapText="1"/>
    </xf>
    <xf numFmtId="0" fontId="10" fillId="7" borderId="13" xfId="0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left" vertical="center" wrapText="1"/>
    </xf>
    <xf numFmtId="0" fontId="10" fillId="7" borderId="13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10" fillId="7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164" fontId="11" fillId="0" borderId="0" xfId="0" applyNumberFormat="1" applyFont="1" applyBorder="1" applyAlignment="1">
      <alignment horizontal="center" vertical="center" wrapText="1"/>
    </xf>
    <xf numFmtId="164" fontId="11" fillId="0" borderId="0" xfId="0" applyNumberFormat="1" applyFont="1" applyFill="1" applyBorder="1" applyAlignment="1" applyProtection="1">
      <alignment horizontal="center" vertical="center" wrapText="1"/>
      <protection locked="0"/>
    </xf>
    <xf numFmtId="10" fontId="1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NumberFormat="1" applyFont="1" applyFill="1" applyBorder="1" applyAlignment="1">
      <alignment horizontal="center" vertical="center" wrapText="1"/>
    </xf>
    <xf numFmtId="164" fontId="10" fillId="7" borderId="0" xfId="0" applyNumberFormat="1" applyFont="1" applyFill="1" applyBorder="1" applyAlignment="1" applyProtection="1">
      <alignment horizontal="right" vertical="center" wrapText="1"/>
      <protection locked="0"/>
    </xf>
    <xf numFmtId="2" fontId="11" fillId="0" borderId="15" xfId="0" applyNumberFormat="1" applyFont="1" applyFill="1" applyBorder="1" applyAlignment="1">
      <alignment horizontal="center" vertical="center" wrapText="1"/>
    </xf>
    <xf numFmtId="2" fontId="10" fillId="7" borderId="13" xfId="0" applyNumberFormat="1" applyFont="1" applyFill="1" applyBorder="1" applyAlignment="1" applyProtection="1">
      <alignment horizontal="right" vertical="center" wrapText="1"/>
      <protection locked="0"/>
    </xf>
    <xf numFmtId="0" fontId="16" fillId="9" borderId="0" xfId="0" applyFont="1" applyFill="1" applyBorder="1" applyAlignment="1"/>
    <xf numFmtId="0" fontId="11" fillId="9" borderId="0" xfId="0" applyFont="1" applyFill="1" applyBorder="1" applyAlignment="1">
      <alignment horizontal="left" vertical="center" wrapText="1"/>
    </xf>
    <xf numFmtId="0" fontId="9" fillId="6" borderId="11" xfId="8" applyFont="1" applyFill="1" applyBorder="1" applyAlignment="1">
      <alignment horizontal="center" vertical="center" wrapText="1"/>
    </xf>
    <xf numFmtId="0" fontId="10" fillId="7" borderId="13" xfId="8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0" fontId="9" fillId="6" borderId="1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22" fillId="7" borderId="19" xfId="0" applyFont="1" applyFill="1" applyBorder="1" applyAlignment="1">
      <alignment horizontal="center" vertical="center" wrapText="1"/>
    </xf>
    <xf numFmtId="0" fontId="22" fillId="7" borderId="20" xfId="0" applyFont="1" applyFill="1" applyBorder="1" applyAlignment="1">
      <alignment horizontal="center" vertical="center" wrapText="1"/>
    </xf>
    <xf numFmtId="0" fontId="22" fillId="7" borderId="21" xfId="0" applyFont="1" applyFill="1" applyBorder="1" applyAlignment="1">
      <alignment horizontal="center" vertical="center" wrapText="1"/>
    </xf>
    <xf numFmtId="164" fontId="30" fillId="0" borderId="13" xfId="0" applyNumberFormat="1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left" vertical="center" wrapText="1"/>
    </xf>
    <xf numFmtId="0" fontId="25" fillId="7" borderId="13" xfId="0" applyFont="1" applyFill="1" applyBorder="1" applyAlignment="1">
      <alignment horizontal="center" vertical="center" wrapText="1"/>
    </xf>
    <xf numFmtId="0" fontId="10" fillId="7" borderId="19" xfId="0" applyFont="1" applyFill="1" applyBorder="1" applyAlignment="1">
      <alignment horizontal="center" vertical="center" wrapText="1"/>
    </xf>
    <xf numFmtId="0" fontId="10" fillId="7" borderId="21" xfId="0" applyFont="1" applyFill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164" fontId="11" fillId="0" borderId="19" xfId="0" applyNumberFormat="1" applyFont="1" applyBorder="1" applyAlignment="1">
      <alignment horizontal="center" vertical="center" wrapText="1"/>
    </xf>
    <xf numFmtId="164" fontId="11" fillId="0" borderId="21" xfId="0" applyNumberFormat="1" applyFont="1" applyBorder="1" applyAlignment="1">
      <alignment horizontal="center" vertical="center" wrapText="1"/>
    </xf>
    <xf numFmtId="0" fontId="10" fillId="7" borderId="19" xfId="0" applyFont="1" applyFill="1" applyBorder="1" applyAlignment="1">
      <alignment horizontal="left" vertical="center"/>
    </xf>
    <xf numFmtId="0" fontId="10" fillId="7" borderId="20" xfId="0" applyFont="1" applyFill="1" applyBorder="1" applyAlignment="1">
      <alignment horizontal="left" vertical="center"/>
    </xf>
    <xf numFmtId="0" fontId="10" fillId="7" borderId="21" xfId="0" applyFont="1" applyFill="1" applyBorder="1" applyAlignment="1">
      <alignment horizontal="left" vertical="center"/>
    </xf>
    <xf numFmtId="0" fontId="24" fillId="7" borderId="13" xfId="0" applyFont="1" applyFill="1" applyBorder="1" applyAlignment="1">
      <alignment horizontal="center" vertical="center"/>
    </xf>
    <xf numFmtId="0" fontId="9" fillId="6" borderId="22" xfId="0" applyFont="1" applyFill="1" applyBorder="1" applyAlignment="1">
      <alignment horizontal="center" vertical="top" wrapText="1"/>
    </xf>
    <xf numFmtId="0" fontId="9" fillId="6" borderId="23" xfId="0" applyFont="1" applyFill="1" applyBorder="1" applyAlignment="1">
      <alignment horizontal="center" vertical="top" wrapText="1"/>
    </xf>
    <xf numFmtId="0" fontId="9" fillId="6" borderId="24" xfId="0" applyFont="1" applyFill="1" applyBorder="1" applyAlignment="1">
      <alignment horizontal="center" vertical="top" wrapText="1"/>
    </xf>
    <xf numFmtId="0" fontId="10" fillId="0" borderId="19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3" borderId="19" xfId="0" applyFont="1" applyFill="1" applyBorder="1" applyAlignment="1" applyProtection="1">
      <alignment horizontal="center" vertical="top" wrapText="1"/>
      <protection locked="0"/>
    </xf>
    <xf numFmtId="0" fontId="10" fillId="3" borderId="20" xfId="0" applyFont="1" applyFill="1" applyBorder="1" applyAlignment="1" applyProtection="1">
      <alignment horizontal="center" vertical="top" wrapText="1"/>
      <protection locked="0"/>
    </xf>
    <xf numFmtId="0" fontId="10" fillId="0" borderId="13" xfId="0" applyFont="1" applyFill="1" applyBorder="1" applyAlignment="1" applyProtection="1">
      <alignment horizontal="center" vertical="top" wrapText="1"/>
      <protection locked="0"/>
    </xf>
    <xf numFmtId="0" fontId="10" fillId="7" borderId="19" xfId="0" applyFont="1" applyFill="1" applyBorder="1" applyAlignment="1">
      <alignment horizontal="right" vertical="center" wrapText="1"/>
    </xf>
    <xf numFmtId="0" fontId="10" fillId="7" borderId="20" xfId="0" applyFont="1" applyFill="1" applyBorder="1" applyAlignment="1">
      <alignment horizontal="right" vertical="center" wrapText="1"/>
    </xf>
    <xf numFmtId="0" fontId="10" fillId="7" borderId="21" xfId="0" applyFont="1" applyFill="1" applyBorder="1" applyAlignment="1">
      <alignment horizontal="right" vertical="center" wrapText="1"/>
    </xf>
    <xf numFmtId="0" fontId="14" fillId="4" borderId="0" xfId="0" applyFont="1" applyFill="1" applyBorder="1" applyAlignment="1" applyProtection="1">
      <alignment horizontal="left" vertical="center" wrapText="1"/>
      <protection locked="0"/>
    </xf>
    <xf numFmtId="0" fontId="18" fillId="0" borderId="19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13" xfId="0" applyFont="1" applyFill="1" applyBorder="1" applyAlignment="1" applyProtection="1">
      <alignment horizontal="center" vertical="top" wrapText="1"/>
      <protection locked="0"/>
    </xf>
    <xf numFmtId="0" fontId="10" fillId="7" borderId="20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left" vertical="center"/>
    </xf>
    <xf numFmtId="0" fontId="19" fillId="6" borderId="22" xfId="0" applyFont="1" applyFill="1" applyBorder="1" applyAlignment="1">
      <alignment horizontal="center" vertical="top" wrapText="1"/>
    </xf>
    <xf numFmtId="0" fontId="19" fillId="6" borderId="23" xfId="0" applyFont="1" applyFill="1" applyBorder="1" applyAlignment="1">
      <alignment horizontal="center" vertical="top" wrapText="1"/>
    </xf>
  </cellXfs>
  <cellStyles count="9">
    <cellStyle name="Monétaire 2" xfId="3"/>
    <cellStyle name="Monétaire 2 2" xfId="5"/>
    <cellStyle name="Normal" xfId="0" builtinId="0"/>
    <cellStyle name="Normal 3" xfId="1"/>
    <cellStyle name="Normal 3 2" xfId="4"/>
    <cellStyle name="Normal 4" xfId="8"/>
    <cellStyle name="Pourcentage" xfId="7" builtinId="5"/>
    <cellStyle name="Pourcentage 2" xfId="2"/>
    <cellStyle name="Pourcentage 2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1781736</xdr:colOff>
      <xdr:row>2</xdr:row>
      <xdr:rowOff>66644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38936" cy="11524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41461</xdr:rowOff>
    </xdr:from>
    <xdr:to>
      <xdr:col>3</xdr:col>
      <xdr:colOff>1192307</xdr:colOff>
      <xdr:row>1</xdr:row>
      <xdr:rowOff>873962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04961"/>
          <a:ext cx="1630457" cy="8325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6699"/>
  </sheetPr>
  <dimension ref="B1:O56"/>
  <sheetViews>
    <sheetView showGridLines="0" zoomScale="80" zoomScaleNormal="80" zoomScaleSheetLayoutView="25" workbookViewId="0">
      <selection activeCell="T17" sqref="T17"/>
    </sheetView>
  </sheetViews>
  <sheetFormatPr baseColWidth="10" defaultRowHeight="15.6" x14ac:dyDescent="0.3"/>
  <cols>
    <col min="1" max="1" width="1.09765625" customWidth="1"/>
    <col min="2" max="2" width="1.296875" customWidth="1"/>
    <col min="3" max="3" width="3.296875" customWidth="1"/>
    <col min="4" max="4" width="26.59765625" customWidth="1"/>
    <col min="5" max="6" width="15.59765625" customWidth="1"/>
    <col min="7" max="8" width="15.5" customWidth="1"/>
    <col min="9" max="9" width="14.296875" customWidth="1"/>
    <col min="10" max="10" width="17.796875" customWidth="1"/>
    <col min="11" max="11" width="18.5" customWidth="1"/>
    <col min="12" max="12" width="0.59765625" customWidth="1"/>
    <col min="13" max="13" width="17.296875" customWidth="1"/>
    <col min="14" max="14" width="1.5" customWidth="1"/>
    <col min="16" max="16" width="21.796875" customWidth="1"/>
  </cols>
  <sheetData>
    <row r="1" spans="2:15" ht="10.35" customHeight="1" thickBot="1" x14ac:dyDescent="0.3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2:15" ht="75.75" customHeight="1" thickBot="1" x14ac:dyDescent="0.35">
      <c r="B2" s="85" t="s">
        <v>60</v>
      </c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7"/>
    </row>
    <row r="3" spans="2:15" ht="18.75" customHeight="1" x14ac:dyDescent="0.3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4"/>
    </row>
    <row r="4" spans="2:15" ht="23.55" customHeight="1" x14ac:dyDescent="0.3">
      <c r="B4" s="5"/>
      <c r="C4" s="88" t="s">
        <v>0</v>
      </c>
      <c r="D4" s="88"/>
      <c r="E4" s="89"/>
      <c r="F4" s="89"/>
      <c r="G4" s="89"/>
      <c r="H4" s="89"/>
      <c r="I4" s="89"/>
      <c r="J4" s="89"/>
      <c r="K4" s="89"/>
      <c r="L4" s="89"/>
      <c r="M4" s="89"/>
      <c r="N4" s="6"/>
      <c r="O4" s="7"/>
    </row>
    <row r="5" spans="2:15" s="7" customFormat="1" ht="6" customHeight="1" x14ac:dyDescent="0.3">
      <c r="B5" s="8"/>
      <c r="C5" s="9"/>
      <c r="D5" s="9"/>
      <c r="E5" s="9"/>
      <c r="F5" s="9"/>
      <c r="G5" s="9"/>
      <c r="H5" s="9"/>
      <c r="I5" s="9"/>
      <c r="J5" s="9"/>
      <c r="K5" s="10"/>
      <c r="L5" s="10"/>
      <c r="M5" s="10"/>
      <c r="N5" s="6"/>
    </row>
    <row r="6" spans="2:15" s="7" customFormat="1" ht="23.55" customHeight="1" x14ac:dyDescent="0.3">
      <c r="B6" s="8"/>
      <c r="C6" s="11" t="s">
        <v>1</v>
      </c>
      <c r="D6" s="11"/>
      <c r="E6" s="11"/>
      <c r="F6" s="11"/>
      <c r="G6" s="11"/>
      <c r="H6" s="11" t="s">
        <v>58</v>
      </c>
      <c r="I6" s="11"/>
      <c r="J6" s="11"/>
      <c r="K6" s="11"/>
      <c r="L6" s="11"/>
      <c r="M6" s="11"/>
      <c r="N6" s="6"/>
    </row>
    <row r="7" spans="2:15" ht="7.5" customHeight="1" x14ac:dyDescent="0.3">
      <c r="B7" s="5"/>
      <c r="C7" s="1"/>
      <c r="D7" s="1"/>
      <c r="E7" s="1"/>
      <c r="F7" s="1"/>
      <c r="G7" s="1"/>
      <c r="H7" s="1"/>
      <c r="I7" s="1"/>
      <c r="J7" s="1"/>
      <c r="K7" s="12"/>
      <c r="L7" s="12"/>
      <c r="M7" s="12"/>
      <c r="N7" s="13"/>
      <c r="O7" s="7"/>
    </row>
    <row r="8" spans="2:15" ht="22.5" customHeight="1" x14ac:dyDescent="0.3">
      <c r="B8" s="5"/>
      <c r="C8" s="14" t="s">
        <v>27</v>
      </c>
      <c r="D8" s="45"/>
      <c r="E8" s="45"/>
      <c r="F8" s="45"/>
      <c r="G8" s="45"/>
      <c r="H8" s="45"/>
      <c r="I8" s="45"/>
      <c r="J8" s="45"/>
      <c r="K8" s="45"/>
      <c r="L8" s="45"/>
      <c r="M8" s="45"/>
      <c r="N8" s="13"/>
      <c r="O8" s="7"/>
    </row>
    <row r="9" spans="2:15" ht="9.75" customHeight="1" x14ac:dyDescent="0.3">
      <c r="B9" s="5"/>
      <c r="C9" s="1"/>
      <c r="D9" s="1"/>
      <c r="E9" s="1"/>
      <c r="F9" s="1"/>
      <c r="G9" s="1"/>
      <c r="H9" s="1"/>
      <c r="I9" s="1"/>
      <c r="J9" s="1"/>
      <c r="K9" s="12"/>
      <c r="L9" s="12"/>
      <c r="M9" s="12"/>
      <c r="N9" s="13"/>
      <c r="O9" s="7"/>
    </row>
    <row r="10" spans="2:15" ht="39" customHeight="1" x14ac:dyDescent="0.3">
      <c r="B10" s="5"/>
      <c r="C10" s="90" t="s">
        <v>29</v>
      </c>
      <c r="D10" s="91"/>
      <c r="E10" s="91"/>
      <c r="F10" s="91"/>
      <c r="G10" s="91"/>
      <c r="H10" s="92"/>
      <c r="I10" s="93">
        <f>'DQE LOT 2 FRANCO'!G34</f>
        <v>0</v>
      </c>
      <c r="J10" s="93"/>
      <c r="K10" s="93"/>
      <c r="L10" s="93"/>
      <c r="M10" s="93"/>
      <c r="N10" s="13"/>
      <c r="O10" s="7"/>
    </row>
    <row r="11" spans="2:15" ht="27.75" customHeight="1" x14ac:dyDescent="0.3">
      <c r="B11" s="5"/>
      <c r="C11" s="47"/>
      <c r="D11" s="48"/>
      <c r="E11" s="48"/>
      <c r="F11" s="48"/>
      <c r="G11" s="48"/>
      <c r="H11" s="48"/>
      <c r="I11" s="48"/>
      <c r="J11" s="48"/>
      <c r="K11" s="48"/>
      <c r="L11" s="48"/>
      <c r="M11" s="12"/>
      <c r="N11" s="13"/>
      <c r="O11" s="7"/>
    </row>
    <row r="12" spans="2:15" ht="15" customHeight="1" x14ac:dyDescent="0.3">
      <c r="B12" s="5"/>
      <c r="C12" s="1"/>
      <c r="D12" s="1"/>
      <c r="E12" s="1"/>
      <c r="F12" s="1"/>
      <c r="G12" s="1"/>
      <c r="H12" s="1"/>
      <c r="I12" s="1"/>
      <c r="J12" s="1"/>
      <c r="K12" s="12"/>
      <c r="L12" s="12"/>
      <c r="M12" s="12"/>
      <c r="N12" s="13"/>
      <c r="O12" s="7"/>
    </row>
    <row r="13" spans="2:15" ht="26.25" customHeight="1" x14ac:dyDescent="0.3">
      <c r="B13" s="5"/>
      <c r="C13" s="14" t="s">
        <v>28</v>
      </c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3"/>
      <c r="O13" s="7"/>
    </row>
    <row r="14" spans="2:15" ht="10.5" customHeight="1" thickBot="1" x14ac:dyDescent="0.35">
      <c r="B14" s="5"/>
      <c r="C14" s="1"/>
      <c r="D14" s="1"/>
      <c r="E14" s="1"/>
      <c r="F14" s="1"/>
      <c r="G14" s="1"/>
      <c r="H14" s="1"/>
      <c r="I14" s="1"/>
      <c r="J14" s="1"/>
      <c r="K14" s="12"/>
      <c r="L14" s="12"/>
      <c r="M14" s="12"/>
      <c r="N14" s="13"/>
      <c r="O14" s="7"/>
    </row>
    <row r="15" spans="2:15" ht="48" customHeight="1" thickBot="1" x14ac:dyDescent="0.35">
      <c r="B15" s="5"/>
      <c r="C15" s="83" t="s">
        <v>3</v>
      </c>
      <c r="D15" s="84"/>
      <c r="E15" s="16" t="s">
        <v>4</v>
      </c>
      <c r="F15" s="16" t="s">
        <v>5</v>
      </c>
      <c r="G15" s="16" t="s">
        <v>45</v>
      </c>
      <c r="H15" s="16" t="s">
        <v>44</v>
      </c>
      <c r="I15" s="16" t="s">
        <v>6</v>
      </c>
      <c r="J15" s="16" t="s">
        <v>7</v>
      </c>
      <c r="K15" s="16" t="s">
        <v>8</v>
      </c>
      <c r="L15" s="17"/>
      <c r="M15" s="18" t="s">
        <v>9</v>
      </c>
      <c r="N15" s="19"/>
    </row>
    <row r="16" spans="2:15" ht="29.25" customHeight="1" thickBot="1" x14ac:dyDescent="0.35">
      <c r="B16" s="5"/>
      <c r="C16" s="20">
        <v>1</v>
      </c>
      <c r="D16" s="63" t="s">
        <v>48</v>
      </c>
      <c r="E16" s="21"/>
      <c r="F16" s="21"/>
      <c r="G16" s="21"/>
      <c r="H16" s="21"/>
      <c r="I16" s="21"/>
      <c r="J16" s="22"/>
      <c r="K16" s="23"/>
      <c r="L16" s="24"/>
      <c r="M16" s="25"/>
      <c r="N16" s="19"/>
    </row>
    <row r="17" spans="2:14" ht="29.25" customHeight="1" thickBot="1" x14ac:dyDescent="0.35">
      <c r="B17" s="5"/>
      <c r="C17" s="20">
        <v>2</v>
      </c>
      <c r="D17" s="63" t="s">
        <v>46</v>
      </c>
      <c r="E17" s="21"/>
      <c r="F17" s="21"/>
      <c r="G17" s="21"/>
      <c r="H17" s="21"/>
      <c r="I17" s="21"/>
      <c r="J17" s="22"/>
      <c r="K17" s="23"/>
      <c r="L17" s="24"/>
      <c r="M17" s="25"/>
      <c r="N17" s="19"/>
    </row>
    <row r="18" spans="2:14" ht="29.25" customHeight="1" thickBot="1" x14ac:dyDescent="0.35">
      <c r="B18" s="5"/>
      <c r="C18" s="20">
        <v>3</v>
      </c>
      <c r="D18" s="63" t="s">
        <v>47</v>
      </c>
      <c r="E18" s="21"/>
      <c r="F18" s="21"/>
      <c r="G18" s="21"/>
      <c r="H18" s="21"/>
      <c r="I18" s="21"/>
      <c r="J18" s="22"/>
      <c r="K18" s="23"/>
      <c r="L18" s="24"/>
      <c r="M18" s="25"/>
      <c r="N18" s="19"/>
    </row>
    <row r="19" spans="2:14" ht="29.25" customHeight="1" thickBot="1" x14ac:dyDescent="0.35">
      <c r="B19" s="5"/>
      <c r="C19" s="20">
        <v>4</v>
      </c>
      <c r="D19" s="63" t="s">
        <v>49</v>
      </c>
      <c r="E19" s="21"/>
      <c r="F19" s="21"/>
      <c r="G19" s="21"/>
      <c r="H19" s="21"/>
      <c r="I19" s="21"/>
      <c r="J19" s="22"/>
      <c r="K19" s="23"/>
      <c r="L19" s="24"/>
      <c r="M19" s="25"/>
      <c r="N19" s="19"/>
    </row>
    <row r="20" spans="2:14" ht="29.25" customHeight="1" thickBot="1" x14ac:dyDescent="0.35">
      <c r="B20" s="5"/>
      <c r="C20" s="20">
        <v>5</v>
      </c>
      <c r="D20" s="63" t="s">
        <v>50</v>
      </c>
      <c r="E20" s="21"/>
      <c r="F20" s="21"/>
      <c r="G20" s="21"/>
      <c r="H20" s="21"/>
      <c r="I20" s="21"/>
      <c r="J20" s="22"/>
      <c r="K20" s="23"/>
      <c r="L20" s="24"/>
      <c r="M20" s="25"/>
      <c r="N20" s="19"/>
    </row>
    <row r="21" spans="2:14" ht="29.25" customHeight="1" thickBot="1" x14ac:dyDescent="0.35">
      <c r="B21" s="5"/>
      <c r="C21" s="20">
        <v>6</v>
      </c>
      <c r="D21" s="63" t="s">
        <v>51</v>
      </c>
      <c r="E21" s="21"/>
      <c r="F21" s="21"/>
      <c r="G21" s="21"/>
      <c r="H21" s="21"/>
      <c r="I21" s="21"/>
      <c r="J21" s="22"/>
      <c r="K21" s="23"/>
      <c r="L21" s="24"/>
      <c r="M21" s="25"/>
      <c r="N21" s="19"/>
    </row>
    <row r="22" spans="2:14" ht="29.25" customHeight="1" thickBot="1" x14ac:dyDescent="0.35">
      <c r="B22" s="5"/>
      <c r="C22" s="20">
        <v>7</v>
      </c>
      <c r="D22" s="63" t="s">
        <v>52</v>
      </c>
      <c r="E22" s="21"/>
      <c r="F22" s="21"/>
      <c r="G22" s="21"/>
      <c r="H22" s="21"/>
      <c r="I22" s="21"/>
      <c r="J22" s="22"/>
      <c r="K22" s="23"/>
      <c r="L22" s="24"/>
      <c r="M22" s="25"/>
      <c r="N22" s="19"/>
    </row>
    <row r="23" spans="2:14" ht="29.25" customHeight="1" thickBot="1" x14ac:dyDescent="0.35">
      <c r="B23" s="5"/>
      <c r="C23" s="20" t="s">
        <v>53</v>
      </c>
      <c r="D23" s="21"/>
      <c r="E23" s="21"/>
      <c r="F23" s="21"/>
      <c r="G23" s="21"/>
      <c r="H23" s="21"/>
      <c r="I23" s="21"/>
      <c r="J23" s="22"/>
      <c r="K23" s="23"/>
      <c r="L23" s="24"/>
      <c r="M23" s="25"/>
      <c r="N23" s="19"/>
    </row>
    <row r="24" spans="2:14" x14ac:dyDescent="0.3">
      <c r="B24" s="5"/>
      <c r="C24" s="68" t="s">
        <v>54</v>
      </c>
      <c r="D24" s="21"/>
      <c r="E24" s="26"/>
      <c r="F24" s="26"/>
      <c r="G24" s="26"/>
      <c r="H24" s="26"/>
      <c r="I24" s="26"/>
      <c r="J24" s="26"/>
      <c r="K24" s="26"/>
      <c r="L24" s="26"/>
      <c r="M24" s="26"/>
      <c r="N24" s="19"/>
    </row>
    <row r="25" spans="2:14" x14ac:dyDescent="0.3">
      <c r="B25" s="5"/>
      <c r="C25" s="69" t="s">
        <v>57</v>
      </c>
      <c r="D25" s="71"/>
      <c r="E25" s="26"/>
      <c r="F25" s="26"/>
      <c r="G25" s="26"/>
      <c r="H25" s="26"/>
      <c r="I25" s="26"/>
      <c r="J25" s="26"/>
      <c r="K25" s="26"/>
      <c r="L25" s="26"/>
      <c r="M25" s="26"/>
      <c r="N25" s="19"/>
    </row>
    <row r="26" spans="2:14" ht="16.05" customHeight="1" x14ac:dyDescent="0.3">
      <c r="B26" s="5"/>
      <c r="C26" s="46" t="s">
        <v>10</v>
      </c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19"/>
    </row>
    <row r="27" spans="2:14" ht="7.5" customHeight="1" thickBot="1" x14ac:dyDescent="0.35">
      <c r="B27" s="5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19"/>
    </row>
    <row r="28" spans="2:14" ht="46.5" customHeight="1" thickBot="1" x14ac:dyDescent="0.35">
      <c r="B28" s="5"/>
      <c r="C28" s="28" t="s">
        <v>11</v>
      </c>
      <c r="D28" s="29"/>
      <c r="E28" s="29"/>
      <c r="F28" s="29"/>
      <c r="G28" s="29"/>
      <c r="H28" s="29"/>
      <c r="I28" s="30"/>
      <c r="J28" s="66" t="s">
        <v>12</v>
      </c>
      <c r="K28" s="66" t="s">
        <v>13</v>
      </c>
      <c r="L28" s="31"/>
      <c r="M28" s="66" t="s">
        <v>14</v>
      </c>
      <c r="N28" s="19"/>
    </row>
    <row r="29" spans="2:14" ht="16.2" thickBot="1" x14ac:dyDescent="0.35">
      <c r="B29" s="5"/>
      <c r="C29" s="66"/>
      <c r="D29" s="94"/>
      <c r="E29" s="94"/>
      <c r="F29" s="94"/>
      <c r="G29" s="94"/>
      <c r="H29" s="94"/>
      <c r="I29" s="94"/>
      <c r="J29" s="32"/>
      <c r="K29" s="33"/>
      <c r="L29" s="31"/>
      <c r="M29" s="34"/>
      <c r="N29" s="19"/>
    </row>
    <row r="30" spans="2:14" ht="16.2" thickBot="1" x14ac:dyDescent="0.35">
      <c r="B30" s="5"/>
      <c r="C30" s="66"/>
      <c r="D30" s="94"/>
      <c r="E30" s="94"/>
      <c r="F30" s="94"/>
      <c r="G30" s="94"/>
      <c r="H30" s="94"/>
      <c r="I30" s="94"/>
      <c r="J30" s="32"/>
      <c r="K30" s="33"/>
      <c r="L30" s="31"/>
      <c r="M30" s="34"/>
      <c r="N30" s="19"/>
    </row>
    <row r="31" spans="2:14" ht="16.2" thickBot="1" x14ac:dyDescent="0.35">
      <c r="B31" s="5"/>
      <c r="C31" s="66"/>
      <c r="D31" s="94"/>
      <c r="E31" s="94"/>
      <c r="F31" s="94"/>
      <c r="G31" s="94"/>
      <c r="H31" s="94"/>
      <c r="I31" s="94"/>
      <c r="J31" s="32"/>
      <c r="K31" s="33"/>
      <c r="L31" s="31"/>
      <c r="M31" s="34"/>
      <c r="N31" s="19"/>
    </row>
    <row r="32" spans="2:14" ht="16.2" thickBot="1" x14ac:dyDescent="0.35">
      <c r="B32" s="5"/>
      <c r="C32" s="66"/>
      <c r="D32" s="94"/>
      <c r="E32" s="94"/>
      <c r="F32" s="94"/>
      <c r="G32" s="94"/>
      <c r="H32" s="94"/>
      <c r="I32" s="94"/>
      <c r="J32" s="32"/>
      <c r="K32" s="33"/>
      <c r="L32" s="31"/>
      <c r="M32" s="34"/>
      <c r="N32" s="19"/>
    </row>
    <row r="33" spans="2:14" ht="16.2" thickBot="1" x14ac:dyDescent="0.35">
      <c r="B33" s="5"/>
      <c r="C33" s="66"/>
      <c r="D33" s="94"/>
      <c r="E33" s="94"/>
      <c r="F33" s="94"/>
      <c r="G33" s="94"/>
      <c r="H33" s="94"/>
      <c r="I33" s="94"/>
      <c r="J33" s="32"/>
      <c r="K33" s="33"/>
      <c r="L33" s="31"/>
      <c r="M33" s="34"/>
      <c r="N33" s="19"/>
    </row>
    <row r="34" spans="2:14" x14ac:dyDescent="0.3">
      <c r="B34" s="5"/>
      <c r="C34" s="69" t="s">
        <v>57</v>
      </c>
      <c r="D34" s="71"/>
      <c r="E34" s="71"/>
      <c r="F34" s="71"/>
      <c r="G34" s="71"/>
      <c r="H34" s="71"/>
      <c r="I34" s="71"/>
      <c r="J34" s="72"/>
      <c r="K34" s="73"/>
      <c r="L34" s="74"/>
      <c r="M34" s="75"/>
      <c r="N34" s="19"/>
    </row>
    <row r="35" spans="2:14" x14ac:dyDescent="0.3">
      <c r="B35" s="5"/>
      <c r="C35" s="79" t="s">
        <v>56</v>
      </c>
      <c r="D35" s="80"/>
      <c r="E35" s="80"/>
      <c r="F35" s="80"/>
      <c r="G35" s="80"/>
      <c r="H35" s="71"/>
      <c r="I35" s="71"/>
      <c r="J35" s="72"/>
      <c r="K35" s="73"/>
      <c r="L35" s="74"/>
      <c r="M35" s="75"/>
      <c r="N35" s="19"/>
    </row>
    <row r="36" spans="2:14" ht="16.2" thickBot="1" x14ac:dyDescent="0.35">
      <c r="B36" s="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19"/>
    </row>
    <row r="37" spans="2:14" ht="30" customHeight="1" thickBot="1" x14ac:dyDescent="0.35">
      <c r="B37" s="5"/>
      <c r="C37" s="103" t="s">
        <v>15</v>
      </c>
      <c r="D37" s="104"/>
      <c r="E37" s="104"/>
      <c r="F37" s="104"/>
      <c r="G37" s="104"/>
      <c r="H37" s="104"/>
      <c r="I37" s="105"/>
      <c r="J37" s="96"/>
      <c r="K37" s="97"/>
      <c r="L37" s="31"/>
      <c r="M37" s="66" t="s">
        <v>14</v>
      </c>
      <c r="N37" s="19"/>
    </row>
    <row r="38" spans="2:14" ht="16.2" thickBot="1" x14ac:dyDescent="0.35">
      <c r="B38" s="5"/>
      <c r="C38" s="66"/>
      <c r="D38" s="98"/>
      <c r="E38" s="99"/>
      <c r="F38" s="99"/>
      <c r="G38" s="99"/>
      <c r="H38" s="99"/>
      <c r="I38" s="100"/>
      <c r="J38" s="101"/>
      <c r="K38" s="102"/>
      <c r="L38" s="31"/>
      <c r="M38" s="34"/>
      <c r="N38" s="19"/>
    </row>
    <row r="39" spans="2:14" ht="16.2" thickBot="1" x14ac:dyDescent="0.35">
      <c r="B39" s="5"/>
      <c r="C39" s="66"/>
      <c r="D39" s="98"/>
      <c r="E39" s="99"/>
      <c r="F39" s="99"/>
      <c r="G39" s="99"/>
      <c r="H39" s="99"/>
      <c r="I39" s="100"/>
      <c r="J39" s="101"/>
      <c r="K39" s="102"/>
      <c r="L39" s="31"/>
      <c r="M39" s="34"/>
      <c r="N39" s="19"/>
    </row>
    <row r="40" spans="2:14" ht="16.2" thickBot="1" x14ac:dyDescent="0.35">
      <c r="B40" s="5"/>
      <c r="C40" s="66"/>
      <c r="D40" s="98"/>
      <c r="E40" s="99"/>
      <c r="F40" s="99"/>
      <c r="G40" s="99"/>
      <c r="H40" s="99"/>
      <c r="I40" s="100"/>
      <c r="J40" s="101"/>
      <c r="K40" s="102"/>
      <c r="L40" s="31"/>
      <c r="M40" s="34"/>
      <c r="N40" s="19"/>
    </row>
    <row r="41" spans="2:14" ht="16.2" thickBot="1" x14ac:dyDescent="0.35">
      <c r="B41" s="5"/>
      <c r="C41" s="66"/>
      <c r="D41" s="98"/>
      <c r="E41" s="99"/>
      <c r="F41" s="99"/>
      <c r="G41" s="99"/>
      <c r="H41" s="99"/>
      <c r="I41" s="100"/>
      <c r="J41" s="101"/>
      <c r="K41" s="102"/>
      <c r="L41" s="31"/>
      <c r="M41" s="34"/>
      <c r="N41" s="19"/>
    </row>
    <row r="42" spans="2:14" ht="16.2" thickBot="1" x14ac:dyDescent="0.35">
      <c r="B42" s="5"/>
      <c r="C42" s="66"/>
      <c r="D42" s="98"/>
      <c r="E42" s="99"/>
      <c r="F42" s="99"/>
      <c r="G42" s="99"/>
      <c r="H42" s="99"/>
      <c r="I42" s="100"/>
      <c r="J42" s="101"/>
      <c r="K42" s="102"/>
      <c r="L42" s="31"/>
      <c r="M42" s="34"/>
      <c r="N42" s="19"/>
    </row>
    <row r="43" spans="2:14" x14ac:dyDescent="0.3">
      <c r="B43" s="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19"/>
    </row>
    <row r="44" spans="2:14" x14ac:dyDescent="0.3">
      <c r="B44" s="5"/>
      <c r="C44" s="14" t="s">
        <v>42</v>
      </c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19"/>
    </row>
    <row r="45" spans="2:14" x14ac:dyDescent="0.3">
      <c r="B45" s="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19"/>
    </row>
    <row r="46" spans="2:14" ht="35.1" customHeight="1" x14ac:dyDescent="0.3">
      <c r="B46" s="5"/>
      <c r="C46" s="106"/>
      <c r="D46" s="106"/>
      <c r="E46" s="64" t="s">
        <v>30</v>
      </c>
      <c r="F46" s="64" t="s">
        <v>31</v>
      </c>
      <c r="G46" s="64" t="s">
        <v>32</v>
      </c>
      <c r="H46" s="64" t="s">
        <v>33</v>
      </c>
      <c r="I46" s="64" t="s">
        <v>34</v>
      </c>
      <c r="J46" s="35"/>
      <c r="K46" s="35"/>
      <c r="L46" s="35"/>
      <c r="M46" s="35"/>
      <c r="N46" s="19"/>
    </row>
    <row r="47" spans="2:14" x14ac:dyDescent="0.3">
      <c r="B47" s="5"/>
      <c r="C47" s="95" t="s">
        <v>35</v>
      </c>
      <c r="D47" s="95"/>
      <c r="E47" s="57" t="s">
        <v>36</v>
      </c>
      <c r="F47" s="57" t="s">
        <v>37</v>
      </c>
      <c r="G47" s="57" t="s">
        <v>38</v>
      </c>
      <c r="H47" s="57" t="s">
        <v>39</v>
      </c>
      <c r="I47" s="57" t="s">
        <v>40</v>
      </c>
      <c r="J47" s="35"/>
      <c r="K47" s="35"/>
      <c r="L47" s="35"/>
      <c r="M47" s="35"/>
      <c r="N47" s="19"/>
    </row>
    <row r="48" spans="2:14" x14ac:dyDescent="0.3">
      <c r="B48" s="5"/>
      <c r="C48" s="95" t="s">
        <v>41</v>
      </c>
      <c r="D48" s="95"/>
      <c r="E48" s="58"/>
      <c r="F48" s="58"/>
      <c r="G48" s="58"/>
      <c r="H48" s="58"/>
      <c r="I48" s="58"/>
      <c r="J48" s="35"/>
      <c r="K48" s="35"/>
      <c r="L48" s="35"/>
      <c r="M48" s="35"/>
      <c r="N48" s="19"/>
    </row>
    <row r="49" spans="2:14" x14ac:dyDescent="0.3">
      <c r="B49" s="5"/>
      <c r="C49" s="59" t="s">
        <v>43</v>
      </c>
      <c r="D49" s="60"/>
      <c r="E49" s="61"/>
      <c r="F49" s="61"/>
      <c r="G49" s="61"/>
      <c r="H49" s="61"/>
      <c r="I49" s="61"/>
      <c r="J49" s="61"/>
      <c r="K49" s="62"/>
      <c r="L49" s="62"/>
      <c r="M49" s="62"/>
      <c r="N49" s="19"/>
    </row>
    <row r="50" spans="2:14" x14ac:dyDescent="0.3">
      <c r="B50" s="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19"/>
    </row>
    <row r="51" spans="2:14" x14ac:dyDescent="0.3">
      <c r="B51" s="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19"/>
    </row>
    <row r="52" spans="2:14" ht="16.05" customHeight="1" x14ac:dyDescent="0.3">
      <c r="B52" s="5"/>
      <c r="C52" s="35"/>
      <c r="D52" s="36"/>
      <c r="E52" s="107" t="s">
        <v>16</v>
      </c>
      <c r="F52" s="108"/>
      <c r="G52" s="108"/>
      <c r="H52" s="108"/>
      <c r="I52" s="108"/>
      <c r="J52" s="108" t="s">
        <v>17</v>
      </c>
      <c r="K52" s="108"/>
      <c r="L52" s="108"/>
      <c r="M52" s="109"/>
      <c r="N52" s="19"/>
    </row>
    <row r="53" spans="2:14" ht="18.600000000000001" customHeight="1" x14ac:dyDescent="0.3">
      <c r="B53" s="5"/>
      <c r="C53" s="110" t="s">
        <v>18</v>
      </c>
      <c r="D53" s="111"/>
      <c r="E53" s="112"/>
      <c r="F53" s="113"/>
      <c r="G53" s="113"/>
      <c r="H53" s="113"/>
      <c r="I53" s="113"/>
      <c r="J53" s="114"/>
      <c r="K53" s="114"/>
      <c r="L53" s="114"/>
      <c r="M53" s="114"/>
      <c r="N53" s="19"/>
    </row>
    <row r="54" spans="2:14" ht="16.95" customHeight="1" x14ac:dyDescent="0.3">
      <c r="B54" s="5"/>
      <c r="C54" s="110" t="s">
        <v>19</v>
      </c>
      <c r="D54" s="111"/>
      <c r="E54" s="112"/>
      <c r="F54" s="113"/>
      <c r="G54" s="113"/>
      <c r="H54" s="113"/>
      <c r="I54" s="113"/>
      <c r="J54" s="114"/>
      <c r="K54" s="114"/>
      <c r="L54" s="114"/>
      <c r="M54" s="114"/>
      <c r="N54" s="19"/>
    </row>
    <row r="55" spans="2:14" ht="52.2" customHeight="1" x14ac:dyDescent="0.3">
      <c r="B55" s="5"/>
      <c r="C55" s="110" t="s">
        <v>20</v>
      </c>
      <c r="D55" s="111"/>
      <c r="E55" s="112"/>
      <c r="F55" s="113"/>
      <c r="G55" s="113"/>
      <c r="H55" s="113"/>
      <c r="I55" s="113"/>
      <c r="J55" s="114"/>
      <c r="K55" s="114"/>
      <c r="L55" s="114"/>
      <c r="M55" s="114"/>
      <c r="N55" s="19"/>
    </row>
    <row r="56" spans="2:14" ht="7.5" customHeight="1" thickBot="1" x14ac:dyDescent="0.35"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9"/>
    </row>
  </sheetData>
  <mergeCells count="37">
    <mergeCell ref="C54:D54"/>
    <mergeCell ref="E54:I54"/>
    <mergeCell ref="J54:M54"/>
    <mergeCell ref="C55:D55"/>
    <mergeCell ref="E55:I55"/>
    <mergeCell ref="J55:M55"/>
    <mergeCell ref="C48:D48"/>
    <mergeCell ref="E52:I52"/>
    <mergeCell ref="J52:M52"/>
    <mergeCell ref="C53:D53"/>
    <mergeCell ref="E53:I53"/>
    <mergeCell ref="J53:M53"/>
    <mergeCell ref="C47:D47"/>
    <mergeCell ref="J37:K37"/>
    <mergeCell ref="D38:I38"/>
    <mergeCell ref="J38:K38"/>
    <mergeCell ref="D39:I39"/>
    <mergeCell ref="J39:K39"/>
    <mergeCell ref="D40:I40"/>
    <mergeCell ref="J40:K40"/>
    <mergeCell ref="C37:I37"/>
    <mergeCell ref="D41:I41"/>
    <mergeCell ref="J41:K41"/>
    <mergeCell ref="D42:I42"/>
    <mergeCell ref="J42:K42"/>
    <mergeCell ref="C46:D46"/>
    <mergeCell ref="D29:I29"/>
    <mergeCell ref="D30:I30"/>
    <mergeCell ref="D31:I31"/>
    <mergeCell ref="D32:I32"/>
    <mergeCell ref="D33:I33"/>
    <mergeCell ref="C15:D15"/>
    <mergeCell ref="B2:N2"/>
    <mergeCell ref="C4:D4"/>
    <mergeCell ref="E4:M4"/>
    <mergeCell ref="C10:H10"/>
    <mergeCell ref="I10:M10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99"/>
  </sheetPr>
  <dimension ref="B1:I40"/>
  <sheetViews>
    <sheetView showGridLines="0" tabSelected="1" zoomScale="85" zoomScaleNormal="85" workbookViewId="0">
      <selection activeCell="F25" sqref="F25"/>
    </sheetView>
  </sheetViews>
  <sheetFormatPr baseColWidth="10" defaultRowHeight="15.6" x14ac:dyDescent="0.3"/>
  <cols>
    <col min="1" max="1" width="0.796875" customWidth="1"/>
    <col min="2" max="2" width="1.296875" customWidth="1"/>
    <col min="3" max="3" width="3.296875" customWidth="1"/>
    <col min="4" max="4" width="39.59765625" customWidth="1"/>
    <col min="5" max="5" width="18.59765625" customWidth="1"/>
    <col min="6" max="6" width="13.09765625" customWidth="1"/>
    <col min="7" max="7" width="18.09765625" customWidth="1"/>
    <col min="8" max="8" width="2" customWidth="1"/>
    <col min="10" max="10" width="11.09765625" customWidth="1"/>
  </cols>
  <sheetData>
    <row r="1" spans="2:9" ht="5.55" customHeight="1" thickBot="1" x14ac:dyDescent="0.35">
      <c r="B1" s="1"/>
      <c r="C1" s="1"/>
      <c r="D1" s="1"/>
      <c r="E1" s="1"/>
      <c r="F1" s="1"/>
      <c r="G1" s="1"/>
      <c r="H1" s="1"/>
    </row>
    <row r="2" spans="2:9" ht="75.75" customHeight="1" thickBot="1" x14ac:dyDescent="0.35">
      <c r="B2" s="85" t="s">
        <v>59</v>
      </c>
      <c r="C2" s="86"/>
      <c r="D2" s="86"/>
      <c r="E2" s="86"/>
      <c r="F2" s="86"/>
      <c r="G2" s="86"/>
      <c r="H2" s="87"/>
    </row>
    <row r="3" spans="2:9" ht="9.75" customHeight="1" x14ac:dyDescent="0.3">
      <c r="B3" s="2"/>
      <c r="C3" s="3"/>
      <c r="D3" s="3"/>
      <c r="E3" s="3"/>
      <c r="F3" s="3"/>
      <c r="G3" s="3"/>
      <c r="H3" s="4"/>
    </row>
    <row r="4" spans="2:9" ht="23.55" customHeight="1" x14ac:dyDescent="0.3">
      <c r="B4" s="5"/>
      <c r="C4" s="88" t="s">
        <v>0</v>
      </c>
      <c r="D4" s="88"/>
      <c r="E4" s="89"/>
      <c r="F4" s="89"/>
      <c r="G4" s="89"/>
      <c r="H4" s="6"/>
      <c r="I4" s="7"/>
    </row>
    <row r="5" spans="2:9" s="7" customFormat="1" ht="6" customHeight="1" x14ac:dyDescent="0.3">
      <c r="B5" s="8"/>
      <c r="C5" s="9"/>
      <c r="D5" s="9"/>
      <c r="E5" s="9"/>
      <c r="F5" s="9"/>
      <c r="G5" s="10"/>
      <c r="H5" s="6"/>
    </row>
    <row r="6" spans="2:9" s="7" customFormat="1" ht="21.75" customHeight="1" x14ac:dyDescent="0.3">
      <c r="B6" s="8"/>
      <c r="C6" s="40" t="s">
        <v>21</v>
      </c>
      <c r="D6" s="41"/>
      <c r="E6" s="41"/>
      <c r="F6" s="41"/>
      <c r="G6" s="41"/>
      <c r="H6" s="6"/>
    </row>
    <row r="7" spans="2:9" s="7" customFormat="1" ht="22.5" customHeight="1" x14ac:dyDescent="0.3">
      <c r="B7" s="8"/>
      <c r="C7" s="118" t="s">
        <v>22</v>
      </c>
      <c r="D7" s="118"/>
      <c r="E7" s="118"/>
      <c r="F7" s="118"/>
      <c r="G7" s="118"/>
      <c r="H7" s="6"/>
    </row>
    <row r="8" spans="2:9" ht="10.5" customHeight="1" x14ac:dyDescent="0.3">
      <c r="B8" s="5"/>
      <c r="C8" s="1"/>
      <c r="D8" s="1"/>
      <c r="E8" s="1"/>
      <c r="F8" s="1"/>
      <c r="G8" s="12"/>
      <c r="H8" s="13"/>
      <c r="I8" s="7"/>
    </row>
    <row r="9" spans="2:9" ht="20.25" customHeight="1" x14ac:dyDescent="0.3">
      <c r="B9" s="5"/>
      <c r="C9" s="14" t="s">
        <v>2</v>
      </c>
      <c r="D9" s="15"/>
      <c r="E9" s="15"/>
      <c r="F9" s="15"/>
      <c r="G9" s="15"/>
      <c r="H9" s="13"/>
      <c r="I9" s="7"/>
    </row>
    <row r="10" spans="2:9" ht="7.5" customHeight="1" x14ac:dyDescent="0.3">
      <c r="B10" s="5"/>
      <c r="C10" s="1"/>
      <c r="D10" s="1"/>
      <c r="E10" s="1"/>
      <c r="F10" s="1"/>
      <c r="G10" s="12"/>
      <c r="H10" s="13"/>
      <c r="I10" s="7"/>
    </row>
    <row r="11" spans="2:9" ht="62.4" x14ac:dyDescent="0.3">
      <c r="B11" s="5"/>
      <c r="C11" s="83" t="s">
        <v>3</v>
      </c>
      <c r="D11" s="84"/>
      <c r="E11" s="16" t="s">
        <v>8</v>
      </c>
      <c r="F11" s="81" t="s">
        <v>61</v>
      </c>
      <c r="G11" s="16" t="s">
        <v>23</v>
      </c>
      <c r="H11" s="19"/>
    </row>
    <row r="12" spans="2:9" ht="19.8" customHeight="1" x14ac:dyDescent="0.3">
      <c r="B12" s="5"/>
      <c r="C12" s="20">
        <v>1</v>
      </c>
      <c r="D12" s="63" t="s">
        <v>48</v>
      </c>
      <c r="E12" s="50">
        <f>'BPU LOT 2 FRANCO'!J16</f>
        <v>0</v>
      </c>
      <c r="F12" s="77">
        <v>780</v>
      </c>
      <c r="G12" s="51">
        <f>E12*F12</f>
        <v>0</v>
      </c>
      <c r="H12" s="19"/>
    </row>
    <row r="13" spans="2:9" ht="19.8" customHeight="1" x14ac:dyDescent="0.3">
      <c r="B13" s="5"/>
      <c r="C13" s="20">
        <v>2</v>
      </c>
      <c r="D13" s="63" t="s">
        <v>46</v>
      </c>
      <c r="E13" s="50">
        <f>'BPU LOT 2 FRANCO'!J17</f>
        <v>0</v>
      </c>
      <c r="F13" s="77">
        <v>780</v>
      </c>
      <c r="G13" s="51">
        <f t="shared" ref="G13:G20" si="0">E13*F13</f>
        <v>0</v>
      </c>
      <c r="H13" s="19"/>
    </row>
    <row r="14" spans="2:9" ht="19.8" customHeight="1" x14ac:dyDescent="0.3">
      <c r="B14" s="5"/>
      <c r="C14" s="20">
        <v>3</v>
      </c>
      <c r="D14" s="63" t="s">
        <v>47</v>
      </c>
      <c r="E14" s="50">
        <f>'BPU LOT 2 FRANCO'!J18</f>
        <v>0</v>
      </c>
      <c r="F14" s="77">
        <v>780</v>
      </c>
      <c r="G14" s="51">
        <f t="shared" si="0"/>
        <v>0</v>
      </c>
      <c r="H14" s="19"/>
    </row>
    <row r="15" spans="2:9" ht="19.8" customHeight="1" x14ac:dyDescent="0.3">
      <c r="B15" s="5"/>
      <c r="C15" s="20">
        <v>4</v>
      </c>
      <c r="D15" s="63" t="s">
        <v>49</v>
      </c>
      <c r="E15" s="50">
        <f>'BPU LOT 2 FRANCO'!J19</f>
        <v>0</v>
      </c>
      <c r="F15" s="77">
        <v>785</v>
      </c>
      <c r="G15" s="51">
        <f t="shared" si="0"/>
        <v>0</v>
      </c>
      <c r="H15" s="19"/>
    </row>
    <row r="16" spans="2:9" ht="19.8" customHeight="1" x14ac:dyDescent="0.3">
      <c r="B16" s="5"/>
      <c r="C16" s="20">
        <v>5</v>
      </c>
      <c r="D16" s="63" t="s">
        <v>50</v>
      </c>
      <c r="E16" s="50">
        <f>'BPU LOT 2 FRANCO'!J20</f>
        <v>0</v>
      </c>
      <c r="F16" s="77">
        <v>790</v>
      </c>
      <c r="G16" s="51">
        <f t="shared" si="0"/>
        <v>0</v>
      </c>
      <c r="H16" s="19"/>
    </row>
    <row r="17" spans="2:8" ht="19.8" customHeight="1" x14ac:dyDescent="0.3">
      <c r="B17" s="5"/>
      <c r="C17" s="20">
        <v>6</v>
      </c>
      <c r="D17" s="63" t="s">
        <v>51</v>
      </c>
      <c r="E17" s="50">
        <f>'BPU LOT 2 FRANCO'!J21</f>
        <v>0</v>
      </c>
      <c r="F17" s="77">
        <v>780</v>
      </c>
      <c r="G17" s="51">
        <f t="shared" si="0"/>
        <v>0</v>
      </c>
      <c r="H17" s="19"/>
    </row>
    <row r="18" spans="2:8" ht="19.8" customHeight="1" x14ac:dyDescent="0.3">
      <c r="B18" s="5"/>
      <c r="C18" s="20">
        <v>7</v>
      </c>
      <c r="D18" s="63" t="s">
        <v>52</v>
      </c>
      <c r="E18" s="50">
        <f>'BPU LOT 2 FRANCO'!J22</f>
        <v>0</v>
      </c>
      <c r="F18" s="77">
        <v>652</v>
      </c>
      <c r="G18" s="51">
        <f t="shared" si="0"/>
        <v>0</v>
      </c>
      <c r="H18" s="19"/>
    </row>
    <row r="19" spans="2:8" ht="19.8" customHeight="1" x14ac:dyDescent="0.3">
      <c r="B19" s="5"/>
      <c r="C19" s="20" t="s">
        <v>53</v>
      </c>
      <c r="D19" s="21"/>
      <c r="E19" s="50">
        <f>'BPU LOT 2 FRANCO'!J23</f>
        <v>0</v>
      </c>
      <c r="F19" s="77"/>
      <c r="G19" s="51">
        <f t="shared" si="0"/>
        <v>0</v>
      </c>
      <c r="H19" s="19"/>
    </row>
    <row r="20" spans="2:8" ht="19.8" customHeight="1" x14ac:dyDescent="0.3">
      <c r="B20" s="5"/>
      <c r="C20" s="68" t="s">
        <v>54</v>
      </c>
      <c r="D20" s="21"/>
      <c r="E20" s="50">
        <f>'BPU LOT 2 FRANCO'!J24</f>
        <v>0</v>
      </c>
      <c r="F20" s="77"/>
      <c r="G20" s="51">
        <f t="shared" si="0"/>
        <v>0</v>
      </c>
      <c r="H20" s="19"/>
    </row>
    <row r="21" spans="2:8" ht="24.75" customHeight="1" x14ac:dyDescent="0.3">
      <c r="B21" s="5"/>
      <c r="C21" s="115" t="s">
        <v>24</v>
      </c>
      <c r="D21" s="116"/>
      <c r="E21" s="117"/>
      <c r="F21" s="78">
        <f>SUM(F12:F20)</f>
        <v>5347</v>
      </c>
      <c r="G21" s="52">
        <f>SUM(G12:G20)</f>
        <v>0</v>
      </c>
      <c r="H21" s="19"/>
    </row>
    <row r="22" spans="2:8" ht="11.25" customHeight="1" x14ac:dyDescent="0.3">
      <c r="B22" s="5"/>
      <c r="C22" s="26"/>
      <c r="D22" s="26"/>
      <c r="E22" s="26"/>
      <c r="F22" s="26"/>
      <c r="G22" s="26"/>
      <c r="H22" s="19"/>
    </row>
    <row r="23" spans="2:8" ht="19.8" customHeight="1" x14ac:dyDescent="0.3">
      <c r="B23" s="5"/>
      <c r="C23" s="14" t="s">
        <v>10</v>
      </c>
      <c r="D23" s="27"/>
      <c r="E23" s="27"/>
      <c r="F23" s="27"/>
      <c r="G23" s="27"/>
      <c r="H23" s="19"/>
    </row>
    <row r="24" spans="2:8" ht="7.5" customHeight="1" x14ac:dyDescent="0.3">
      <c r="B24" s="5"/>
      <c r="C24" s="26"/>
      <c r="D24" s="26"/>
      <c r="E24" s="26"/>
      <c r="F24" s="26"/>
      <c r="G24" s="26"/>
      <c r="H24" s="19"/>
    </row>
    <row r="25" spans="2:8" ht="49.2" customHeight="1" x14ac:dyDescent="0.3">
      <c r="B25" s="5"/>
      <c r="C25" s="28" t="s">
        <v>11</v>
      </c>
      <c r="D25" s="29"/>
      <c r="E25" s="66" t="s">
        <v>13</v>
      </c>
      <c r="F25" s="82" t="s">
        <v>62</v>
      </c>
      <c r="G25" s="66" t="s">
        <v>25</v>
      </c>
      <c r="H25" s="19"/>
    </row>
    <row r="26" spans="2:8" x14ac:dyDescent="0.3">
      <c r="B26" s="5"/>
      <c r="C26" s="66"/>
      <c r="D26" s="67" t="s">
        <v>55</v>
      </c>
      <c r="E26" s="53">
        <f>'BPU LOT 2 FRANCO'!K29</f>
        <v>0</v>
      </c>
      <c r="F26" s="42">
        <v>46</v>
      </c>
      <c r="G26" s="54">
        <f>E26*F26</f>
        <v>0</v>
      </c>
      <c r="H26" s="19"/>
    </row>
    <row r="27" spans="2:8" x14ac:dyDescent="0.3">
      <c r="B27" s="5"/>
      <c r="C27" s="66"/>
      <c r="D27" s="65">
        <v>0</v>
      </c>
      <c r="E27" s="53">
        <f>'BPU LOT 2 FRANCO'!K30</f>
        <v>0</v>
      </c>
      <c r="F27" s="42"/>
      <c r="G27" s="54">
        <f t="shared" ref="G27:G30" si="1">E27*F27</f>
        <v>0</v>
      </c>
      <c r="H27" s="19"/>
    </row>
    <row r="28" spans="2:8" x14ac:dyDescent="0.3">
      <c r="B28" s="5"/>
      <c r="C28" s="66"/>
      <c r="D28" s="65">
        <v>0</v>
      </c>
      <c r="E28" s="53">
        <f>'BPU LOT 2 FRANCO'!K31</f>
        <v>0</v>
      </c>
      <c r="F28" s="42"/>
      <c r="G28" s="54">
        <f t="shared" si="1"/>
        <v>0</v>
      </c>
      <c r="H28" s="19"/>
    </row>
    <row r="29" spans="2:8" x14ac:dyDescent="0.3">
      <c r="B29" s="5"/>
      <c r="C29" s="66"/>
      <c r="D29" s="65">
        <v>0</v>
      </c>
      <c r="E29" s="53">
        <f>'BPU LOT 2 FRANCO'!K32</f>
        <v>0</v>
      </c>
      <c r="F29" s="42"/>
      <c r="G29" s="54">
        <f t="shared" si="1"/>
        <v>0</v>
      </c>
      <c r="H29" s="19"/>
    </row>
    <row r="30" spans="2:8" x14ac:dyDescent="0.3">
      <c r="B30" s="5"/>
      <c r="C30" s="66"/>
      <c r="D30" s="65">
        <v>0</v>
      </c>
      <c r="E30" s="53">
        <f>'BPU LOT 2 FRANCO'!K33</f>
        <v>0</v>
      </c>
      <c r="F30" s="42"/>
      <c r="G30" s="54">
        <f t="shared" si="1"/>
        <v>0</v>
      </c>
      <c r="H30" s="19"/>
    </row>
    <row r="31" spans="2:8" ht="24.75" customHeight="1" x14ac:dyDescent="0.3">
      <c r="B31" s="5"/>
      <c r="C31" s="96" t="s">
        <v>24</v>
      </c>
      <c r="D31" s="122"/>
      <c r="E31" s="122"/>
      <c r="F31" s="97"/>
      <c r="G31" s="52">
        <f>SUM(G26:G30)</f>
        <v>0</v>
      </c>
      <c r="H31" s="19"/>
    </row>
    <row r="32" spans="2:8" ht="24.75" customHeight="1" x14ac:dyDescent="0.3">
      <c r="B32" s="5"/>
      <c r="C32" s="70"/>
      <c r="D32" s="70"/>
      <c r="E32" s="70"/>
      <c r="F32" s="70"/>
      <c r="G32" s="76"/>
      <c r="H32" s="19"/>
    </row>
    <row r="33" spans="2:8" ht="8.25" customHeight="1" x14ac:dyDescent="0.3">
      <c r="B33" s="5"/>
      <c r="C33" s="35"/>
      <c r="D33" s="35"/>
      <c r="E33" s="35"/>
      <c r="F33" s="35"/>
      <c r="G33" s="55"/>
      <c r="H33" s="19"/>
    </row>
    <row r="34" spans="2:8" ht="30" customHeight="1" x14ac:dyDescent="0.3">
      <c r="B34" s="5"/>
      <c r="C34" s="123" t="s">
        <v>26</v>
      </c>
      <c r="D34" s="123"/>
      <c r="E34" s="123"/>
      <c r="F34" s="123"/>
      <c r="G34" s="56">
        <f>G21+G31</f>
        <v>0</v>
      </c>
      <c r="H34" s="19"/>
    </row>
    <row r="35" spans="2:8" ht="8.25" customHeight="1" x14ac:dyDescent="0.3">
      <c r="B35" s="5"/>
      <c r="C35" s="35"/>
      <c r="D35" s="35"/>
      <c r="E35" s="35"/>
      <c r="F35" s="35"/>
      <c r="G35" s="35"/>
      <c r="H35" s="19"/>
    </row>
    <row r="36" spans="2:8" ht="16.05" customHeight="1" x14ac:dyDescent="0.3">
      <c r="B36" s="5"/>
      <c r="C36" s="43"/>
      <c r="D36" s="44"/>
      <c r="E36" s="124" t="s">
        <v>16</v>
      </c>
      <c r="F36" s="125"/>
      <c r="G36" s="125"/>
      <c r="H36" s="19"/>
    </row>
    <row r="37" spans="2:8" ht="15" customHeight="1" x14ac:dyDescent="0.3">
      <c r="B37" s="5"/>
      <c r="C37" s="119" t="s">
        <v>18</v>
      </c>
      <c r="D37" s="120"/>
      <c r="E37" s="121"/>
      <c r="F37" s="121"/>
      <c r="G37" s="121"/>
      <c r="H37" s="19"/>
    </row>
    <row r="38" spans="2:8" ht="17.399999999999999" customHeight="1" x14ac:dyDescent="0.3">
      <c r="B38" s="5"/>
      <c r="C38" s="119" t="s">
        <v>19</v>
      </c>
      <c r="D38" s="120"/>
      <c r="E38" s="121"/>
      <c r="F38" s="121"/>
      <c r="G38" s="121"/>
      <c r="H38" s="19"/>
    </row>
    <row r="39" spans="2:8" ht="40.5" customHeight="1" x14ac:dyDescent="0.3">
      <c r="B39" s="5"/>
      <c r="C39" s="119" t="s">
        <v>20</v>
      </c>
      <c r="D39" s="120"/>
      <c r="E39" s="121"/>
      <c r="F39" s="121"/>
      <c r="G39" s="121"/>
      <c r="H39" s="19"/>
    </row>
    <row r="40" spans="2:8" ht="5.55" customHeight="1" thickBot="1" x14ac:dyDescent="0.35">
      <c r="B40" s="37"/>
      <c r="C40" s="38"/>
      <c r="D40" s="38"/>
      <c r="E40" s="38"/>
      <c r="F40" s="38"/>
      <c r="G40" s="38"/>
      <c r="H40" s="39"/>
    </row>
  </sheetData>
  <mergeCells count="15">
    <mergeCell ref="C38:D38"/>
    <mergeCell ref="E38:G38"/>
    <mergeCell ref="C39:D39"/>
    <mergeCell ref="E39:G39"/>
    <mergeCell ref="C31:F31"/>
    <mergeCell ref="C34:F34"/>
    <mergeCell ref="E36:G36"/>
    <mergeCell ref="C37:D37"/>
    <mergeCell ref="E37:G37"/>
    <mergeCell ref="C21:E21"/>
    <mergeCell ref="B2:H2"/>
    <mergeCell ref="C4:D4"/>
    <mergeCell ref="E4:G4"/>
    <mergeCell ref="C7:G7"/>
    <mergeCell ref="C11:D11"/>
  </mergeCells>
  <pageMargins left="0.51181102362204722" right="0.51181102362204722" top="0.55118110236220474" bottom="0.55118110236220474" header="0.31496062992125984" footer="0.31496062992125984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 LOT 2 FRANCO</vt:lpstr>
      <vt:lpstr>DQE LOT 2 FRANCO</vt:lpstr>
      <vt:lpstr>'BPU LOT 2 FRANCO'!Zone_d_impression</vt:lpstr>
      <vt:lpstr>'DQE LOT 2 FRANCO'!Zone_d_impression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RAHARIRIAKA Miora</dc:creator>
  <cp:lastModifiedBy>DIALLO Mariama</cp:lastModifiedBy>
  <dcterms:created xsi:type="dcterms:W3CDTF">2020-12-08T12:28:33Z</dcterms:created>
  <dcterms:modified xsi:type="dcterms:W3CDTF">2025-03-07T16:29:42Z</dcterms:modified>
</cp:coreProperties>
</file>