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022_Aires de carénage_SO/1_Passation/01_DCE/1_Docs de travail/"/>
    </mc:Choice>
  </mc:AlternateContent>
  <xr:revisionPtr revIDLastSave="3" documentId="13_ncr:1_{2A1660E7-E7A9-48FE-8A2B-7D42F4AE4656}" xr6:coauthVersionLast="47" xr6:coauthVersionMax="47" xr10:uidLastSave="{92FB574F-CCD5-40C6-B621-E9ABFBFF6D6B}"/>
  <bookViews>
    <workbookView xWindow="-120" yWindow="-120" windowWidth="29040" windowHeight="15720" activeTab="1" xr2:uid="{0937C7A3-69EC-4F05-8F04-95ABD4B39B05}"/>
  </bookViews>
  <sheets>
    <sheet name="LSO_DQE_LOT2" sheetId="1" r:id="rId1"/>
    <sheet name="LSO_BPU_LOT2" sheetId="2" r:id="rId2"/>
  </sheets>
  <definedNames>
    <definedName name="_xlnm.Print_Area" localSheetId="1">LSO_BPU_LOT2!$B$3:$E$48</definedName>
    <definedName name="_xlnm.Print_Area" localSheetId="0">LSO_DQE_LOT2!$B$3:$G$48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19" i="1"/>
  <c r="G39" i="1" s="1"/>
  <c r="G40" i="1" l="1"/>
  <c r="G41" i="1" s="1"/>
</calcChain>
</file>

<file path=xl/sharedStrings.xml><?xml version="1.0" encoding="utf-8"?>
<sst xmlns="http://schemas.openxmlformats.org/spreadsheetml/2006/main" count="120" uniqueCount="46">
  <si>
    <t>Remise aux normes de l'aire de Carénage</t>
  </si>
  <si>
    <t>CHAPITRE 1</t>
  </si>
  <si>
    <t>unité</t>
  </si>
  <si>
    <t>prix € HT</t>
  </si>
  <si>
    <t>POSTES GENERAUX</t>
  </si>
  <si>
    <t>total chapitre 1 :</t>
  </si>
  <si>
    <t>CHAPITRE 2</t>
  </si>
  <si>
    <t>total chapitre 2 :</t>
  </si>
  <si>
    <t>TVA (20%)</t>
  </si>
  <si>
    <t>total chapitre 1+2+3 (TTC)</t>
  </si>
  <si>
    <t xml:space="preserve">A                                            , le </t>
  </si>
  <si>
    <t>(cachet et signature de l'entreprise)</t>
  </si>
  <si>
    <t>TRAVAUX EQUIPEMENTS</t>
  </si>
  <si>
    <t>total chapitre 1+2:</t>
  </si>
  <si>
    <t>Port de Pêche et de Commerce des Sables d'Olonne</t>
  </si>
  <si>
    <t>études d'exécution (EXE)</t>
  </si>
  <si>
    <t>installations de chantier : mise en place, entretien, replis, nettoyage du chantier</t>
  </si>
  <si>
    <t>Forfait</t>
  </si>
  <si>
    <t>réalisation d'une mission géotechnique G3</t>
  </si>
  <si>
    <t>implantation des ouvrages</t>
  </si>
  <si>
    <t>Cloture autour de l'unité de traitement</t>
  </si>
  <si>
    <t>Portail d'accès</t>
  </si>
  <si>
    <t>quantité</t>
  </si>
  <si>
    <t>prix unitaire € HT</t>
  </si>
  <si>
    <t>prix total € HT</t>
  </si>
  <si>
    <t>Micropieux type II</t>
  </si>
  <si>
    <t>ml</t>
  </si>
  <si>
    <t>Détail Estimatif Quantitatif (DQE)</t>
  </si>
  <si>
    <r>
      <t>Dalle portée</t>
    </r>
    <r>
      <rPr>
        <sz val="12"/>
        <color rgb="FFFF0000"/>
        <rFont val="Calibri"/>
        <family val="2"/>
        <scheme val="minor"/>
      </rPr>
      <t xml:space="preserve"> </t>
    </r>
  </si>
  <si>
    <t>m2</t>
  </si>
  <si>
    <t>Conduite PEHD enterrée (eau de ville)</t>
  </si>
  <si>
    <t>Conduite PVC enterrée (rejet)</t>
  </si>
  <si>
    <t>Fourreaux TPC enterrés (alimentation électrique de l'installation)</t>
  </si>
  <si>
    <t>Local d'exploitation complet hors équipements et hors habillage architectural</t>
  </si>
  <si>
    <t>DOE et DIUO</t>
  </si>
  <si>
    <t>Réfection des chaussées à l'identique autour de la nouvelle dalle</t>
  </si>
  <si>
    <t>Constat d'huissier au démarrage du chantier</t>
  </si>
  <si>
    <t>Tests d'étanchéité sur les réseaux et les regards</t>
  </si>
  <si>
    <t>LOT2 - Génie Civil et VRD</t>
  </si>
  <si>
    <t>Raccordement conduite PEHD d'alimentation en eau de ville sur réseau eau de ville</t>
  </si>
  <si>
    <t>U</t>
  </si>
  <si>
    <t>Habillage architectural du local</t>
  </si>
  <si>
    <t>Conduite PVC enterrée (trop-pleins et égouttures)</t>
  </si>
  <si>
    <t>Regards de visite (rejet et trop-plein)</t>
  </si>
  <si>
    <t>Bordereau de Prix Unitaires (BPU)</t>
  </si>
  <si>
    <r>
      <t xml:space="preserve">Déconnexion et comblement des ouvrages non réutilisés. </t>
    </r>
    <r>
      <rPr>
        <sz val="12"/>
        <color rgb="FFFF0000"/>
        <rFont val="Calibri"/>
        <family val="2"/>
        <scheme val="minor"/>
      </rPr>
      <t>Dépose et évacuation des équipements existants non réutilisés.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</si>
</sst>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44" fontId="5" fillId="0" borderId="1" xfId="1" applyFont="1" applyBorder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44" fontId="5" fillId="2" borderId="0" xfId="0" applyNumberFormat="1" applyFont="1" applyFill="1"/>
    <xf numFmtId="0" fontId="6" fillId="0" borderId="0" xfId="0" applyFont="1" applyAlignment="1">
      <alignment horizontal="right"/>
    </xf>
    <xf numFmtId="44" fontId="5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7" fillId="0" borderId="0" xfId="0" applyFont="1"/>
    <xf numFmtId="44" fontId="5" fillId="0" borderId="1" xfId="1" applyFont="1" applyFill="1" applyBorder="1"/>
    <xf numFmtId="0" fontId="5" fillId="0" borderId="3" xfId="0" applyFont="1" applyBorder="1"/>
    <xf numFmtId="44" fontId="0" fillId="0" borderId="1" xfId="0" applyNumberForma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6" fillId="2" borderId="4" xfId="0" applyFont="1" applyFill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54429</xdr:colOff>
      <xdr:row>2</xdr:row>
      <xdr:rowOff>163185</xdr:rowOff>
    </xdr:from>
    <xdr:to>
      <xdr:col>5</xdr:col>
      <xdr:colOff>950141</xdr:colOff>
      <xdr:row>5</xdr:row>
      <xdr:rowOff>166561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E8BF1D-EDBF-4445-8D69-C25953E07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6900" y="544185"/>
          <a:ext cx="2139565" cy="66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5085870</xdr:colOff>
      <xdr:row>2</xdr:row>
      <xdr:rowOff>169523</xdr:rowOff>
    </xdr:from>
    <xdr:to>
      <xdr:col>4</xdr:col>
      <xdr:colOff>726023</xdr:colOff>
      <xdr:row>5</xdr:row>
      <xdr:rowOff>165938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31CFA7-A0C1-4897-83B7-23D1A7112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240076" y="550523"/>
          <a:ext cx="2117153" cy="657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135-794A-44B3-BEBA-16134A3B5600}">
  <sheetPr>
    <pageSetUpPr fitToPage="1"/>
  </sheetPr>
  <dimension ref="B2:I45"/>
  <sheetViews>
    <sheetView view="pageBreakPreview" topLeftCell="A11" zoomScale="85" zoomScaleNormal="70" zoomScaleSheetLayoutView="85" workbookViewId="0">
      <selection activeCell="C6" sqref="C6"/>
    </sheetView>
  </sheetViews>
  <sheetFormatPr baseColWidth="10" defaultRowHeight="15" x14ac:dyDescent="0.25"/>
  <cols>
    <col min="1" max="1" width="4.28515625" customWidth="1"/>
    <col min="2" max="2" width="13" style="1" bestFit="1" customWidth="1"/>
    <col min="3" max="3" width="87.5703125" customWidth="1"/>
    <col min="4" max="4" width="9.5703125" customWidth="1"/>
    <col min="5" max="5" width="9" style="24" bestFit="1" customWidth="1"/>
    <col min="6" max="6" width="18.7109375" customWidth="1"/>
    <col min="7" max="7" width="15.7109375" customWidth="1"/>
    <col min="8" max="8" width="6.140625" bestFit="1" customWidth="1"/>
    <col min="9" max="9" width="66.85546875" bestFit="1" customWidth="1"/>
    <col min="10" max="10" width="88.28515625" customWidth="1"/>
  </cols>
  <sheetData>
    <row r="2" spans="2:9" x14ac:dyDescent="0.25">
      <c r="C2" s="2"/>
    </row>
    <row r="4" spans="2:9" ht="18.75" x14ac:dyDescent="0.3">
      <c r="B4" s="3"/>
      <c r="C4" s="3" t="s">
        <v>14</v>
      </c>
    </row>
    <row r="5" spans="2:9" ht="18.75" x14ac:dyDescent="0.3">
      <c r="B5" s="3"/>
      <c r="C5" s="3" t="s">
        <v>0</v>
      </c>
    </row>
    <row r="6" spans="2:9" x14ac:dyDescent="0.25">
      <c r="C6" s="2" t="s">
        <v>38</v>
      </c>
    </row>
    <row r="7" spans="2:9" ht="18.75" x14ac:dyDescent="0.3">
      <c r="C7" s="3"/>
    </row>
    <row r="8" spans="2:9" ht="18.75" x14ac:dyDescent="0.3">
      <c r="C8" s="4" t="s">
        <v>27</v>
      </c>
      <c r="I8" s="4"/>
    </row>
    <row r="9" spans="2:9" ht="18.75" x14ac:dyDescent="0.3">
      <c r="C9" s="3"/>
    </row>
    <row r="10" spans="2:9" x14ac:dyDescent="0.25">
      <c r="C10" s="5" t="s">
        <v>1</v>
      </c>
      <c r="D10" s="5" t="s">
        <v>2</v>
      </c>
      <c r="E10" s="29" t="s">
        <v>22</v>
      </c>
      <c r="F10" s="5" t="s">
        <v>23</v>
      </c>
      <c r="G10" s="5" t="s">
        <v>24</v>
      </c>
    </row>
    <row r="11" spans="2:9" ht="15.75" x14ac:dyDescent="0.25">
      <c r="B11" s="6">
        <v>100</v>
      </c>
      <c r="C11" s="7" t="s">
        <v>4</v>
      </c>
      <c r="D11" s="7"/>
      <c r="E11" s="26"/>
      <c r="F11" s="7"/>
      <c r="G11" s="7"/>
    </row>
    <row r="12" spans="2:9" ht="15.75" x14ac:dyDescent="0.25">
      <c r="B12" s="8">
        <v>101</v>
      </c>
      <c r="C12" s="9" t="s">
        <v>15</v>
      </c>
      <c r="D12" s="22" t="s">
        <v>17</v>
      </c>
      <c r="E12" s="27">
        <v>1</v>
      </c>
      <c r="F12" s="22"/>
      <c r="G12" s="10"/>
    </row>
    <row r="13" spans="2:9" ht="15.75" x14ac:dyDescent="0.25">
      <c r="B13" s="8">
        <v>102</v>
      </c>
      <c r="C13" s="9" t="s">
        <v>18</v>
      </c>
      <c r="D13" s="22" t="s">
        <v>17</v>
      </c>
      <c r="E13" s="27">
        <v>1</v>
      </c>
      <c r="F13" s="22"/>
      <c r="G13" s="10"/>
    </row>
    <row r="14" spans="2:9" ht="15.75" x14ac:dyDescent="0.25">
      <c r="B14" s="8">
        <v>103</v>
      </c>
      <c r="C14" s="9" t="s">
        <v>19</v>
      </c>
      <c r="D14" s="22" t="s">
        <v>17</v>
      </c>
      <c r="E14" s="27">
        <v>1</v>
      </c>
      <c r="F14" s="22"/>
      <c r="G14" s="10"/>
    </row>
    <row r="15" spans="2:9" ht="15.75" x14ac:dyDescent="0.25">
      <c r="B15" s="8">
        <v>104</v>
      </c>
      <c r="C15" s="9" t="s">
        <v>36</v>
      </c>
      <c r="D15" s="22" t="s">
        <v>17</v>
      </c>
      <c r="E15" s="27">
        <v>1</v>
      </c>
      <c r="F15" s="22"/>
      <c r="G15" s="10"/>
    </row>
    <row r="16" spans="2:9" ht="15.75" x14ac:dyDescent="0.25">
      <c r="B16" s="8">
        <v>105</v>
      </c>
      <c r="C16" s="9" t="s">
        <v>16</v>
      </c>
      <c r="D16" s="22" t="s">
        <v>17</v>
      </c>
      <c r="E16" s="27">
        <v>1</v>
      </c>
      <c r="F16" s="22"/>
      <c r="G16" s="10"/>
    </row>
    <row r="17" spans="2:7" ht="15.75" x14ac:dyDescent="0.25">
      <c r="B17" s="8">
        <v>106</v>
      </c>
      <c r="C17" s="9" t="s">
        <v>37</v>
      </c>
      <c r="D17" s="22" t="s">
        <v>17</v>
      </c>
      <c r="E17" s="27">
        <v>1</v>
      </c>
      <c r="F17" s="22"/>
      <c r="G17" s="10"/>
    </row>
    <row r="18" spans="2:7" ht="15.75" x14ac:dyDescent="0.25">
      <c r="B18" s="8">
        <v>107</v>
      </c>
      <c r="C18" s="9" t="s">
        <v>34</v>
      </c>
      <c r="D18" s="22" t="s">
        <v>17</v>
      </c>
      <c r="E18" s="27">
        <v>1</v>
      </c>
      <c r="F18" s="22"/>
      <c r="G18" s="10"/>
    </row>
    <row r="19" spans="2:7" ht="15.75" x14ac:dyDescent="0.25">
      <c r="B19" s="12"/>
      <c r="C19" s="13"/>
      <c r="D19" s="33" t="s">
        <v>5</v>
      </c>
      <c r="E19" s="33"/>
      <c r="F19" s="33"/>
      <c r="G19" s="14">
        <f>SUM(G12:G18)</f>
        <v>0</v>
      </c>
    </row>
    <row r="20" spans="2:7" ht="15.75" x14ac:dyDescent="0.25">
      <c r="B20" s="12"/>
      <c r="C20" s="13"/>
      <c r="D20" s="15"/>
      <c r="E20" s="15"/>
      <c r="F20" s="15"/>
      <c r="G20" s="16"/>
    </row>
    <row r="21" spans="2:7" ht="15.75" x14ac:dyDescent="0.25">
      <c r="B21" s="12"/>
      <c r="C21" s="5" t="s">
        <v>6</v>
      </c>
      <c r="D21" s="5" t="s">
        <v>2</v>
      </c>
      <c r="E21" s="25"/>
      <c r="F21" s="5"/>
      <c r="G21" s="5" t="s">
        <v>3</v>
      </c>
    </row>
    <row r="22" spans="2:7" ht="15.75" x14ac:dyDescent="0.25">
      <c r="B22" s="6">
        <v>200</v>
      </c>
      <c r="C22" s="7" t="s">
        <v>12</v>
      </c>
      <c r="D22" s="7"/>
      <c r="E22" s="26"/>
      <c r="F22" s="7"/>
      <c r="G22" s="7"/>
    </row>
    <row r="23" spans="2:7" ht="31.5" x14ac:dyDescent="0.25">
      <c r="B23" s="17">
        <v>201</v>
      </c>
      <c r="C23" s="11" t="s">
        <v>45</v>
      </c>
      <c r="D23" s="9" t="s">
        <v>17</v>
      </c>
      <c r="E23" s="28">
        <v>1</v>
      </c>
      <c r="F23" s="9"/>
      <c r="G23" s="21"/>
    </row>
    <row r="24" spans="2:7" ht="15.75" x14ac:dyDescent="0.25">
      <c r="B24" s="17">
        <v>202</v>
      </c>
      <c r="C24" s="11" t="s">
        <v>25</v>
      </c>
      <c r="D24" s="9" t="s">
        <v>26</v>
      </c>
      <c r="E24" s="28">
        <v>240</v>
      </c>
      <c r="F24" s="9"/>
      <c r="G24" s="21"/>
    </row>
    <row r="25" spans="2:7" ht="15.75" x14ac:dyDescent="0.25">
      <c r="B25" s="17">
        <v>203</v>
      </c>
      <c r="C25" s="11" t="s">
        <v>28</v>
      </c>
      <c r="D25" s="9" t="s">
        <v>29</v>
      </c>
      <c r="E25" s="28">
        <v>250</v>
      </c>
      <c r="F25" s="9"/>
      <c r="G25" s="21"/>
    </row>
    <row r="26" spans="2:7" ht="15.75" x14ac:dyDescent="0.25">
      <c r="B26" s="17">
        <v>204</v>
      </c>
      <c r="C26" s="9" t="s">
        <v>33</v>
      </c>
      <c r="D26" s="9" t="s">
        <v>29</v>
      </c>
      <c r="E26" s="28">
        <v>25</v>
      </c>
      <c r="F26" s="9"/>
      <c r="G26" s="21"/>
    </row>
    <row r="27" spans="2:7" ht="15.75" x14ac:dyDescent="0.25">
      <c r="B27" s="17">
        <v>205</v>
      </c>
      <c r="C27" s="9" t="s">
        <v>32</v>
      </c>
      <c r="D27" s="9" t="s">
        <v>26</v>
      </c>
      <c r="E27" s="28">
        <v>300</v>
      </c>
      <c r="F27" s="9"/>
      <c r="G27" s="21"/>
    </row>
    <row r="28" spans="2:7" ht="15.75" x14ac:dyDescent="0.25">
      <c r="B28" s="17">
        <v>206</v>
      </c>
      <c r="C28" s="9" t="s">
        <v>30</v>
      </c>
      <c r="D28" s="9" t="s">
        <v>26</v>
      </c>
      <c r="E28" s="28">
        <v>20</v>
      </c>
      <c r="F28" s="9"/>
      <c r="G28" s="21"/>
    </row>
    <row r="29" spans="2:7" ht="15.75" x14ac:dyDescent="0.25">
      <c r="B29" s="17">
        <v>207</v>
      </c>
      <c r="C29" s="9" t="s">
        <v>39</v>
      </c>
      <c r="D29" s="9" t="s">
        <v>17</v>
      </c>
      <c r="E29" s="28">
        <v>1</v>
      </c>
      <c r="F29" s="9"/>
      <c r="G29" s="21"/>
    </row>
    <row r="30" spans="2:7" ht="15.75" x14ac:dyDescent="0.25">
      <c r="B30" s="17">
        <v>208</v>
      </c>
      <c r="C30" s="9" t="s">
        <v>42</v>
      </c>
      <c r="D30" s="9" t="s">
        <v>26</v>
      </c>
      <c r="E30" s="28">
        <v>100</v>
      </c>
      <c r="F30" s="9"/>
      <c r="G30" s="21"/>
    </row>
    <row r="31" spans="2:7" ht="15.75" x14ac:dyDescent="0.25">
      <c r="B31" s="17">
        <v>209</v>
      </c>
      <c r="C31" s="9" t="s">
        <v>31</v>
      </c>
      <c r="D31" s="9" t="s">
        <v>26</v>
      </c>
      <c r="E31" s="28">
        <v>30</v>
      </c>
      <c r="F31" s="9"/>
      <c r="G31" s="21"/>
    </row>
    <row r="32" spans="2:7" ht="15.75" x14ac:dyDescent="0.25">
      <c r="B32" s="17">
        <v>210</v>
      </c>
      <c r="C32" s="9" t="s">
        <v>43</v>
      </c>
      <c r="D32" s="9" t="s">
        <v>40</v>
      </c>
      <c r="E32" s="28">
        <v>5</v>
      </c>
      <c r="F32" s="9"/>
      <c r="G32" s="21"/>
    </row>
    <row r="33" spans="2:7" ht="15.75" x14ac:dyDescent="0.25">
      <c r="B33" s="17">
        <v>211</v>
      </c>
      <c r="C33" s="30" t="s">
        <v>41</v>
      </c>
      <c r="D33" s="9" t="s">
        <v>17</v>
      </c>
      <c r="E33" s="28">
        <v>1</v>
      </c>
      <c r="F33" s="9"/>
      <c r="G33" s="21"/>
    </row>
    <row r="34" spans="2:7" ht="15.75" x14ac:dyDescent="0.25">
      <c r="B34" s="17">
        <v>212</v>
      </c>
      <c r="C34" s="11" t="s">
        <v>20</v>
      </c>
      <c r="D34" s="9" t="s">
        <v>26</v>
      </c>
      <c r="E34" s="28">
        <v>80</v>
      </c>
      <c r="F34" s="9"/>
      <c r="G34" s="10"/>
    </row>
    <row r="35" spans="2:7" ht="15.75" x14ac:dyDescent="0.25">
      <c r="B35" s="17">
        <v>213</v>
      </c>
      <c r="C35" s="11" t="s">
        <v>21</v>
      </c>
      <c r="D35" s="9" t="s">
        <v>17</v>
      </c>
      <c r="E35" s="28">
        <v>1</v>
      </c>
      <c r="F35" s="9"/>
      <c r="G35" s="10"/>
    </row>
    <row r="36" spans="2:7" ht="15.75" x14ac:dyDescent="0.25">
      <c r="B36" s="17">
        <v>214</v>
      </c>
      <c r="C36" s="11" t="s">
        <v>35</v>
      </c>
      <c r="D36" s="9" t="s">
        <v>29</v>
      </c>
      <c r="E36" s="28">
        <v>60</v>
      </c>
      <c r="F36" s="9"/>
      <c r="G36" s="10"/>
    </row>
    <row r="37" spans="2:7" ht="15.75" x14ac:dyDescent="0.25">
      <c r="B37" s="12"/>
      <c r="C37" s="13"/>
      <c r="D37" s="31" t="s">
        <v>7</v>
      </c>
      <c r="E37" s="31"/>
      <c r="F37" s="31"/>
      <c r="G37" s="14">
        <f>SUM(G23:G36)</f>
        <v>0</v>
      </c>
    </row>
    <row r="38" spans="2:7" ht="15.75" x14ac:dyDescent="0.25">
      <c r="B38" s="12"/>
      <c r="D38" s="13"/>
      <c r="E38" s="18"/>
      <c r="F38" s="13"/>
    </row>
    <row r="39" spans="2:7" ht="15.75" x14ac:dyDescent="0.25">
      <c r="B39" s="12"/>
      <c r="C39" s="32" t="s">
        <v>13</v>
      </c>
      <c r="D39" s="32"/>
      <c r="E39" s="32"/>
      <c r="F39" s="32"/>
      <c r="G39" s="14">
        <f>SUM(G19,G37)</f>
        <v>0</v>
      </c>
    </row>
    <row r="40" spans="2:7" ht="15.75" x14ac:dyDescent="0.25">
      <c r="B40" s="12"/>
      <c r="C40" s="19"/>
      <c r="D40" s="18" t="s">
        <v>8</v>
      </c>
      <c r="E40" s="18"/>
      <c r="F40" s="18"/>
      <c r="G40" s="23">
        <f>G39*0.2</f>
        <v>0</v>
      </c>
    </row>
    <row r="41" spans="2:7" ht="15.75" x14ac:dyDescent="0.25">
      <c r="D41" s="18" t="s">
        <v>9</v>
      </c>
      <c r="E41" s="18"/>
      <c r="F41" s="18"/>
      <c r="G41" s="23">
        <f>G39+G40</f>
        <v>0</v>
      </c>
    </row>
    <row r="44" spans="2:7" ht="15.75" x14ac:dyDescent="0.25">
      <c r="C44" s="13" t="s">
        <v>10</v>
      </c>
    </row>
    <row r="45" spans="2:7" x14ac:dyDescent="0.25">
      <c r="C45" s="20" t="s">
        <v>11</v>
      </c>
    </row>
  </sheetData>
  <mergeCells count="3">
    <mergeCell ref="D37:F37"/>
    <mergeCell ref="C39:F39"/>
    <mergeCell ref="D19:F19"/>
  </mergeCells>
  <pageMargins left="0.7" right="0.7" top="0.75" bottom="0.75" header="0.3" footer="0.3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B191-5EE7-4494-83FC-E31BE78617F3}">
  <sheetPr>
    <pageSetUpPr fitToPage="1"/>
  </sheetPr>
  <dimension ref="B2:G45"/>
  <sheetViews>
    <sheetView tabSelected="1" view="pageBreakPreview" zoomScale="85" zoomScaleNormal="70" zoomScaleSheetLayoutView="85" workbookViewId="0">
      <selection activeCell="C23" sqref="C23"/>
    </sheetView>
  </sheetViews>
  <sheetFormatPr baseColWidth="10" defaultRowHeight="15" x14ac:dyDescent="0.25"/>
  <cols>
    <col min="1" max="1" width="4.28515625" customWidth="1"/>
    <col min="2" max="2" width="13" style="1" bestFit="1" customWidth="1"/>
    <col min="3" max="3" width="87.5703125" customWidth="1"/>
    <col min="4" max="4" width="9.5703125" customWidth="1"/>
    <col min="5" max="5" width="18.7109375" customWidth="1"/>
    <col min="6" max="6" width="6.140625" bestFit="1" customWidth="1"/>
    <col min="7" max="7" width="66.85546875" bestFit="1" customWidth="1"/>
    <col min="8" max="8" width="88.28515625" customWidth="1"/>
  </cols>
  <sheetData>
    <row r="2" spans="2:7" x14ac:dyDescent="0.25">
      <c r="C2" s="2"/>
    </row>
    <row r="4" spans="2:7" ht="18.75" x14ac:dyDescent="0.3">
      <c r="B4" s="3"/>
      <c r="C4" s="3" t="s">
        <v>14</v>
      </c>
    </row>
    <row r="5" spans="2:7" ht="18.75" x14ac:dyDescent="0.3">
      <c r="B5" s="3"/>
      <c r="C5" s="3" t="s">
        <v>0</v>
      </c>
    </row>
    <row r="6" spans="2:7" x14ac:dyDescent="0.25">
      <c r="C6" s="2" t="s">
        <v>38</v>
      </c>
    </row>
    <row r="7" spans="2:7" ht="18.75" x14ac:dyDescent="0.3">
      <c r="C7" s="3"/>
    </row>
    <row r="8" spans="2:7" ht="18.75" x14ac:dyDescent="0.3">
      <c r="C8" s="4" t="s">
        <v>44</v>
      </c>
      <c r="G8" s="4"/>
    </row>
    <row r="9" spans="2:7" ht="18.75" x14ac:dyDescent="0.3">
      <c r="C9" s="3"/>
    </row>
    <row r="10" spans="2:7" x14ac:dyDescent="0.25">
      <c r="C10" s="5" t="s">
        <v>1</v>
      </c>
      <c r="D10" s="5" t="s">
        <v>2</v>
      </c>
      <c r="E10" s="5" t="s">
        <v>23</v>
      </c>
    </row>
    <row r="11" spans="2:7" ht="15.75" x14ac:dyDescent="0.25">
      <c r="B11" s="6">
        <v>100</v>
      </c>
      <c r="C11" s="7" t="s">
        <v>4</v>
      </c>
      <c r="D11" s="7"/>
      <c r="E11" s="7"/>
    </row>
    <row r="12" spans="2:7" ht="15.75" x14ac:dyDescent="0.25">
      <c r="B12" s="8">
        <v>101</v>
      </c>
      <c r="C12" s="9" t="s">
        <v>15</v>
      </c>
      <c r="D12" s="22" t="s">
        <v>17</v>
      </c>
      <c r="E12" s="22"/>
    </row>
    <row r="13" spans="2:7" ht="15.75" x14ac:dyDescent="0.25">
      <c r="B13" s="8">
        <v>102</v>
      </c>
      <c r="C13" s="9" t="s">
        <v>18</v>
      </c>
      <c r="D13" s="22" t="s">
        <v>17</v>
      </c>
      <c r="E13" s="22"/>
    </row>
    <row r="14" spans="2:7" ht="15.75" x14ac:dyDescent="0.25">
      <c r="B14" s="8">
        <v>103</v>
      </c>
      <c r="C14" s="9" t="s">
        <v>19</v>
      </c>
      <c r="D14" s="22" t="s">
        <v>17</v>
      </c>
      <c r="E14" s="22"/>
    </row>
    <row r="15" spans="2:7" ht="15.75" x14ac:dyDescent="0.25">
      <c r="B15" s="8">
        <v>104</v>
      </c>
      <c r="C15" s="9" t="s">
        <v>36</v>
      </c>
      <c r="D15" s="22" t="s">
        <v>17</v>
      </c>
      <c r="E15" s="22"/>
    </row>
    <row r="16" spans="2:7" ht="15.75" x14ac:dyDescent="0.25">
      <c r="B16" s="8">
        <v>105</v>
      </c>
      <c r="C16" s="9" t="s">
        <v>16</v>
      </c>
      <c r="D16" s="22" t="s">
        <v>17</v>
      </c>
      <c r="E16" s="22"/>
    </row>
    <row r="17" spans="2:5" ht="15.75" x14ac:dyDescent="0.25">
      <c r="B17" s="8">
        <v>106</v>
      </c>
      <c r="C17" s="9" t="s">
        <v>37</v>
      </c>
      <c r="D17" s="22" t="s">
        <v>17</v>
      </c>
      <c r="E17" s="22"/>
    </row>
    <row r="18" spans="2:5" ht="15.75" x14ac:dyDescent="0.25">
      <c r="B18" s="8">
        <v>107</v>
      </c>
      <c r="C18" s="9" t="s">
        <v>34</v>
      </c>
      <c r="D18" s="22" t="s">
        <v>17</v>
      </c>
      <c r="E18" s="22"/>
    </row>
    <row r="19" spans="2:5" ht="15.75" x14ac:dyDescent="0.25">
      <c r="B19" s="12"/>
      <c r="C19" s="13"/>
      <c r="D19" s="34"/>
      <c r="E19" s="34"/>
    </row>
    <row r="20" spans="2:5" ht="15.75" x14ac:dyDescent="0.25">
      <c r="B20" s="12"/>
      <c r="C20" s="13"/>
      <c r="D20" s="15"/>
      <c r="E20" s="15"/>
    </row>
    <row r="21" spans="2:5" ht="15.75" x14ac:dyDescent="0.25">
      <c r="B21" s="12"/>
      <c r="C21" s="5" t="s">
        <v>6</v>
      </c>
      <c r="D21" s="5" t="s">
        <v>2</v>
      </c>
      <c r="E21" s="5"/>
    </row>
    <row r="22" spans="2:5" ht="15.75" x14ac:dyDescent="0.25">
      <c r="B22" s="6">
        <v>200</v>
      </c>
      <c r="C22" s="7" t="s">
        <v>12</v>
      </c>
      <c r="D22" s="7"/>
      <c r="E22" s="7"/>
    </row>
    <row r="23" spans="2:5" ht="31.5" x14ac:dyDescent="0.25">
      <c r="B23" s="17">
        <v>201</v>
      </c>
      <c r="C23" s="11" t="s">
        <v>45</v>
      </c>
      <c r="D23" s="9" t="s">
        <v>17</v>
      </c>
      <c r="E23" s="9"/>
    </row>
    <row r="24" spans="2:5" ht="15.75" x14ac:dyDescent="0.25">
      <c r="B24" s="17">
        <v>202</v>
      </c>
      <c r="C24" s="11" t="s">
        <v>25</v>
      </c>
      <c r="D24" s="9" t="s">
        <v>26</v>
      </c>
      <c r="E24" s="9"/>
    </row>
    <row r="25" spans="2:5" ht="15.75" x14ac:dyDescent="0.25">
      <c r="B25" s="17">
        <v>203</v>
      </c>
      <c r="C25" s="11" t="s">
        <v>28</v>
      </c>
      <c r="D25" s="9" t="s">
        <v>29</v>
      </c>
      <c r="E25" s="9"/>
    </row>
    <row r="26" spans="2:5" ht="15.75" x14ac:dyDescent="0.25">
      <c r="B26" s="17">
        <v>204</v>
      </c>
      <c r="C26" s="9" t="s">
        <v>33</v>
      </c>
      <c r="D26" s="9" t="s">
        <v>29</v>
      </c>
      <c r="E26" s="9"/>
    </row>
    <row r="27" spans="2:5" ht="15.75" x14ac:dyDescent="0.25">
      <c r="B27" s="17">
        <v>205</v>
      </c>
      <c r="C27" s="9" t="s">
        <v>32</v>
      </c>
      <c r="D27" s="9" t="s">
        <v>26</v>
      </c>
      <c r="E27" s="9"/>
    </row>
    <row r="28" spans="2:5" ht="15.75" x14ac:dyDescent="0.25">
      <c r="B28" s="17">
        <v>206</v>
      </c>
      <c r="C28" s="9" t="s">
        <v>30</v>
      </c>
      <c r="D28" s="9" t="s">
        <v>26</v>
      </c>
      <c r="E28" s="9"/>
    </row>
    <row r="29" spans="2:5" ht="15.75" x14ac:dyDescent="0.25">
      <c r="B29" s="17">
        <v>207</v>
      </c>
      <c r="C29" s="9" t="s">
        <v>39</v>
      </c>
      <c r="D29" s="9" t="s">
        <v>17</v>
      </c>
      <c r="E29" s="9"/>
    </row>
    <row r="30" spans="2:5" ht="15.75" x14ac:dyDescent="0.25">
      <c r="B30" s="17">
        <v>208</v>
      </c>
      <c r="C30" s="9" t="s">
        <v>42</v>
      </c>
      <c r="D30" s="9" t="s">
        <v>26</v>
      </c>
      <c r="E30" s="9"/>
    </row>
    <row r="31" spans="2:5" ht="15.75" x14ac:dyDescent="0.25">
      <c r="B31" s="17">
        <v>209</v>
      </c>
      <c r="C31" s="9" t="s">
        <v>31</v>
      </c>
      <c r="D31" s="9" t="s">
        <v>26</v>
      </c>
      <c r="E31" s="9"/>
    </row>
    <row r="32" spans="2:5" ht="15.75" x14ac:dyDescent="0.25">
      <c r="B32" s="17">
        <v>210</v>
      </c>
      <c r="C32" s="9" t="s">
        <v>43</v>
      </c>
      <c r="D32" s="9" t="s">
        <v>40</v>
      </c>
      <c r="E32" s="9"/>
    </row>
    <row r="33" spans="2:5" ht="15.75" x14ac:dyDescent="0.25">
      <c r="B33" s="17">
        <v>211</v>
      </c>
      <c r="C33" s="30" t="s">
        <v>41</v>
      </c>
      <c r="D33" s="9" t="s">
        <v>17</v>
      </c>
      <c r="E33" s="9"/>
    </row>
    <row r="34" spans="2:5" ht="15.75" x14ac:dyDescent="0.25">
      <c r="B34" s="17">
        <v>212</v>
      </c>
      <c r="C34" s="11" t="s">
        <v>20</v>
      </c>
      <c r="D34" s="9" t="s">
        <v>26</v>
      </c>
      <c r="E34" s="9"/>
    </row>
    <row r="35" spans="2:5" ht="15.75" x14ac:dyDescent="0.25">
      <c r="B35" s="17">
        <v>213</v>
      </c>
      <c r="C35" s="11" t="s">
        <v>21</v>
      </c>
      <c r="D35" s="9" t="s">
        <v>17</v>
      </c>
      <c r="E35" s="9"/>
    </row>
    <row r="36" spans="2:5" ht="15.75" x14ac:dyDescent="0.25">
      <c r="B36" s="17">
        <v>214</v>
      </c>
      <c r="C36" s="11" t="s">
        <v>35</v>
      </c>
      <c r="D36" s="9" t="s">
        <v>29</v>
      </c>
      <c r="E36" s="9"/>
    </row>
    <row r="37" spans="2:5" ht="15.75" x14ac:dyDescent="0.25">
      <c r="B37" s="12"/>
      <c r="C37" s="13"/>
      <c r="D37" s="35"/>
      <c r="E37" s="35"/>
    </row>
    <row r="38" spans="2:5" ht="15.75" x14ac:dyDescent="0.25">
      <c r="B38" s="12"/>
      <c r="D38" s="13"/>
      <c r="E38" s="13"/>
    </row>
    <row r="39" spans="2:5" ht="15.75" x14ac:dyDescent="0.25">
      <c r="B39" s="12"/>
      <c r="C39" s="36"/>
      <c r="D39" s="36"/>
      <c r="E39" s="36"/>
    </row>
    <row r="40" spans="2:5" ht="15.75" x14ac:dyDescent="0.25">
      <c r="B40" s="12"/>
      <c r="C40" s="19"/>
      <c r="D40" s="18" t="s">
        <v>8</v>
      </c>
      <c r="E40" s="18"/>
    </row>
    <row r="41" spans="2:5" ht="15.75" x14ac:dyDescent="0.25">
      <c r="D41" s="18" t="s">
        <v>9</v>
      </c>
      <c r="E41" s="18"/>
    </row>
    <row r="44" spans="2:5" ht="15.75" x14ac:dyDescent="0.25">
      <c r="C44" s="13" t="s">
        <v>10</v>
      </c>
    </row>
    <row r="45" spans="2:5" x14ac:dyDescent="0.25">
      <c r="C45" s="20" t="s">
        <v>11</v>
      </c>
    </row>
  </sheetData>
  <mergeCells count="3">
    <mergeCell ref="D19:E19"/>
    <mergeCell ref="D37:E37"/>
    <mergeCell ref="C39:E39"/>
  </mergeCells>
  <pageMargins left="0.7" right="0.7" top="0.75" bottom="0.75" header="0.3" footer="0.3"/>
  <pageSetup paperSize="9" scale="6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7FE361-3E46-484A-A516-C900FE2092DA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2.xml><?xml version="1.0" encoding="utf-8"?>
<ds:datastoreItem xmlns:ds="http://schemas.openxmlformats.org/officeDocument/2006/customXml" ds:itemID="{CFC75F4E-48E3-4B83-9E35-6A2A003C19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F572CC-839C-4BDA-9E4D-9ED96952EC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LSO_DQE_LOT2</vt:lpstr>
      <vt:lpstr>LSO_BPU_LOT2</vt:lpstr>
      <vt:lpstr>LSO_BPU_LOT2!Zone_d_impression</vt:lpstr>
      <vt:lpstr>LSO_DQE_LOT2!Zone_d_impression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VILLEDEY François-Xavier</dc:creator>
  <cp:lastModifiedBy>AOUIDA  Nadia</cp:lastModifiedBy>
  <dcterms:created xsi:type="dcterms:W3CDTF">2023-06-01T12:57:17Z</dcterms:created>
  <dcterms:modified xsi:type="dcterms:W3CDTF">2025-03-04T07:36:02Z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