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HU\Pole Management\achats_informatiques_techniques\DHA_TSTTI\ACHATS_TSTTI\TRAVAUX\HOTEL DIEU LA GRAVE\G2205 HALTE SANTE\V2\0. DOC W\V2\PE\CDPGF\"/>
    </mc:Choice>
  </mc:AlternateContent>
  <xr:revisionPtr revIDLastSave="0" documentId="13_ncr:1_{20F33E14-1E8A-4C8F-82C8-270BFD961740}" xr6:coauthVersionLast="47" xr6:coauthVersionMax="47" xr10:uidLastSave="{00000000-0000-0000-0000-000000000000}"/>
  <bookViews>
    <workbookView xWindow="-20610" yWindow="-120" windowWidth="20730" windowHeight="11160" tabRatio="818" firstSheet="2" activeTab="3" xr2:uid="{00000000-000D-0000-FFFF-FFFF00000000}"/>
  </bookViews>
  <sheets>
    <sheet name="Lot 7 Peinture revêtements  (2" sheetId="35" state="hidden" r:id="rId1"/>
    <sheet name="Lot 8 VRD (2)" sheetId="40" state="hidden" r:id="rId2"/>
    <sheet name="Récapitulatif" sheetId="43" r:id="rId3"/>
    <sheet name="CFO-cfa-SSI" sheetId="42" r:id="rId4"/>
  </sheets>
  <definedNames>
    <definedName name="_xlnm.Print_Titles" localSheetId="3">'CFO-cfa-SSI'!$2:$5</definedName>
    <definedName name="_xlnm.Print_Titles" localSheetId="0">'Lot 7 Peinture revêtements  (2'!$1:$4</definedName>
    <definedName name="_xlnm.Print_Titles" localSheetId="1">'Lot 8 VRD (2)'!$1:$4</definedName>
    <definedName name="_xlnm.Print_Titles" localSheetId="2">Récapitulatif!$2:$5</definedName>
    <definedName name="_xlnm.Print_Area" localSheetId="2">Récapitulatif!$A$1:$G$19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42" l="1"/>
  <c r="F67" i="42"/>
  <c r="F34" i="42"/>
  <c r="B15" i="43"/>
  <c r="A15" i="43"/>
  <c r="B14" i="43"/>
  <c r="A14" i="43"/>
  <c r="B13" i="43"/>
  <c r="A13" i="43"/>
  <c r="B12" i="43"/>
  <c r="A12" i="43"/>
  <c r="F69" i="42"/>
  <c r="F70" i="42"/>
  <c r="F63" i="42"/>
  <c r="F62" i="42"/>
  <c r="F42" i="42"/>
  <c r="F64" i="42"/>
  <c r="F61" i="42"/>
  <c r="F37" i="42"/>
  <c r="F38" i="42"/>
  <c r="F39" i="42"/>
  <c r="F40" i="42"/>
  <c r="F41" i="42"/>
  <c r="F43" i="42"/>
  <c r="F44" i="42"/>
  <c r="F45" i="42"/>
  <c r="F46" i="42"/>
  <c r="F47" i="42"/>
  <c r="F48" i="42"/>
  <c r="F49" i="42"/>
  <c r="F50" i="42"/>
  <c r="F51" i="42"/>
  <c r="F52" i="42"/>
  <c r="F53" i="42"/>
  <c r="F54" i="42"/>
  <c r="F55" i="42"/>
  <c r="F56" i="42"/>
  <c r="F36" i="42"/>
  <c r="F35" i="42"/>
  <c r="B11" i="43"/>
  <c r="A11" i="43"/>
  <c r="B10" i="43"/>
  <c r="A10" i="43"/>
  <c r="B9" i="43"/>
  <c r="A9" i="43"/>
  <c r="B8" i="43"/>
  <c r="A8" i="43"/>
  <c r="B7" i="43"/>
  <c r="F16" i="42"/>
  <c r="F19" i="42"/>
  <c r="F71" i="42"/>
  <c r="F66" i="42"/>
  <c r="F57" i="42"/>
  <c r="F29" i="42"/>
  <c r="F30" i="42"/>
  <c r="F31" i="42"/>
  <c r="F32" i="42"/>
  <c r="F28" i="42"/>
  <c r="F24" i="42"/>
  <c r="F23" i="42"/>
  <c r="F9" i="42"/>
  <c r="F10" i="42"/>
  <c r="F11" i="42"/>
  <c r="F12" i="42"/>
  <c r="F14" i="42"/>
  <c r="F15" i="42"/>
  <c r="F18" i="42"/>
  <c r="F20" i="42"/>
  <c r="F21" i="42"/>
  <c r="F33" i="42" l="1"/>
  <c r="F15" i="43"/>
  <c r="F65" i="42"/>
  <c r="F14" i="43" s="1"/>
  <c r="F12" i="43"/>
  <c r="F60" i="42"/>
  <c r="F13" i="43" s="1"/>
  <c r="F7" i="42"/>
  <c r="F7" i="43" l="1"/>
  <c r="F11" i="43"/>
  <c r="F27" i="42"/>
  <c r="F10" i="43" s="1"/>
  <c r="F9" i="43"/>
  <c r="A3" i="42"/>
  <c r="G2" i="42"/>
  <c r="C2" i="42"/>
  <c r="A2" i="42"/>
  <c r="C1" i="42"/>
  <c r="A1" i="42"/>
  <c r="C3" i="43" l="1"/>
  <c r="C3" i="42"/>
  <c r="A6" i="43" l="1"/>
  <c r="F22" i="42"/>
  <c r="F6" i="42" s="1"/>
  <c r="F8" i="43" l="1"/>
  <c r="F17" i="43" l="1"/>
  <c r="F18" i="43" s="1"/>
  <c r="F19" i="43" s="1"/>
</calcChain>
</file>

<file path=xl/sharedStrings.xml><?xml version="1.0" encoding="utf-8"?>
<sst xmlns="http://schemas.openxmlformats.org/spreadsheetml/2006/main" count="2196" uniqueCount="1312">
  <si>
    <t>Bordereau de prix Unitaire Plafond  :LOT 8  Peinture et revêtements muraux</t>
  </si>
  <si>
    <t>Sur existant : Dépose de revêtement souple, enlévement en décharge publique, ponçage, aspiration des poussières;
- Fourniture et pose d'un primaire
- Ragréage type COMPOLISS ou équivalent chargé en silice à raison de 1,3 Kg/m²
- Autolissant type COMPOLOR ou équivalent à raison de 2,5 Kg/m²
- Finition antiglissante type PEPSOL SV / RC ou similaire 
Prix d'ensemble</t>
  </si>
  <si>
    <t xml:space="preserve">Sur existant : Dépose de carrelage existant par découpe soignée à la scie autour des zones dégradées, dépose chape, évacuation de gravats à la décharge publique, aspiration des poussières; fourniture et pose d'une couche d'accrochage type SIKATEX ou similaire
- Chape ciment lissé
- Primaire époxydique chargée en silice type COMPOLISS ou équivalent 
- Finition époxyque antidérapante ou lisse  type PEPSOL SK ou équivalent à raison de 0,80 Kg/m²
 Prix d'ensemble         </t>
  </si>
  <si>
    <t>CARRELAGES AU SOL</t>
  </si>
  <si>
    <t>Fourniture et pose scellée de carrelage au sol, comprenant le traçage, les coupes et façon de joints et nettoyage en fin de travaux</t>
  </si>
  <si>
    <t>Grés cérame</t>
  </si>
  <si>
    <t>Carreaux de 50 mm x 50 mm</t>
  </si>
  <si>
    <t>Carreaux de 100 mm x 100 mm</t>
  </si>
  <si>
    <t>Carreaux de 150 mm x 150 mm</t>
  </si>
  <si>
    <t>Carreaux de 100 mm x 200 mm</t>
  </si>
  <si>
    <t>Carreaux de 200 mm x 200 mm</t>
  </si>
  <si>
    <t>Carreaux de 300 mm x 300 mm</t>
  </si>
  <si>
    <t>Grés cérame antidérapant</t>
  </si>
  <si>
    <t>Grés émaillé</t>
  </si>
  <si>
    <t>Carreaux de 330 mm x 330 mm</t>
  </si>
  <si>
    <t>Grés étiré</t>
  </si>
  <si>
    <t>Carreaux de 115 mm x 240 mm</t>
  </si>
  <si>
    <t>Carreaux de 240 mm x 240 mm</t>
  </si>
  <si>
    <t>Fourniture et pose collée de carrelage au sol, comprenant le traçage, les coupes et façon de joints et nettoyage en fin de travaux</t>
  </si>
  <si>
    <t>Fourniture et pose de carrelage au sol en granito 200 x 200 mm, comprenant le traçage, les coupes, façon de joints et nettoyage en fin de travaux</t>
  </si>
  <si>
    <t>Prix horaire de main d'œuvre, comprenant toutes charges et taxes confondues, autres que la TVA</t>
  </si>
  <si>
    <t>%</t>
  </si>
  <si>
    <t>Fourniture et pose de plinthe scellée, comprenant le traçage, les coupes et façon de joints et nettoyage en fin de travaux</t>
  </si>
  <si>
    <t>Plinthe en grés cérame droite, unie ou avec bord arrondi ou avec chanfrein</t>
  </si>
  <si>
    <t>Plinthe de dimensions 50 mm x 50 mm</t>
  </si>
  <si>
    <t>Plinthe de dimensions 100 mm x 100 mm</t>
  </si>
  <si>
    <t>Plinthe de dimensions 150 mm x 150 mm</t>
  </si>
  <si>
    <t>Plinthe en grés cérame à recouvrement</t>
  </si>
  <si>
    <t>Plinthe de dimensions 70 mm x 200 mm</t>
  </si>
  <si>
    <t>Angle rentrant ou sortant</t>
  </si>
  <si>
    <t>Plinthe en grés étiré droite, unie ou avec bord arrondi ou avec chanfrein</t>
  </si>
  <si>
    <t>Plinthe de dimensions 80 mm  x 240 mm</t>
  </si>
  <si>
    <t>Plinthe en grés cérame à gorge avec ou sans chanfrein</t>
  </si>
  <si>
    <t>Fourniture et pose de plinthe collée, comprenant le traçage, les coupes et façon des joints et nettoyage en fin de travaux</t>
  </si>
  <si>
    <t>Plinthe de dimensions 80 mm x 240 mm</t>
  </si>
  <si>
    <t>CARRELAGES SUR ESCALIERS</t>
  </si>
  <si>
    <t>Fourniture et pose scellée au mortier sur marches et contre marche, comprenant le traçage, les coupes, façon des joints et nettoyage en fin de travaux</t>
  </si>
  <si>
    <t>Grés cérame 100 mm x 100 mm : marche droite</t>
  </si>
  <si>
    <t>Grés cérame 100 mm x 100 mm : marche balancée</t>
  </si>
  <si>
    <t>Grés cérame 115 mm x 240 mm : marche droite</t>
  </si>
  <si>
    <t>Grés cérame 115 mm x 240 mm : marche balancée</t>
  </si>
  <si>
    <t>Grés cérame 200 mm x 200 mm : marche droite</t>
  </si>
  <si>
    <t>Grés cérame 200 mm x 200 mm : marche balancée</t>
  </si>
  <si>
    <t>Grés cérame 300 mm x 300 mm : marche droite</t>
  </si>
  <si>
    <t>Grés cérame 300 mm x 300 mm : marche balancée</t>
  </si>
  <si>
    <t>Grés cérame spécial escalier avec nez de marche rainuré 200 mm x 300 mm : marche droite</t>
  </si>
  <si>
    <t>Grés cérame spécial escalier avec nez de marche rainuré 200 mm x 300 mm : marche balancée</t>
  </si>
  <si>
    <t>Nez de marche en grés cérame 100 mm x 100 mm antidérapant</t>
  </si>
  <si>
    <t>Fourniture et pose scellée de plinthe en grés cérame</t>
  </si>
  <si>
    <t>Plinthe 100 mm x 70 mm de haut : pose à crémaillère</t>
  </si>
  <si>
    <t>Plinthe 100 mm x 70 mm de haut : pose à tiroir</t>
  </si>
  <si>
    <t>Plinthe 100 mm x 70 mm de haut : pose rampant</t>
  </si>
  <si>
    <t>Plinthe 100 mm x 100 mm de haut : pose à crémaillière</t>
  </si>
  <si>
    <t>Plinthe 100 mm x 100 mm de haut : pose à tiroir</t>
  </si>
  <si>
    <t>Plinthe 100 mm x 100 mm de haut : pose rampant</t>
  </si>
  <si>
    <t>Plinthe 200 mm x 70 mm de haut : pose à crémaillière</t>
  </si>
  <si>
    <t>Plinthe 200 mm x 70 mm de haut : pose à tiroir</t>
  </si>
  <si>
    <t>Plinthe 200 mm x 70 mm de haut : pose rampant</t>
  </si>
  <si>
    <t>Plinthe 240 mm x 80 mm de haut : pose à crémaillière</t>
  </si>
  <si>
    <t>Plinthe 240 mm x 80 mm de haut : pose à tiroir</t>
  </si>
  <si>
    <t>Plinthe 240 mm x 80 mm de haut : pose rampant</t>
  </si>
  <si>
    <t>Fourniture et pose de profilés spéciaux sur marche</t>
  </si>
  <si>
    <t>Bande antidérapante</t>
  </si>
  <si>
    <t>Nez de marche caoutchouc</t>
  </si>
  <si>
    <t>Coefficient appliqué sur le coût H.T. des fournitures hors bordereau</t>
  </si>
  <si>
    <t>PROTECTIONS</t>
  </si>
  <si>
    <t>CONFINEMENT DE CHANTIER</t>
  </si>
  <si>
    <t>Cloison de protection anti-poussière par film polyane sur ossature compris toutes sujétions de pose, dépose, étanchéité</t>
  </si>
  <si>
    <t>Cloison de protection anti-poussière par plaques de plâtre sur ossature compris toutes sujétions de pose, dépose, étanchéité</t>
  </si>
  <si>
    <t>CARRELAGES MURAUX</t>
  </si>
  <si>
    <t>Fourniture et pose collée de carrelage sur mur, comprenant le traçage, les coupes et façon de joints blancs ou gris et nettoyage en fin de travaux</t>
  </si>
  <si>
    <t>Faïence 108 mm x 108 mm - Blanche</t>
  </si>
  <si>
    <t>Faïence 108 mm x 108 mm - Couleur unie</t>
  </si>
  <si>
    <t>Faïence 150 mm x 150 mm - Blanche</t>
  </si>
  <si>
    <t>Faïence 150 mm x 150 mm - Couleur unie</t>
  </si>
  <si>
    <t>Faïence 100 mm x 200 mm - Blanche</t>
  </si>
  <si>
    <t>Faïence 100 mm x 200 mm - Couleur unie</t>
  </si>
  <si>
    <t>Faïence 150 mm x 200 mm - Blanche</t>
  </si>
  <si>
    <t>Faïence 150 mm x 200 mm - Couleur unie</t>
  </si>
  <si>
    <t>Faïence 200 mm x 200 mm - Blanche</t>
  </si>
  <si>
    <t>Faïence 200 mm x 200 mm - Couleur unie</t>
  </si>
  <si>
    <t>Plus value pour pose de faïence avec calpinage</t>
  </si>
  <si>
    <t>Fourniture et pose d'un listel en faïence</t>
  </si>
  <si>
    <t>Fourniture et pose de baguette d'angle de finition</t>
  </si>
  <si>
    <t>en PVC</t>
  </si>
  <si>
    <t>en aluminium</t>
  </si>
  <si>
    <t>PLINTHES</t>
  </si>
  <si>
    <t>Signature  et tampon de l'entreprise</t>
  </si>
  <si>
    <t>A…………………………………….Le …………………………………….</t>
  </si>
  <si>
    <t>Rebouchage, ratissage, ponçage, impression sur mur neuf, fourniture et pose de bufflon type OXFORD ou équivalent</t>
  </si>
  <si>
    <t>AA</t>
  </si>
  <si>
    <t>DA</t>
  </si>
  <si>
    <t>DB</t>
  </si>
  <si>
    <t>DC</t>
  </si>
  <si>
    <t>DD</t>
  </si>
  <si>
    <t>DE</t>
  </si>
  <si>
    <t>EA</t>
  </si>
  <si>
    <t>EB</t>
  </si>
  <si>
    <t>EC</t>
  </si>
  <si>
    <t>F</t>
  </si>
  <si>
    <t>FA</t>
  </si>
  <si>
    <t>G</t>
  </si>
  <si>
    <t>H</t>
  </si>
  <si>
    <t>I</t>
  </si>
  <si>
    <t>J</t>
  </si>
  <si>
    <t>K</t>
  </si>
  <si>
    <t>L</t>
  </si>
  <si>
    <t xml:space="preserve"> </t>
  </si>
  <si>
    <t>TERRASSEMENTS</t>
  </si>
  <si>
    <t>U</t>
  </si>
  <si>
    <t>m²</t>
  </si>
  <si>
    <t>Impression, ponçage, rebouchage et 2 couches de peinture glycérophtalique</t>
  </si>
  <si>
    <t>Impression, ponçage, rebouchage et 2 couches de lasure</t>
  </si>
  <si>
    <t>Impression, ponçage, rebouchage et 2 couches de vernis</t>
  </si>
  <si>
    <t>PEINTURE SUR MENUISERIES LEGEREMENT ABIMEES</t>
  </si>
  <si>
    <t>Rebouchage, ponçage et 2 couches de peinture glycérophtalique</t>
  </si>
  <si>
    <t>Rebouchage, ponçage et 2 couches de lasure</t>
  </si>
  <si>
    <t>Rebouchage, ponçage et 2 couches de vernis</t>
  </si>
  <si>
    <t>PEINTURE SUR MENUISERIES EN MAUVAIS ETAT</t>
  </si>
  <si>
    <t>Brossage, ponçage, rebouchage, ratissage, impression et 2 couches de peinture glycérophtalique</t>
  </si>
  <si>
    <t>PEINTURE SUR MENUISERIES PEINTES ABIMEES</t>
  </si>
  <si>
    <t>Décapage ou brûlage, dégraissage, impression, rebouchage, ratissage, ponçage, impression et 2 couches de peinture glycérophtalique</t>
  </si>
  <si>
    <t>PEINTURE DE SOL</t>
  </si>
  <si>
    <t>SOL PEINT EN TRES BON ETAT</t>
  </si>
  <si>
    <t>Lessivage seul, sol conservé en état</t>
  </si>
  <si>
    <t>Lessivage et peinture monocomposant ne résistant pas aux attaques acides</t>
  </si>
  <si>
    <t>ml</t>
  </si>
  <si>
    <t>Cloison de protection anti-poussière par plaques de polycarbonate sur ossature compris toutes sujétions de pose, dépose, étanchéité</t>
  </si>
  <si>
    <t>Protection de baie par toile polyane sur ossature bois - surfaces frises en tableaux</t>
  </si>
  <si>
    <t>Protection de sol par bâche ou toile polyuane, compris repli et nettoyage en fin de travaux</t>
  </si>
  <si>
    <t>Arrachage de toile de verre, papier peint ou revêtement , rebouchage, enduit plein, ponçage, impression, pose de revêtement (hors fourniture : à reprendre à part)</t>
  </si>
  <si>
    <t>Lessivage, rebouchage, ratissage, ponçage, impression sur plafond neuf, 2 couches de peinture glycérophtalique</t>
  </si>
  <si>
    <t>Lessivage, rebouchage, ratissage, ponçage, impression sur plafond neuf, fourniture et pose de toile de verre et 2 couches de peinture acrylique</t>
  </si>
  <si>
    <t>Lessivage, rebouchage, ratissage, ponçage, impression sur plafond neuf, pose de revêtement (hors fourniture : à reprendre à part)</t>
  </si>
  <si>
    <t>Lessivage, rebouchage, ratissage, ponçage, impression sur plafond neuf, 2 couches de peinture polyuréthane ou alimentaire</t>
  </si>
  <si>
    <t>Lessivage, rebouchage, ratissage, ponçage, impression sur plafond neuf, 2 couches de peinture microbienne</t>
  </si>
  <si>
    <t>Lessivage, rebouchage,enduit plein, ponçage, impression sur plafond sans revêtement en très mauvais état, 2 couches de peinture glycérophtalique</t>
  </si>
  <si>
    <t>Lessivage, rebouchage,enduit plein, ponçage, impression sur plafond sans revêtement en très mauvais état, fourniture et pose de toile de verre et 2 couches de peinture acrylique</t>
  </si>
  <si>
    <t>Lessivage, rebouchage,enduit plein, ponçage, impression sur plafond sans revêtement en très mauvais état, pose de revêtement (hors fourniture : à reprendre à part)</t>
  </si>
  <si>
    <t>Lessivage, rebouchage,enduit plein, ponçage, impression sur plafond sans revêtement en très mauvais état, 2 couches de peinture polyuréthane ou alimentaire</t>
  </si>
  <si>
    <t>Lessivage, rebouchage,enduit plein, ponçage, impression sur plafond sans revêtement en très mauvais état, 2 couches de peinture microbienne</t>
  </si>
  <si>
    <t>PEINTURE SUR MENUISERIE BOIS</t>
  </si>
  <si>
    <t>PEINTURE SUR MENUISERIES NEUVES</t>
  </si>
  <si>
    <t>CODE</t>
  </si>
  <si>
    <t>LIBELLE</t>
  </si>
  <si>
    <t>UNITE</t>
  </si>
  <si>
    <t>Lessivage, rebouchage, ponçage, impression sur mur avec défauts d'aspect,  2 couches de peinture polyuréthane ou alimentaire</t>
  </si>
  <si>
    <t>Lessivage, rebouchage, ponçage, impression sur mur avec défauts d'aspect,  2 couches de peinture microbienne</t>
  </si>
  <si>
    <t>Brossage sur tous types de mur (locaux techniques, caves, réserves), 2 couches de peinture acrylique</t>
  </si>
  <si>
    <t>Brossage sur tous types de mur (locaux techniques, caves, réserves), 2 couches de peinture pliolite</t>
  </si>
  <si>
    <t>Arrachage de toile de verre, papier peint ou revêtement mural, rebouchage, enduit plein, ponçage, impression, 2 couches de peinture glycérophtalique</t>
  </si>
  <si>
    <t>Arrachage de toile de verre, papier peint ou revêtement mural, rebouchage, enduit plein, ponçage, impression, gouttelette et 2 couches de peinture acrylique</t>
  </si>
  <si>
    <t>Arrachage de toile de verre, papier peint ou revêtement mural, rebouchage, enduit plein, ponçage, impression, fourniture et pose de toile de verre et 2 couches de peinture acrylique</t>
  </si>
  <si>
    <t>Arrachage de toile de verre, papier peint ou revêtement mural, rebouchage, enduit plein, ponçage, impression, pose de revêtement mural (hors fourniture : à reprendre à part)</t>
  </si>
  <si>
    <t>Arrachage de toile de verre, papier peint ou revêtement mural, rebouchage, enduit plein, ponçage, impression, fourniture et pose de bufflon type OXFORD ou équivalent</t>
  </si>
  <si>
    <t>Arrachage de toile de verre, papier peint ou revêtement mural, rebouchage, enduit plein, ponçage, impression, fourniture et pose de bufflon type ODYSSEE 2 ou équivalent</t>
  </si>
  <si>
    <t>Rebouchage, ratissage, ponçage, impression sur mur neuf, 2 couches de peinture glycérophtalique</t>
  </si>
  <si>
    <t>Rebouchage, ratissage, ponçage, impression sur mur neuf, gouttelette et 2 couches de peinture acrylique</t>
  </si>
  <si>
    <t>Rebouchage, ratissage, ponçage, impression sur mur neuf, fourniture et pose de toile de verre et 2 couches de peinture acrylique</t>
  </si>
  <si>
    <t>Rebouchage, ratissage, ponçage, impression sur mur neuf, pose de revêtement mural (hors fourniture : à reprendre à part)</t>
  </si>
  <si>
    <t>h</t>
  </si>
  <si>
    <t>u</t>
  </si>
  <si>
    <t>DEPOSES ET EVACUATIONS</t>
  </si>
  <si>
    <r>
      <t>m</t>
    </r>
    <r>
      <rPr>
        <vertAlign val="superscript"/>
        <sz val="10"/>
        <rFont val="Arial"/>
        <family val="2"/>
      </rPr>
      <t>3</t>
    </r>
  </si>
  <si>
    <t>Rebouchage, ratissage, ponçage, impression sur mur neuf, fourniture et pose de bufflon type ODYSSEE 2 ou équivalent</t>
  </si>
  <si>
    <t>Rebouchage, ratissage, ponçage, impression sur mur neuf,  2 couches de peinture polyuréthane ou alimentaire</t>
  </si>
  <si>
    <t>Rebouchage, ratissage, ponçage, impression sur mur neuf, 2 couches de peinture microbienne</t>
  </si>
  <si>
    <t>Lessivage, rebouchage, ratissage, ponçage, impression sur mur sans revêtement en très mauvais état, 2 couches de peinture glycérophtalique</t>
  </si>
  <si>
    <t>Lessivage, rebouchage, ratissage, ponçage, impression sur mur sans revêtement en très mauvais état, gouttelette et 2 couches de peinture acrylique</t>
  </si>
  <si>
    <t>Lessivage, rebouchage, ratissage, ponçage, impression sur mur sans revêtement en très mauvais état, fourniture et pose de toile de verre et 2 couches de peinture acrylique</t>
  </si>
  <si>
    <t>Lessivage, rebouchage, ratissage, ponçage, impression sur mur sans revêtement en très mauvais état, pose de revêtement mural (hors fourniture : à reprendre à part)</t>
  </si>
  <si>
    <t>Lessivage, rebouchage, ratissage, ponçage, impression sur mur sans revêtement en très mauvais état, fourniture et pose de bufflon type OXFORD ou équivalent</t>
  </si>
  <si>
    <t>Lessivage, rebouchage, ratissage, ponçage, impression sur mur sans revêtement en très mauvais état, fourniture et pose de bufflon type ODYSSEE 2 ou équivalent</t>
  </si>
  <si>
    <t>Lessivage, rebouchage, ratissage, ponçage, impression sur mur sans revêtement en très mauvais état,  2 couches de peinture polyuréthane ou alimentaire</t>
  </si>
  <si>
    <t>Lessivage, rebouchage, ratissage, ponçage, impression sur mur sans revêtement en très mauvais état,  2 couches de peinture microbienne</t>
  </si>
  <si>
    <t>Lavage haute pression y compris produit de lavage, location et raccordement du matériel</t>
  </si>
  <si>
    <t>Lavage haute pression y compris produit de lavage, location et raccordement du matériel , 2 couches de peinture pliolite</t>
  </si>
  <si>
    <t>PEINTURE SUR PLAFOND</t>
  </si>
  <si>
    <t>Lessivage seul : plafond en bon état non repeint</t>
  </si>
  <si>
    <t>Lessivage de plafond en très bon état, 2 couches de peinture acrylique</t>
  </si>
  <si>
    <t>Lessivage de plafond en très bon état, 2 couches de peinture glycérophtalique</t>
  </si>
  <si>
    <t>Lessivage de plafond en très bon état, 2 couches de peinture polyuréthane ou alimentaire</t>
  </si>
  <si>
    <t>Lessivage de plafond en très bon état, 2 couches de peinture microbienne</t>
  </si>
  <si>
    <t>Lessivage, rebouchage, ratissage, ponçage, impression sur plafond avec défauts d'aspect, 2 couches de peinture acrylique</t>
  </si>
  <si>
    <t>Lessivage, rebouchage, ratissage, ponçage, impression sur plafond avec défauts d'aspect, 2 couches de peinture glycérophtalique</t>
  </si>
  <si>
    <t>Lessivage, rebouchage, ratissage, ponçage, impression sur plafond avec défauts d'aspect, fourniture et pose de toile de verre et 2 couches de peinture acrylique</t>
  </si>
  <si>
    <t>A</t>
  </si>
  <si>
    <t>B</t>
  </si>
  <si>
    <t>C</t>
  </si>
  <si>
    <t>CA</t>
  </si>
  <si>
    <t>CB</t>
  </si>
  <si>
    <t>CC</t>
  </si>
  <si>
    <t>CD</t>
  </si>
  <si>
    <t>CE</t>
  </si>
  <si>
    <t>D</t>
  </si>
  <si>
    <t>E</t>
  </si>
  <si>
    <t>AB</t>
  </si>
  <si>
    <t>COEFFICIENT MAJORATION</t>
  </si>
  <si>
    <t>ARTICLES HORS BORDEREAU</t>
  </si>
  <si>
    <t>NB : Tous les articles sont Fournis Posés y compris toutes sujétions conformément au CCAP</t>
  </si>
  <si>
    <t>Coût HT</t>
  </si>
  <si>
    <t>Lessivage et peinture à 2 composants résistant aux attaques acides</t>
  </si>
  <si>
    <t>SOL PEINT ABIME</t>
  </si>
  <si>
    <t>Brossage, lessivage, fixateur et peinture monocomposant ne résistant pas aux attaques acides</t>
  </si>
  <si>
    <t>Brossage, lessivage, fixateur et peinture à 2 composants résistant aux attaques
acides</t>
  </si>
  <si>
    <t>SOL EN BETON BRUT</t>
  </si>
  <si>
    <t>Brossage, sol conservé en état</t>
  </si>
  <si>
    <t>Brossage et peinture monocomposant ne résistant pas aux attaques acides</t>
  </si>
  <si>
    <t>Brossage et peinture à 2 composants résistant aux attaques acides</t>
  </si>
  <si>
    <t>SOL GRAS EN BON ETAT</t>
  </si>
  <si>
    <t>Dégraissage, sol consevé en état</t>
  </si>
  <si>
    <t>Dégraissage et peinture monocomposant ne résistant pas aux attaques acides</t>
  </si>
  <si>
    <t>Dégraissage et peinture à 2 composants résistant aux attaques acides</t>
  </si>
  <si>
    <t>SOL TRES SALE  (mousse, etc…)</t>
  </si>
  <si>
    <t>Lavage haute pression, sol conservé en état</t>
  </si>
  <si>
    <t>Lavage haute pression et peinture monocomposant ne résistant pas aux attaques
acides</t>
  </si>
  <si>
    <t>Lavage haute pression et peinture à 2 composants résistant aux attaques acides</t>
  </si>
  <si>
    <t>PEINTURE SUR PARTIES METALLIQUES</t>
  </si>
  <si>
    <t>SUR METALLERIE EN BON ETAT</t>
  </si>
  <si>
    <t>Ponçage et 2 couches de peinture glycérophtalique</t>
  </si>
  <si>
    <t>SUR METALLERIE ABIMEE</t>
  </si>
  <si>
    <t>Brossage, ponçage et 2 couches de peinture antirouille</t>
  </si>
  <si>
    <t>SUR RADIATEURS</t>
  </si>
  <si>
    <t>Prix forfaitaire unitaire quelles que soient la nature et les dimensions du support (la dépose et la repose du radiateur étant exclus)</t>
  </si>
  <si>
    <t>PRESTATIONS DIVERSES</t>
  </si>
  <si>
    <t>REVETEMENT DE SOLS SOUPLES - RESINES</t>
  </si>
  <si>
    <t>Dépose de revêtement de sol, y compris accessoires divers (barres de seuils, chevilles, …), grattage des résidus, nettoyage, coltinage et enlèvement des déchets.</t>
  </si>
  <si>
    <t>Arrachage de revêtement plastifié en lés ou dalles</t>
  </si>
  <si>
    <t>Dépose de dalles de plancher techniques, compris ossatures primaires et secondaires, vérins</t>
  </si>
  <si>
    <t>Arrachage de revêtement moquette collée</t>
  </si>
  <si>
    <t>Arrachage de revêtement moquette cloué, compris enlévement des pointes</t>
  </si>
  <si>
    <t>Arrachage des bandes à griffe</t>
  </si>
  <si>
    <t>Dépose et évacuation des nez de marche</t>
  </si>
  <si>
    <t>Dépose et évacuation de plinthe PVC</t>
  </si>
  <si>
    <t>Dépose et évacuation des joints de dilatation</t>
  </si>
  <si>
    <t>PREPARATION DES SOLS</t>
  </si>
  <si>
    <t>Adjuvent d'accrochage</t>
  </si>
  <si>
    <t>Mise en forme d'une chape mortier de ciment pour rattrapage de niveau (maxi 3 cm), finition lissée finement</t>
  </si>
  <si>
    <t>mL</t>
  </si>
  <si>
    <t>EQUIPEMENTS DIVERS</t>
  </si>
  <si>
    <t>Ragréage de sol (tous supports) comprenant fourniture et mise en œuvre de produit de lissage et nettoyage soigné du support au préalable</t>
  </si>
  <si>
    <t>Dégraissage et enduction à la colle néoprène</t>
  </si>
  <si>
    <t>SOUS REVETEMENT</t>
  </si>
  <si>
    <t>Fourniture et pose déroulée sur chape pour sol antistatique, d'un feuillard quadrillé en cuivre pour mise à la terre (hors raccordement électrique)</t>
  </si>
  <si>
    <t>Application sur sol d'un produit bitumineux pour traitement d'humidité</t>
  </si>
  <si>
    <t>REVETEMENTS DE SOLS SOUPLES</t>
  </si>
  <si>
    <t>REVETEMENT  P.V.C.</t>
  </si>
  <si>
    <t>Fourniture et pose de revêtements suivant prescriptions reprises dans le CCTP</t>
  </si>
  <si>
    <t>Imprimé en lés sans mousse épaisseur 2 mm</t>
  </si>
  <si>
    <t>Imprimé en lés avec mousse épaisseur 3 mm</t>
  </si>
  <si>
    <t>Imprimé en dalles 0,50 x 0,50 m, avec mousse épaisseur 3 mm</t>
  </si>
  <si>
    <t>Imprimé en dalles 0,30 x 0,30 m, semi flexibles épaisseur de 3,2mm</t>
  </si>
  <si>
    <t>Revêtement pour marche, imprimé, en lés avec mousse épaisseur 3 mm</t>
  </si>
  <si>
    <t>Revêtement pour douche, compris toutes sujétions de pose et d'étanchéité conformément aux cahiers des charges fabricant</t>
  </si>
  <si>
    <t>Sur sol</t>
  </si>
  <si>
    <t>Sur mur</t>
  </si>
  <si>
    <t>Revêtement en rouleau pour locaux à risque électrique</t>
  </si>
  <si>
    <t>REVETEMENTS  LINOLEUM.</t>
  </si>
  <si>
    <t>En lés, épaisseur 3,2 mm</t>
  </si>
  <si>
    <t>En dalles de 0,50 x 0,50 m, épaisseur 2,5 mm</t>
  </si>
  <si>
    <t>En lés, épaiseur 2,5 mm</t>
  </si>
  <si>
    <t>REVETEMENTS  VINYLES.</t>
  </si>
  <si>
    <t>En lés, épaisseur 2,7 mm</t>
  </si>
  <si>
    <t>Lisse de protection en bois toute essence ou médium, de hauteur 130 à 200 mm - Epaisseur 32 mm - pose sur taquets bois ou métal à 40 mm du mur</t>
  </si>
  <si>
    <t>Lisse de protection en médium type Jeanne de Flandre</t>
  </si>
  <si>
    <t>Lisse type ACROVYN, type SPM ou équivalent de 200 mm - pose collée et vissée, compris joint de silicone (coloris au choix suivant catalogue)</t>
  </si>
  <si>
    <t>Pour lisse de type ACROVYN, type SPM aspect bois de 200mm</t>
  </si>
  <si>
    <t>Main courante en bois toute essence, tous formats - pose sur écuyers</t>
  </si>
  <si>
    <t>Protection d'angle collée et vissée type inox satiné 50 x 50 mm</t>
  </si>
  <si>
    <t>Pare chocs mural type ACROVYN de 200 mm, sur support aluminium, avec joint amortisseur, compris raccords et embouts</t>
  </si>
  <si>
    <t>Plaque de protection type ACROVYN de 2 mm - pose collée</t>
  </si>
  <si>
    <t>Protection d'angle en bois exotique rouge à vernir de 50 x 50 mm à 70 x 70 mm</t>
  </si>
  <si>
    <t>Protection d'angle type ACROVYN</t>
  </si>
  <si>
    <t>Sans profil aluminium de 50 x 50 mm - pose collée</t>
  </si>
  <si>
    <t xml:space="preserve">Avec profil aluminium de 50 x 50 mm </t>
  </si>
  <si>
    <t>Sans profil aluminium de 75 x 75 mm - pose collée</t>
  </si>
  <si>
    <t xml:space="preserve">Avec profil aluminium de 75 x 75 mm </t>
  </si>
  <si>
    <t>de 25 x 25 mm</t>
  </si>
  <si>
    <t>de 50 x 50 mm</t>
  </si>
  <si>
    <t>Lessivage, rebouchage, ratissage, ponçage, impression sur plafond avec défauts d'aspect, pose de revêtement  (hors fourniture : à reprendre à part)</t>
  </si>
  <si>
    <t>Lessivage, rebouchage, ratissage, ponçage, impression sur plafond avec défauts d'aspect, 2 couches de peinture polyuréthane ou alimentaire</t>
  </si>
  <si>
    <t>Lessivage, rebouchage, ratissage, ponçage, impression sur plafond avec défauts d'aspect, 2 couches de peinture microbienne</t>
  </si>
  <si>
    <t>Brossage sur tous types de plafonds (locaux techniques, caves, réserves), 2 couches de peinture acrylique</t>
  </si>
  <si>
    <t>Brossage sur tous types de plafonds (locaux techniques, caves, réserves), 2 couches de peinture pliolite</t>
  </si>
  <si>
    <t>Arrachage de toile de verre, papier peint ou revêtement , rebouchage, enduit plein, ponçage, impression, 2 couches de peinture glycérophtalique</t>
  </si>
  <si>
    <t>Arrachage de toile de verre, papier peint ou revêtement , rebouchage, enduit plein, ponçage, impression, fourniture et pose de toile de verre et 2 couches de peinture acrylique</t>
  </si>
  <si>
    <t>Lessivage, rebouchage, ponçage, impression sur mur avec défauts d'aspect, gouttelette et 2 couches de peinture acrylique</t>
  </si>
  <si>
    <t>Lessivage, rebouchage, ponçage, impression sur mur avec défauts d'aspect, fourniture et pose de toile de verre et 2 couches de peinture acrylique</t>
  </si>
  <si>
    <t>Lessivage, rebouchage, ponçage, impression sur mur avec défauts d'aspect,  pose de revêtement mural (hors fourniture : à reprendre à part)</t>
  </si>
  <si>
    <t>En dalle de 0,50 x 0,50 m, épaisseur 4,1 mm</t>
  </si>
  <si>
    <t>En lés, épaisseur 2,9 mm</t>
  </si>
  <si>
    <t>En lés, épaisseur 2,95 mm</t>
  </si>
  <si>
    <t xml:space="preserve">Revêtement pour escalier, en lés, épaisseur 3,8 mm </t>
  </si>
  <si>
    <t>REVETEMENTS  CAOUTCHOUC</t>
  </si>
  <si>
    <t>En rouleau</t>
  </si>
  <si>
    <t>En dalles</t>
  </si>
  <si>
    <t>REVETEMENTS  PARQUET</t>
  </si>
  <si>
    <t>Parquet contre-collé - pose flottante</t>
  </si>
  <si>
    <t>Parquet panneau, pose par emboîtement</t>
  </si>
  <si>
    <t>Fourniture et pose de remontée en plinthe compris profil PVC</t>
  </si>
  <si>
    <t>OUVRAGES DE FINITIONS</t>
  </si>
  <si>
    <t>Fourniture et pose de nez de marche en vinyl</t>
  </si>
  <si>
    <t>Fourniture et pose de nez de marche en caoutchouc</t>
  </si>
  <si>
    <t>Fourniture et pose de nez de marche Alu antidérapant</t>
  </si>
  <si>
    <t>Fourniture et pose de plinthes PVC de 0,10 m à talon soudé</t>
  </si>
  <si>
    <t>Fourniture et pose de plinthes PVC de 0,07 à  0,10 m type SCHOCK</t>
  </si>
  <si>
    <t>Fourniture et pose de plinthes bois de 0,10 m à peindre</t>
  </si>
  <si>
    <t>Recoupe de porte bois (détalonnage) compris dépose et repose de la porte</t>
  </si>
  <si>
    <t>Fourniture et pose de barre de seuil inox</t>
  </si>
  <si>
    <t>Fourniture et pose de seuil de type DINAC ou équivalent en 60 mm</t>
  </si>
  <si>
    <t>Fourniture et pose de seuil de type DINAC ou équivalent en 80 mm</t>
  </si>
  <si>
    <t>Fourniture et pose de seuil de type DINAC ou équivalent en 100 mm</t>
  </si>
  <si>
    <t>Fourniture et pose de seuil de type DINAC ou équivalent en 120 mm</t>
  </si>
  <si>
    <t>Fourniture et pose de profil de finition pour parquet</t>
  </si>
  <si>
    <t xml:space="preserve">Fourniture et pose de joint "silicone" au droit des plinthes </t>
  </si>
  <si>
    <t>Fourniture et pose de siphon de sol type NICOLL ou équivalent pour système douche</t>
  </si>
  <si>
    <t>Plus value pour l'emploi de ragréage de type "Fibré"</t>
  </si>
  <si>
    <t>TRAVAUX DE RESINE</t>
  </si>
  <si>
    <t>OUVRAGES EN RACCORDS POUR SURFACES INFERIEURES A 20 m²</t>
  </si>
  <si>
    <t>OUVRAGES POUR SURFACES SUPERIEURES A 20 m²</t>
  </si>
  <si>
    <t>Démontage de revêtement de sol souple collé, grattage du support pour enlévement de colle, sortie des gravois et évacuation à la décharge publique</t>
  </si>
  <si>
    <t>Grenaillage des supports</t>
  </si>
  <si>
    <t>Rabottage du support</t>
  </si>
  <si>
    <t>Chape ciment dressée d'épaisseur 0,04 à 0,06 m</t>
  </si>
  <si>
    <t>Dégraissage sur ancienne chape béton ou carrelage conservée</t>
  </si>
  <si>
    <t>Ratissage à la pâte époxy et ponçage (traitement de fissures et surfaçage)</t>
  </si>
  <si>
    <t>Fourniture et pose d'un primaire d'accrochage</t>
  </si>
  <si>
    <t>Fourniture et pose de résine alkyde uréthane (Filmogène)</t>
  </si>
  <si>
    <t>Fourniture et pose de résine époxy 2 composants (Filmogène)</t>
  </si>
  <si>
    <t xml:space="preserve">Fourniture et pose de résine polyuréthane 2 composants </t>
  </si>
  <si>
    <t>Fourniture et pose de résine époxy 2 composants autolissante de 1 mm d'épaisseur</t>
  </si>
  <si>
    <t xml:space="preserve">Fourniture et pose de résine incolore décorative à paillettes de 1 mm d'épaisseur </t>
  </si>
  <si>
    <t>Fourniture et pose de résine incolore décorative à quartz coloré</t>
  </si>
  <si>
    <t>Fourniture et pose d'une couche de garnissage incolore</t>
  </si>
  <si>
    <t>Fourniture et pose d'une couche de finition incolore</t>
  </si>
  <si>
    <t>Fourniture et pose de joint de dilatation</t>
  </si>
  <si>
    <t>Fourniture et pose de joint de fractionnement</t>
  </si>
  <si>
    <t>ARTICLES DIVERS</t>
  </si>
  <si>
    <t>Fourniture et pose de plinthes à gorge en résine compris cornière de finition d'une hauteur 0,10 m</t>
  </si>
  <si>
    <t>Fourniture et pose de nez de marche en aluminium anodisé 55 x 32 mm à bande en résine antidérapante, fixation par forages, chevilles et vis</t>
  </si>
  <si>
    <t>Fourniture et pose d'un contre plaqué épaisseur 5 mm agrafé sur sol</t>
  </si>
  <si>
    <t>Fourniture et pose d'un contre plaqué épaisseur 10 mm cloué sur sol</t>
  </si>
  <si>
    <t>Fourniture et pose de thibaude par collage fibre végétale : 1,2 Kg/m² sur sol</t>
  </si>
  <si>
    <t>Fourniture et pose de thibaude agrafée sur sol</t>
  </si>
  <si>
    <t>Fourniture et pose de dalles pour plancher technique dim : 600*600 ép 38 mm  type stratifié ou autres, compris ossatures primaires et secondaires et verins</t>
  </si>
  <si>
    <t>Plus value pour bloc porte équipé d'une serrure DENY sans canon, compris toutes sujétions de pose, dépose, étanchéité.</t>
  </si>
  <si>
    <t>Peinture sur mur</t>
  </si>
  <si>
    <t>Valeur de l'échafaudage compris dans le prix  unitaire pour des travaux à exécuter jusqu'à 5,00 m de hauteur</t>
  </si>
  <si>
    <t>Lessivage seul, mur en bon état non repeint</t>
  </si>
  <si>
    <t>Lessivage et 2 couches de peinture polyuréthane ou alimentaire</t>
  </si>
  <si>
    <t>Lessivage et 2 couches de peinture microbienne</t>
  </si>
  <si>
    <t>Lessivage et 2 couches de peinture acrylique</t>
  </si>
  <si>
    <t>Lessivage et 2 couches de peinture glycérophtalique</t>
  </si>
  <si>
    <t>Lessivage, rebouchage, ponçage, impression sur mur avec défauts d'aspect, 2 couches de peinture acrylique</t>
  </si>
  <si>
    <t>Lessivage, rebouchage, ponçage, impression sur mur avec défauts d'aspect, 2 couches de peinture glycérophtalique</t>
  </si>
  <si>
    <t>Lisse de protection en bois toute essence ou médium, de hauteur 130 à 200 mm - Epaisseur 32 mm - pose collée</t>
  </si>
  <si>
    <t>Coefficient de majoration du coût d'un article pour travail hors heures ouvrées</t>
  </si>
  <si>
    <t>Bordereau de prix Unitaire Plafond  : Sols souples, résine, carrelage, faiences</t>
  </si>
  <si>
    <t>DN40</t>
  </si>
  <si>
    <t>Les prestations comprennent tous les accessoires de pose, raccordement et identification suivant charte GMAO CHU.</t>
  </si>
  <si>
    <t>5.1</t>
  </si>
  <si>
    <t>INSTALLATIONS DE CHANTIER</t>
  </si>
  <si>
    <t>5.1.1</t>
  </si>
  <si>
    <t>Vestiaires, Refectoire, Sanitaires</t>
  </si>
  <si>
    <t>ft</t>
  </si>
  <si>
    <t>5.1.2</t>
  </si>
  <si>
    <t>raccordement sur réseaux existants AEP, yc fourniture compteur</t>
  </si>
  <si>
    <t>5.1.3</t>
  </si>
  <si>
    <t>raccordement sur réseaux existants EP</t>
  </si>
  <si>
    <t>5.1.4</t>
  </si>
  <si>
    <t>raccordement sur réseaux existants EU</t>
  </si>
  <si>
    <t>5.1.5</t>
  </si>
  <si>
    <t>raccordement sur réseaux existants electriques</t>
  </si>
  <si>
    <t>5.2</t>
  </si>
  <si>
    <t>TRAVAUX PREALABLES</t>
  </si>
  <si>
    <t>5.2.1</t>
  </si>
  <si>
    <t>travaux de démolition</t>
  </si>
  <si>
    <t>5.2.1.1</t>
  </si>
  <si>
    <t xml:space="preserve">Démolition de revêtement enrobé </t>
  </si>
  <si>
    <t>5.2.1.2</t>
  </si>
  <si>
    <t>sciage enrobé</t>
  </si>
  <si>
    <t>5.2.1.3</t>
  </si>
  <si>
    <t>démolition de dallage/trottoir béton</t>
  </si>
  <si>
    <t>5.2.1.4</t>
  </si>
  <si>
    <t>Dépose de pavé autobloquant</t>
  </si>
  <si>
    <t>5.2.1.5</t>
  </si>
  <si>
    <t>Démolition de bordure ou caniveau, toute nature sans soucis de réemploi</t>
  </si>
  <si>
    <t>5.2.1.6</t>
  </si>
  <si>
    <t>démolition ouvrage enterré : maçonnerie, béton, autre…</t>
  </si>
  <si>
    <t>5.2.1.7</t>
  </si>
  <si>
    <t>Dépose de panneaux de signalisation pour déplacement yc repose</t>
  </si>
  <si>
    <t>5.2.1.8</t>
  </si>
  <si>
    <t>Dépose de panneaux de signalisation sans souci de réemploi</t>
  </si>
  <si>
    <t>5.2.2</t>
  </si>
  <si>
    <t>impact sur existant</t>
  </si>
  <si>
    <t>5.2.2.1</t>
  </si>
  <si>
    <t>mise à niveau chambre de tirage</t>
  </si>
  <si>
    <t>5.2.2.2</t>
  </si>
  <si>
    <t>mise à niveau regard</t>
  </si>
  <si>
    <t>5.2.2.3</t>
  </si>
  <si>
    <t>protection arbre existant conservé</t>
  </si>
  <si>
    <t>5.3</t>
  </si>
  <si>
    <t>SIGNALISATION DE CHANTIER</t>
  </si>
  <si>
    <t>5.3.1</t>
  </si>
  <si>
    <t>Fourniture, pose et dépose de ruban de balisage fluorescent en bande plastique rouge et blanc</t>
  </si>
  <si>
    <t>5.3.2</t>
  </si>
  <si>
    <t>Installation et repliement de feu tricolore provisoire (x2)</t>
  </si>
  <si>
    <t>5.3.3</t>
  </si>
  <si>
    <t>Mise à disposition homme trafic (x2)</t>
  </si>
  <si>
    <t>5.3.4</t>
  </si>
  <si>
    <t>Installation et repliement de panneaux de signalisation amovibles réglementaires</t>
  </si>
  <si>
    <t>5.3.5</t>
  </si>
  <si>
    <t>installation et repliement barrières de chantier type HERAS</t>
  </si>
  <si>
    <t>5.3.6</t>
  </si>
  <si>
    <t>installation et repliement GBA béton</t>
  </si>
  <si>
    <t>5.3.7</t>
  </si>
  <si>
    <t>installation et repliement GBA plastique remplie d'eau</t>
  </si>
  <si>
    <t>5.4</t>
  </si>
  <si>
    <t>5.4.1</t>
  </si>
  <si>
    <t>Terrassement pleine masse</t>
  </si>
  <si>
    <t>5.4.1.1</t>
  </si>
  <si>
    <t>terrassement en déblai pleine masse, tout type de terrain (yc terrain induré, compact, raide, etc…), talutage</t>
  </si>
  <si>
    <t>5.4.1.2</t>
  </si>
  <si>
    <t>terrassement manuel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</si>
  <si>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/>
    </r>
  </si>
  <si>
    <t>5.4.1.3</t>
  </si>
  <si>
    <t>terrassement mini pelle</t>
  </si>
  <si>
    <t>5.4.1.4</t>
  </si>
  <si>
    <t>terrassement tracto pelle</t>
  </si>
  <si>
    <t>5.4.1.5</t>
  </si>
  <si>
    <t>terrassement pelle mécanique</t>
  </si>
  <si>
    <t>5.4.1.6</t>
  </si>
  <si>
    <t>blindage (type palplanche ou autre)</t>
  </si>
  <si>
    <t>5.4.1.7</t>
  </si>
  <si>
    <t>terrassement en remblai avec matériaux du site yc compactage (objectifs de portance répondant au CCTP) &amp; justificatif réemploi matériaux</t>
  </si>
  <si>
    <t>5.4.1.8</t>
  </si>
  <si>
    <t>terrassement en remblai avec matériaux d'apport type D3 selon GTR yc compactage (objectifs de portance répondant au CCTP)</t>
  </si>
  <si>
    <t>5.4.1.9</t>
  </si>
  <si>
    <t>évacuation des terres en décharge de classe 3</t>
  </si>
  <si>
    <t>5.4.1.10</t>
  </si>
  <si>
    <t>évacuation des terres en décharge de classe 2</t>
  </si>
  <si>
    <t>5.4.1.11</t>
  </si>
  <si>
    <t>évacuation des terres en décharge de classe 1</t>
  </si>
  <si>
    <t>5.4.1.12</t>
  </si>
  <si>
    <t>transport des terres à la brouette de 0 à 50 ml</t>
  </si>
  <si>
    <t>5.4.1.13</t>
  </si>
  <si>
    <t>essai de contrôle de compactage - portance - EV2&gt;30 Mpa &amp; EV2/EV1&lt;2</t>
  </si>
  <si>
    <t>5.4.2</t>
  </si>
  <si>
    <t>Terrassement en tranchée pour pose de réseaux</t>
  </si>
  <si>
    <t>5.4.2.1</t>
  </si>
  <si>
    <t>terrassement en tranchée hors emprise de voirie - déblais</t>
  </si>
  <si>
    <t>5.4.2.2</t>
  </si>
  <si>
    <t>tranchée largeur variable - profondeur &lt; 1,3 m</t>
  </si>
  <si>
    <t>5.4.2.3</t>
  </si>
  <si>
    <t>tranchée largeur variable - profondeur &gt; 1,3 m</t>
  </si>
  <si>
    <t>5.4.2.4</t>
  </si>
  <si>
    <t>terrassement en tranchée sous emprise de voirie - déblais</t>
  </si>
  <si>
    <t>5.4.2.5</t>
  </si>
  <si>
    <t>5.4.2.6</t>
  </si>
  <si>
    <t>5.4.2.7</t>
  </si>
  <si>
    <t>terrassement en tranchée hors emprise de voirie - remblais</t>
  </si>
  <si>
    <t>5.4.2.8</t>
  </si>
  <si>
    <t>remblai tranchée largeur variable - profondeur &lt; 1,3 m</t>
  </si>
  <si>
    <t>5.4.2.9</t>
  </si>
  <si>
    <t>remblai tranchée largeur variable - profondeur &gt; 1,3 m</t>
  </si>
  <si>
    <t>5.4.2.10</t>
  </si>
  <si>
    <t>terrassement en tranchée sous emprise de voirie - remblais</t>
  </si>
  <si>
    <t>5.4.2.11</t>
  </si>
  <si>
    <t>remblai tranchée matériaux d'apport type D3 - largeur variable</t>
  </si>
  <si>
    <t>5.4.2.12</t>
  </si>
  <si>
    <t>5.4.2.13</t>
  </si>
  <si>
    <t>5.4.2.14</t>
  </si>
  <si>
    <t>5.4.2.15</t>
  </si>
  <si>
    <t>5.4.2.16</t>
  </si>
  <si>
    <t>essai de contrôle de compactage de tranchée (PDG1000, PANDA, etc…)</t>
  </si>
  <si>
    <t>5.5</t>
  </si>
  <si>
    <t>VOIRIE</t>
  </si>
  <si>
    <t>5.5.1</t>
  </si>
  <si>
    <t>structure de voirie</t>
  </si>
  <si>
    <t>5.5.1.1</t>
  </si>
  <si>
    <t>géotextile anticontaminant 500 g/m²</t>
  </si>
  <si>
    <t>5.5.1.2</t>
  </si>
  <si>
    <t>couche de forme</t>
  </si>
  <si>
    <t>5.5.1.3</t>
  </si>
  <si>
    <t>GNT 0/60 yc compactage par couche de 30 cm d'épaisseur maxi</t>
  </si>
  <si>
    <t>5.5.1.4</t>
  </si>
  <si>
    <t>GNT 0/31,5 yc compactage par couche de 30 cm d'épaisseur maxi</t>
  </si>
  <si>
    <t>5.5.1.5</t>
  </si>
  <si>
    <t>GNT 20/40 lavées yc compactage par couche de 30 cm d'épaisseur maxi</t>
  </si>
  <si>
    <t>5.5.1.6</t>
  </si>
  <si>
    <t>essai de contrôle de compactage - EV2&gt;50 Mpa &amp; EV2/EV1&lt;2</t>
  </si>
  <si>
    <t>5.5.1.7</t>
  </si>
  <si>
    <t>couche d'assise : base + fondation</t>
  </si>
  <si>
    <t>5.5.1.8</t>
  </si>
  <si>
    <t>GNT 0/20 yc compactage par couche de 30 cm d'épaisseur maxi</t>
  </si>
  <si>
    <t>5.5.1.9</t>
  </si>
  <si>
    <t>5.5.1.10</t>
  </si>
  <si>
    <t>GNT 0/20 (réglage pour structure bitumineuse)</t>
  </si>
  <si>
    <t>5.5.1.11</t>
  </si>
  <si>
    <t>Grave Bitume classe 3 (GB3)</t>
  </si>
  <si>
    <t>5.5.1.12</t>
  </si>
  <si>
    <t>Emulsion à Module Elevé type 2 (EME2)</t>
  </si>
  <si>
    <t>5.5.1.13</t>
  </si>
  <si>
    <t>Grave ciment classe 3 (GC3)</t>
  </si>
  <si>
    <t>5.5.1.14</t>
  </si>
  <si>
    <t>Mélange 65% 20/40 lavé + 35% TV</t>
  </si>
  <si>
    <t>5.5.1.15</t>
  </si>
  <si>
    <t>Sable 2/6</t>
  </si>
  <si>
    <t>5.5.1.16</t>
  </si>
  <si>
    <t>Mélange 65% 2/6 + 35% TV</t>
  </si>
  <si>
    <t>5.5.1.17</t>
  </si>
  <si>
    <t>essai de contrôle de compactage - EV2&gt;80 Mpa &amp; EV2/EV1&lt;2</t>
  </si>
  <si>
    <t>5.5.1.18</t>
  </si>
  <si>
    <t>couche de roulement voirie souple</t>
  </si>
  <si>
    <t>5.5.1.19</t>
  </si>
  <si>
    <t>Couche d'accrochage bitumineuse</t>
  </si>
  <si>
    <t>5.5.1.20</t>
  </si>
  <si>
    <t>Béton Bitumineux Semi Grenu (BBSG) ep 5cm</t>
  </si>
  <si>
    <t>5.5.1.21</t>
  </si>
  <si>
    <t>Béton Bitumineux Semi Grenu (BBSG) ep 6cm</t>
  </si>
  <si>
    <t>5.5.1.22</t>
  </si>
  <si>
    <t>Béton Bitumineux souple (BBS) ep 5cm</t>
  </si>
  <si>
    <t>5.5.1.23</t>
  </si>
  <si>
    <t xml:space="preserve">Béton Bitumineux Module Elevé (BBME) ep 5cm </t>
  </si>
  <si>
    <t>5.5.1.24</t>
  </si>
  <si>
    <t xml:space="preserve">Béton Bitumineux Module Elevé (BBME) ep 6cm </t>
  </si>
  <si>
    <t>5.5.1.25</t>
  </si>
  <si>
    <t>Béton Bitumineux Semi Grenu (BBSG) GRENAILLE ep 5cm</t>
  </si>
  <si>
    <t>5.5.1.26</t>
  </si>
  <si>
    <t>Béton Bitumineux Semi Grenu (BBSG) GRENAILLE ep 6cm</t>
  </si>
  <si>
    <t>5.5.1.27</t>
  </si>
  <si>
    <t>Béton Bitumineux Semi Grenu (BBSG) COLORÉ ep 5cm</t>
  </si>
  <si>
    <t>5.5.1.28</t>
  </si>
  <si>
    <t>5.5.1.29</t>
  </si>
  <si>
    <t>Enduit Superficiel d'Usure : bi couche</t>
  </si>
  <si>
    <t>5.5.1.30</t>
  </si>
  <si>
    <t>Enrobé à froid</t>
  </si>
  <si>
    <t>5.5.1.31</t>
  </si>
  <si>
    <t>GNT 6/10, roulé, lavé, calcaire, blanc ep mini 10cm</t>
  </si>
  <si>
    <t>couche de roulement voirie rigide</t>
  </si>
  <si>
    <t>5.5.1.32</t>
  </si>
  <si>
    <t>Béton non ferraillé classe 3 (BC3) (ép mini 14 cm)</t>
  </si>
  <si>
    <t>5.5.1.33</t>
  </si>
  <si>
    <t>Béton non ferraillé classe 5 (BC5) (ép mini 18 cm)</t>
  </si>
  <si>
    <t>autres revêtements</t>
  </si>
  <si>
    <t>5.5.1.34</t>
  </si>
  <si>
    <t>sable stabilisé au liant beige ep 5cm</t>
  </si>
  <si>
    <t>5.5.1.35</t>
  </si>
  <si>
    <t>sable stabilisé au liant toute autre couleur ep 5cm</t>
  </si>
  <si>
    <t>5.5.1.36</t>
  </si>
  <si>
    <t>pavé 25 cm x 15 cm x 8 cm teinte naturelle</t>
  </si>
  <si>
    <t>5.5.1.37</t>
  </si>
  <si>
    <t>pavé 25 cm x 15 cm x 8 cm autre teinte</t>
  </si>
  <si>
    <t>5.5.1.38</t>
  </si>
  <si>
    <t>briquette en terre cuite rouge 22 cm x 10,5 cm x 5 cm</t>
  </si>
  <si>
    <t>5.5.1.39</t>
  </si>
  <si>
    <t>briquette en terre cuite rouge 22 cm x 10,5 cm x 5 cm posée sur chant</t>
  </si>
  <si>
    <t>5.5.1.40</t>
  </si>
  <si>
    <t>dalle engazonnée béton (type EVERGREEN)</t>
  </si>
  <si>
    <t>5.5.1.41</t>
  </si>
  <si>
    <t>dalle engazonnée PEHD (type EVERGREEN)</t>
  </si>
  <si>
    <t>5.5.2</t>
  </si>
  <si>
    <t>refection de voirie (nid de poule)</t>
  </si>
  <si>
    <t>5.5.2.1</t>
  </si>
  <si>
    <t>décroûtage</t>
  </si>
  <si>
    <t>5.5.2.2</t>
  </si>
  <si>
    <t>terrassement &amp; évacuation</t>
  </si>
  <si>
    <t>5.5.2.3</t>
  </si>
  <si>
    <t>GNT 0/20</t>
  </si>
  <si>
    <t>5.5.2.4</t>
  </si>
  <si>
    <t>5.5.2.5</t>
  </si>
  <si>
    <t>Béton Bitumineux Souple ep 5cm</t>
  </si>
  <si>
    <t>5.5.2.6</t>
  </si>
  <si>
    <t>5.5.2.7</t>
  </si>
  <si>
    <t>5.5.2.8</t>
  </si>
  <si>
    <t>5.5.3</t>
  </si>
  <si>
    <t>trottoir béton</t>
  </si>
  <si>
    <t>5.5.3.1</t>
  </si>
  <si>
    <t>géotextile anticontaminant 300 g/m²</t>
  </si>
  <si>
    <t>5.5.3.2</t>
  </si>
  <si>
    <t>GNT 0/60 yc compactage</t>
  </si>
  <si>
    <t>5.5.3.3</t>
  </si>
  <si>
    <t>GNT 0/31,5 yc compactage</t>
  </si>
  <si>
    <t>5.5.3.4</t>
  </si>
  <si>
    <t>GNT 0/20 yc compactage</t>
  </si>
  <si>
    <t>5.5.3.5</t>
  </si>
  <si>
    <t>5.5.3.6</t>
  </si>
  <si>
    <t>béton désactivé ep 10 cm mini</t>
  </si>
  <si>
    <t>5.5.3.7</t>
  </si>
  <si>
    <t>béton balayé ep 10 cm mini</t>
  </si>
  <si>
    <t>5.5.3.8</t>
  </si>
  <si>
    <t>béton bouchardé ep 10 cm mini</t>
  </si>
  <si>
    <t>5.5.4</t>
  </si>
  <si>
    <t>bordures ancrées</t>
  </si>
  <si>
    <t>5.5.4.1</t>
  </si>
  <si>
    <t>Type A1 : 12/20/25</t>
  </si>
  <si>
    <t>5.5.4.2</t>
  </si>
  <si>
    <t>Type A2 : 7/150/20</t>
  </si>
  <si>
    <t>5.5.4.3</t>
  </si>
  <si>
    <t>Type T1 : 10/12/20</t>
  </si>
  <si>
    <t>5.5.4.4</t>
  </si>
  <si>
    <t>Type T2 : 12/15/25</t>
  </si>
  <si>
    <t>5.5.4.5</t>
  </si>
  <si>
    <t>Type T3 : 14/17/28</t>
  </si>
  <si>
    <t>5.5.4.6</t>
  </si>
  <si>
    <t>Type P1 :  8/20</t>
  </si>
  <si>
    <t>5.5.4.7</t>
  </si>
  <si>
    <t>Type P2 : 6/28</t>
  </si>
  <si>
    <t>5.5.4.8</t>
  </si>
  <si>
    <t>Type P3 : 6/20</t>
  </si>
  <si>
    <t>caniveaux</t>
  </si>
  <si>
    <t>5.5.4.9</t>
  </si>
  <si>
    <t xml:space="preserve">Type CS1 : 20/10/12 </t>
  </si>
  <si>
    <t>5.5.4.10</t>
  </si>
  <si>
    <t xml:space="preserve">Type CS2 : 25/11/13 </t>
  </si>
  <si>
    <t>5.5.4.11</t>
  </si>
  <si>
    <t xml:space="preserve">Type CS3 : 25/14/16 </t>
  </si>
  <si>
    <t>5.5.4.12</t>
  </si>
  <si>
    <t xml:space="preserve">Type CS4 : 30/14/16 </t>
  </si>
  <si>
    <t>5.5.4.13</t>
  </si>
  <si>
    <t xml:space="preserve">Type CC1 : 40/12 </t>
  </si>
  <si>
    <t>5.5.4.14</t>
  </si>
  <si>
    <t xml:space="preserve">Type CC2 : 50/14 </t>
  </si>
  <si>
    <t>bordures de défense</t>
  </si>
  <si>
    <t>5.5.4.15</t>
  </si>
  <si>
    <t>bordure de défense 20cm x 25cm x 1m</t>
  </si>
  <si>
    <t>bordures spéciales</t>
  </si>
  <si>
    <t>5.5.16</t>
  </si>
  <si>
    <t>Type BD1 en gravillon lavé</t>
  </si>
  <si>
    <t>5.5.17</t>
  </si>
  <si>
    <t>bordure chasse roue SOBERITE 30 cm x 30 cm x 1m</t>
  </si>
  <si>
    <t>5.5.18</t>
  </si>
  <si>
    <t>bordure séparateur de voie 30cm x 15cm x 1m à bords arrondis (8 cm de vue)</t>
  </si>
  <si>
    <t>5.5.19</t>
  </si>
  <si>
    <t>bordure séparateur de voie 30cm x 15cm x 1m à bords arrondis (8 cm de vue) - élément extrémité</t>
  </si>
  <si>
    <t>5.5.20</t>
  </si>
  <si>
    <t>Pour îlots directionnels</t>
  </si>
  <si>
    <t>5.5.21</t>
  </si>
  <si>
    <t>Type I 1 élément droit de 0,50 m en béton naturel</t>
  </si>
  <si>
    <t>5.5.22</t>
  </si>
  <si>
    <t>Type I 1 élément droit de1,00 m en béton naturel</t>
  </si>
  <si>
    <t>5.5.23</t>
  </si>
  <si>
    <t>Type I 1 élément convexe 12/16 en béton naturel</t>
  </si>
  <si>
    <t>5.5.24</t>
  </si>
  <si>
    <t>Type I 1 élément point R = 25  en béton naturel</t>
  </si>
  <si>
    <t>5.5.25</t>
  </si>
  <si>
    <t>Type I 1 élément droit de 0,50 m en gravillons blancs</t>
  </si>
  <si>
    <t>5.5.26</t>
  </si>
  <si>
    <t>Type I 1 élément droit de1,00 m en gravillons blancs</t>
  </si>
  <si>
    <t>5.5.27</t>
  </si>
  <si>
    <t>Type I 1 élément convexe 12/16 en gravillons blancs</t>
  </si>
  <si>
    <t>5.5.28</t>
  </si>
  <si>
    <t>Type I 1 élément point R = 25  en gravillons blancs</t>
  </si>
  <si>
    <t>5.6</t>
  </si>
  <si>
    <t>RESEAUX eaux pluviales/eaux usées</t>
  </si>
  <si>
    <t>5.6.1</t>
  </si>
  <si>
    <t>Canalisation</t>
  </si>
  <si>
    <t>fourniture et mise en œuvre de la canalisation, hors terrassement, remblaiement, blindage, yc lit de pose, grillage avertisseur &amp; protection canalisation(s) existante(s) le cas échéant</t>
  </si>
  <si>
    <t>canalisation PVC</t>
  </si>
  <si>
    <t>5.6.1.1</t>
  </si>
  <si>
    <t>Tuyaux diamètre  110 mm</t>
  </si>
  <si>
    <t>5.6.1.2</t>
  </si>
  <si>
    <t>Tuyaux diamètre  125 mm</t>
  </si>
  <si>
    <t>5.6.1.3</t>
  </si>
  <si>
    <t>Tuyaux diamètre  140 mm</t>
  </si>
  <si>
    <t>5.6.1.4</t>
  </si>
  <si>
    <t>Tuyaux diamètre  160 mm</t>
  </si>
  <si>
    <t>5.6.1.5</t>
  </si>
  <si>
    <t>Tuyaux diamètre  200 mm</t>
  </si>
  <si>
    <t>5.6.1.6</t>
  </si>
  <si>
    <t>Tuyaux diamètre  250 mm</t>
  </si>
  <si>
    <t>5.6.1.7</t>
  </si>
  <si>
    <t>Tuyaux diamètre  315 mm</t>
  </si>
  <si>
    <t>canalisation BA135</t>
  </si>
  <si>
    <t>5.6.1.8</t>
  </si>
  <si>
    <t>Tuyaux diamètre  400 mm</t>
  </si>
  <si>
    <t>5.6.1.9</t>
  </si>
  <si>
    <t>Tuyaux diamètre  500 mm</t>
  </si>
  <si>
    <t>5.6.1.10</t>
  </si>
  <si>
    <t>Tuyaux diamètre  600 mm</t>
  </si>
  <si>
    <t>5.6.1.11</t>
  </si>
  <si>
    <t>Tuyaux diamètre  800 mm</t>
  </si>
  <si>
    <t>5.6.1.12</t>
  </si>
  <si>
    <t>Tuyaux diamètre  1000 mm</t>
  </si>
  <si>
    <t>5.6.1.13</t>
  </si>
  <si>
    <t>Tuyaux diamètre  1200 mm</t>
  </si>
  <si>
    <t>canalisation fonte</t>
  </si>
  <si>
    <t>5.6.1.14</t>
  </si>
  <si>
    <t>5.6.1.15</t>
  </si>
  <si>
    <t>5.6.1.16</t>
  </si>
  <si>
    <t>5.6.1.17</t>
  </si>
  <si>
    <t>5.6.1.18</t>
  </si>
  <si>
    <t>5.6.1.19</t>
  </si>
  <si>
    <t>5.6.1.20</t>
  </si>
  <si>
    <t>Tuyaux diamètre  300 mm</t>
  </si>
  <si>
    <t>drain &amp; massif drainant</t>
  </si>
  <si>
    <t>5.6.1.21</t>
  </si>
  <si>
    <t>drain DN100 &amp; massif drainant 50cm x 50cm mini 20/40 lavé + géotextile</t>
  </si>
  <si>
    <t>5.6.1.22</t>
  </si>
  <si>
    <t>drain DN150 &amp; massif drainant 50cm x 50cm mini 20/40 lavé + géotextile</t>
  </si>
  <si>
    <t>5.6.1.23</t>
  </si>
  <si>
    <t>drain DN200 &amp; massif drainant 50cm x 50cm mini 20/40 lavé + géotextile</t>
  </si>
  <si>
    <t>enrobage</t>
  </si>
  <si>
    <t>5.6.1.24</t>
  </si>
  <si>
    <t>enrobage canalisation au béton maigre</t>
  </si>
  <si>
    <t>5.6.2</t>
  </si>
  <si>
    <t>Regard Préfabriqué</t>
  </si>
  <si>
    <t>fourniture et mise en œuvre du regard, yc terrassement &amp; évacuation, remblaiement périphérique, blindage, lit de pose, &amp; protection canalisation(s) existante(s) le cas échéant</t>
  </si>
  <si>
    <t>Regard de visite en béton, préfabriqué, diamètre 1,00 m</t>
  </si>
  <si>
    <t>5.6.2.1</t>
  </si>
  <si>
    <t>élément fond de regard avec cunette</t>
  </si>
  <si>
    <t>5.6.2.2</t>
  </si>
  <si>
    <t xml:space="preserve">élément fond de regard sans cunette </t>
  </si>
  <si>
    <t>5.6.2.3</t>
  </si>
  <si>
    <t xml:space="preserve">Élément droit de regard </t>
  </si>
  <si>
    <t>5.6.2.4</t>
  </si>
  <si>
    <t>Tête réductrice</t>
  </si>
  <si>
    <t>5.6.2.5</t>
  </si>
  <si>
    <t xml:space="preserve">Rehausse de regard </t>
  </si>
  <si>
    <t>5.6.2.6</t>
  </si>
  <si>
    <t>Tampon fonte pleine, GS série lourde (D400) - serigraphié CHU</t>
  </si>
  <si>
    <t>5.6.2.7</t>
  </si>
  <si>
    <t>Tampon fonte pleine, GS série légère (C250) - serigraphié CHU</t>
  </si>
  <si>
    <t>5.6.2.8</t>
  </si>
  <si>
    <t>Grille fonte, GS série lourde (D400)</t>
  </si>
  <si>
    <t>5.6.2.9</t>
  </si>
  <si>
    <t>Échelon</t>
  </si>
  <si>
    <t>5.6.2.10</t>
  </si>
  <si>
    <t>crosse de sécurité</t>
  </si>
  <si>
    <t>5.6.2.11</t>
  </si>
  <si>
    <t>chute accompagnée</t>
  </si>
  <si>
    <t>Regard de visite en béton, préfabriqué, diamètre 1,2 m</t>
  </si>
  <si>
    <t>5.6.2.12</t>
  </si>
  <si>
    <t>5.6.2.13</t>
  </si>
  <si>
    <t>5.6.2.14</t>
  </si>
  <si>
    <t>5.6.2.15</t>
  </si>
  <si>
    <t>5.6.2.16</t>
  </si>
  <si>
    <t>5.6.2.17</t>
  </si>
  <si>
    <t>5.6.2.18</t>
  </si>
  <si>
    <t>5.6.2.19</t>
  </si>
  <si>
    <t>5.6.2.20</t>
  </si>
  <si>
    <t>5.6.2.21</t>
  </si>
  <si>
    <t>Puits d'infiltration</t>
  </si>
  <si>
    <t>5.6.2.22</t>
  </si>
  <si>
    <t>éléments droit de regard calpiné dans horizon perméable</t>
  </si>
  <si>
    <t>5.6.2.23</t>
  </si>
  <si>
    <t>dalle réductrice</t>
  </si>
  <si>
    <t>5.6.2.24</t>
  </si>
  <si>
    <t>5.6.2.25</t>
  </si>
  <si>
    <t>panier INOX</t>
  </si>
  <si>
    <t>5.6.2.26</t>
  </si>
  <si>
    <t>réhausse de regard</t>
  </si>
  <si>
    <t>5.6.2.27</t>
  </si>
  <si>
    <t>5.6.2.28</t>
  </si>
  <si>
    <t>Regard de visite en PEHD, diamètre 1,00 m</t>
  </si>
  <si>
    <t>5.6.2.29</t>
  </si>
  <si>
    <t>élément fond de regard</t>
  </si>
  <si>
    <t>5.6.2.30</t>
  </si>
  <si>
    <t>élément droit de regard</t>
  </si>
  <si>
    <t>5.6.2.31</t>
  </si>
  <si>
    <t>5.6.2.32</t>
  </si>
  <si>
    <t>5.6.2.33</t>
  </si>
  <si>
    <t>Regard carré en béton, préfabriqué</t>
  </si>
  <si>
    <t>5.6.2.34</t>
  </si>
  <si>
    <r>
      <t xml:space="preserve">fond regard préfabriqué en béton moulé </t>
    </r>
    <r>
      <rPr>
        <b/>
        <sz val="10"/>
        <rFont val="Arial"/>
        <family val="2"/>
      </rPr>
      <t>0,40 m x 0,40 m</t>
    </r>
  </si>
  <si>
    <t>5.6.2.35</t>
  </si>
  <si>
    <t>Rehausse 0,40 m x 0,40 m</t>
  </si>
  <si>
    <t>5.6.2.36</t>
  </si>
  <si>
    <t>Tampon béton   0,40 m x 0,40 m</t>
  </si>
  <si>
    <t>5.6.2.37</t>
  </si>
  <si>
    <t>Tampon fonte série légère (C250)   0,40 m x 0,40 m</t>
  </si>
  <si>
    <t>5.6.2.38</t>
  </si>
  <si>
    <t>Tampon fonte série lourde (D400)  0,40 m x 0,40 m</t>
  </si>
  <si>
    <t>5.6.2.39</t>
  </si>
  <si>
    <t>Grille série légère   0,40 m x 0,40 m</t>
  </si>
  <si>
    <t>5.6.2.40</t>
  </si>
  <si>
    <t>Grille série lourde   0,40 m x 0,40 m</t>
  </si>
  <si>
    <t>5.6.2.41</t>
  </si>
  <si>
    <r>
      <t xml:space="preserve">fond regard préfabriqué en béton moulé </t>
    </r>
    <r>
      <rPr>
        <b/>
        <sz val="10"/>
        <rFont val="Arial"/>
        <family val="2"/>
      </rPr>
      <t>0,50 m x 0,50 m</t>
    </r>
  </si>
  <si>
    <t>5.6.2.42</t>
  </si>
  <si>
    <t>Rehausse 0,50 m x 0,50 m</t>
  </si>
  <si>
    <t>5.6.2.43</t>
  </si>
  <si>
    <t>Tampon béton   0,50 m x 0,50 m</t>
  </si>
  <si>
    <t>5.6.2.44</t>
  </si>
  <si>
    <t>Tampon fonte série légère (C250)   0,50 m x 0,50 m</t>
  </si>
  <si>
    <t>5.6.2.45</t>
  </si>
  <si>
    <t>Tampon fonte série lourde (D400)  0,50 m x 0,50 m</t>
  </si>
  <si>
    <t>5.6.2.46</t>
  </si>
  <si>
    <t>Grille série légère   0,50 m x 0,50 m</t>
  </si>
  <si>
    <t>5.6.2.47</t>
  </si>
  <si>
    <t>Grille série lourde   0,50 m x 0,50 m</t>
  </si>
  <si>
    <t>5.6.2.48</t>
  </si>
  <si>
    <r>
      <t xml:space="preserve">fond regard préfabriqué en béton moulé </t>
    </r>
    <r>
      <rPr>
        <b/>
        <sz val="10"/>
        <rFont val="Arial"/>
        <family val="2"/>
      </rPr>
      <t>0,60 m x 0,60 m</t>
    </r>
  </si>
  <si>
    <t>5.6.2.49</t>
  </si>
  <si>
    <t>Rehausse 0,60 m x 0,60 m</t>
  </si>
  <si>
    <t>5.6.2.50</t>
  </si>
  <si>
    <t>Tampon béton   0,60 m x 0,60 m</t>
  </si>
  <si>
    <t>5.6.2.51</t>
  </si>
  <si>
    <t>Tampon fonte série légère (C250)   0,60 m x 0,60 m</t>
  </si>
  <si>
    <t>5.6.2.52</t>
  </si>
  <si>
    <t>Tampon fonte série lourde (D400)  0,60 m x 0,60 m</t>
  </si>
  <si>
    <t>5.6.2.53</t>
  </si>
  <si>
    <t>Grille série légère   0,60 m x 0,60 m</t>
  </si>
  <si>
    <t>5.6.2.54</t>
  </si>
  <si>
    <t>Grille série lourde   0,60 m x 0,60 m</t>
  </si>
  <si>
    <t>5.6.2.55</t>
  </si>
  <si>
    <r>
      <t xml:space="preserve">fond regard préfabriqué en béton moulé </t>
    </r>
    <r>
      <rPr>
        <b/>
        <sz val="10"/>
        <rFont val="Arial"/>
        <family val="2"/>
      </rPr>
      <t>1,4 m x 1,4 m</t>
    </r>
  </si>
  <si>
    <t>5.6.2.56</t>
  </si>
  <si>
    <t>5.6.2.57</t>
  </si>
  <si>
    <t>5.6.2.58</t>
  </si>
  <si>
    <t>5.6.2.59</t>
  </si>
  <si>
    <t>5.6.2.60</t>
  </si>
  <si>
    <t>Grille série légère   1,0m x 1,0m mini</t>
  </si>
  <si>
    <t>5.6.2.61</t>
  </si>
  <si>
    <t>Grille série lourde   1,0m x 1,0m mini</t>
  </si>
  <si>
    <t>Bouche avaloir béton, préfabriquée</t>
  </si>
  <si>
    <t>5.6.2.62</t>
  </si>
  <si>
    <t>élement de fond de regard DN1000</t>
  </si>
  <si>
    <t>5.6.2.63</t>
  </si>
  <si>
    <t>élement droit DN1000</t>
  </si>
  <si>
    <t>5.6.2.64</t>
  </si>
  <si>
    <t>5.6.2.65</t>
  </si>
  <si>
    <t>5.6.2.66</t>
  </si>
  <si>
    <t>réhausse DN600</t>
  </si>
  <si>
    <t>5.6.2.67</t>
  </si>
  <si>
    <t>grille fonte série légère C250</t>
  </si>
  <si>
    <t>5.6.2.68</t>
  </si>
  <si>
    <t>grille fonte série lourde D400</t>
  </si>
  <si>
    <t>caniveaux préfabriqué béton yc grille fonte série lourde</t>
  </si>
  <si>
    <t>5.6.2.69</t>
  </si>
  <si>
    <t>20cm x 20cm</t>
  </si>
  <si>
    <t>5.6.2.70</t>
  </si>
  <si>
    <t>30cm x 20cm</t>
  </si>
  <si>
    <t>5.6.2.71</t>
  </si>
  <si>
    <t>30cm x 30cm</t>
  </si>
  <si>
    <t>5.6.3</t>
  </si>
  <si>
    <t>Autres prestations</t>
  </si>
  <si>
    <t>5.6.3.1</t>
  </si>
  <si>
    <t>condamnation départ/arrivée canalisation en regard existant</t>
  </si>
  <si>
    <t>5.6.3.2</t>
  </si>
  <si>
    <t>Percement de paroi de regard par carrotage tout diamètre, compris joint de calfeutrement</t>
  </si>
  <si>
    <t>5.6.3.6</t>
  </si>
  <si>
    <t>raccordement réseau existant</t>
  </si>
  <si>
    <t>5.6.4</t>
  </si>
  <si>
    <t>essais</t>
  </si>
  <si>
    <t>5.6.4.1</t>
  </si>
  <si>
    <t>essai étanchéité sur regard</t>
  </si>
  <si>
    <t>5.6.3.4</t>
  </si>
  <si>
    <t>essai étanchéité sur canalisation entre 2 regards</t>
  </si>
  <si>
    <t>5.6.4.2</t>
  </si>
  <si>
    <t>passage caméra sur canalisation entre 2 regards</t>
  </si>
  <si>
    <t>5.7</t>
  </si>
  <si>
    <t>RESEAUX adduction eau potable &amp; incendie</t>
  </si>
  <si>
    <t>5.7.1</t>
  </si>
  <si>
    <t>canalisation</t>
  </si>
  <si>
    <t>fourniture et mise en œuvre de la canalisation, hors terrassement, remblaiement, blindage yc lit de pose, grillage avertisseur &amp; protection canalisation(s) existante(s) le cas échéant</t>
  </si>
  <si>
    <t>5.7.1.1</t>
  </si>
  <si>
    <t>canalisation fonte DN40</t>
  </si>
  <si>
    <t>5.7.1.2</t>
  </si>
  <si>
    <t>canalisation fonte DN60</t>
  </si>
  <si>
    <t>5.7.1.3</t>
  </si>
  <si>
    <t>canalisation fonte DN80</t>
  </si>
  <si>
    <t>5.7.1.4</t>
  </si>
  <si>
    <t>canalisation fonte DN100</t>
  </si>
  <si>
    <t>5.7.1.5</t>
  </si>
  <si>
    <t>canalisation fonte DN125</t>
  </si>
  <si>
    <t>5.7.1.6</t>
  </si>
  <si>
    <t>canalisation fonte DN150</t>
  </si>
  <si>
    <t>5.7.1.7</t>
  </si>
  <si>
    <t>canalisation fonte DN200</t>
  </si>
  <si>
    <t>5.7.1.8</t>
  </si>
  <si>
    <t>5.7.2</t>
  </si>
  <si>
    <t>pièces et raccordement</t>
  </si>
  <si>
    <t>5.7.2.1</t>
  </si>
  <si>
    <t>robinet vanne à bride en fonte 2 robinets type EURO 20 DN60 à 100</t>
  </si>
  <si>
    <t>5.7.2.2</t>
  </si>
  <si>
    <t>robinet vanne à bride en fonte 2 robinets type EURO 20 DN125 à 200</t>
  </si>
  <si>
    <t>5.7.2.3</t>
  </si>
  <si>
    <t>robinet vanne à bride en fonte 3 robinets type EURO 20 DN60 à 100</t>
  </si>
  <si>
    <t>5.7.2.4</t>
  </si>
  <si>
    <t>robinet vanne à bride en fonte 3 robinets type EURO 20 DN125 à 200</t>
  </si>
  <si>
    <t>5.7.2.5</t>
  </si>
  <si>
    <t>Té à 3 emboiture fonte DN60 à DN100</t>
  </si>
  <si>
    <t>5.7.2.6</t>
  </si>
  <si>
    <t>Té à 3 emboiture fonte DN125 à DN200</t>
  </si>
  <si>
    <t>5.7.2.7</t>
  </si>
  <si>
    <t>prise en charge DN60 à DN100</t>
  </si>
  <si>
    <t>5.7.2.8</t>
  </si>
  <si>
    <t>adaptateur de bride multi matériaux, fonte</t>
  </si>
  <si>
    <t>5.7.2.9</t>
  </si>
  <si>
    <t>plaque pleine fonte</t>
  </si>
  <si>
    <t>5.7.2.10</t>
  </si>
  <si>
    <t>plaque de réduction à bride, fonte</t>
  </si>
  <si>
    <t>5.7.2.11</t>
  </si>
  <si>
    <t>bouche à clé fonte, yc ensemble de manœuvre</t>
  </si>
  <si>
    <t>5.7.3</t>
  </si>
  <si>
    <t>autre équipement</t>
  </si>
  <si>
    <t>5.7.3.1</t>
  </si>
  <si>
    <t>Poteau incendie</t>
  </si>
  <si>
    <t>5.7.3.2</t>
  </si>
  <si>
    <t>ventouse fonte DN60 à DN100</t>
  </si>
  <si>
    <t>5.7.3.3</t>
  </si>
  <si>
    <t>ventouse fonte DN250 à DN200</t>
  </si>
  <si>
    <t>5.7.3.4</t>
  </si>
  <si>
    <t>disconnecteur DN60 à DN100</t>
  </si>
  <si>
    <t>5.7.3.5</t>
  </si>
  <si>
    <t>disconnecteur DN125 à DN200</t>
  </si>
  <si>
    <t>5.7.3.6</t>
  </si>
  <si>
    <t xml:space="preserve">clapet anti-pollution EA </t>
  </si>
  <si>
    <t>5.7.3.7</t>
  </si>
  <si>
    <t>filtre fonte DN60 à DN100</t>
  </si>
  <si>
    <t>5.7.3.8</t>
  </si>
  <si>
    <t>filtre fonte DN125 à DN200</t>
  </si>
  <si>
    <t>5.7.3.9</t>
  </si>
  <si>
    <t>débitmètre DN60 à DN100</t>
  </si>
  <si>
    <t>5.7.3.10</t>
  </si>
  <si>
    <t>débitmètre DN125 à DN200</t>
  </si>
  <si>
    <t>5.7.4</t>
  </si>
  <si>
    <t>5.7.4.1</t>
  </si>
  <si>
    <t>essais pression</t>
  </si>
  <si>
    <t>5.7.4.2</t>
  </si>
  <si>
    <t>analyse eau potable</t>
  </si>
  <si>
    <t>5.8</t>
  </si>
  <si>
    <t>RESEAUX arrosage</t>
  </si>
  <si>
    <t>5.8.1</t>
  </si>
  <si>
    <t>5.8.1.1</t>
  </si>
  <si>
    <t>canalisation PEHD DN32</t>
  </si>
  <si>
    <t>5.8.1.2</t>
  </si>
  <si>
    <t>canalisation PEHD DN40</t>
  </si>
  <si>
    <t>5.8.1.3</t>
  </si>
  <si>
    <t>canalisation PEHD DN60</t>
  </si>
  <si>
    <t>5.8.1.4</t>
  </si>
  <si>
    <t>canalisation PEHD DN80</t>
  </si>
  <si>
    <t>5.8.1.5</t>
  </si>
  <si>
    <t>5.8.2</t>
  </si>
  <si>
    <t>regard</t>
  </si>
  <si>
    <t>5.8.2.1</t>
  </si>
  <si>
    <t>regard béton 50cm x 50cm fond non étanché couverture fonte B125</t>
  </si>
  <si>
    <t>5.8.2.2</t>
  </si>
  <si>
    <t>regard béton 50cm x 50cm fond non étanché couverture béton</t>
  </si>
  <si>
    <t>5.8.2.3</t>
  </si>
  <si>
    <t>regard béton 80cm x 80cm fond non étanché couverture fonte B125</t>
  </si>
  <si>
    <t>5.8.2.4</t>
  </si>
  <si>
    <t>regard béton 80cm x 80cm fond non étanché couverture béton</t>
  </si>
  <si>
    <t>5.8.2.5</t>
  </si>
  <si>
    <t>regard PEHD</t>
  </si>
  <si>
    <t>5.8.3</t>
  </si>
  <si>
    <t>équipement arrosage</t>
  </si>
  <si>
    <t>5.8.3.1</t>
  </si>
  <si>
    <t>tube goutte à goute</t>
  </si>
  <si>
    <t>5.8.3.2</t>
  </si>
  <si>
    <t>asperseur</t>
  </si>
  <si>
    <t>5.8.3.3</t>
  </si>
  <si>
    <t>borne incongelable en regard</t>
  </si>
  <si>
    <t>5.8.3.4</t>
  </si>
  <si>
    <t>éléctrovanne</t>
  </si>
  <si>
    <t>5.8.3.5</t>
  </si>
  <si>
    <t>programmateur sans fil</t>
  </si>
  <si>
    <t>5.8.4</t>
  </si>
  <si>
    <t>autres équipements</t>
  </si>
  <si>
    <t>5.8.4.1</t>
  </si>
  <si>
    <t>vanne 1/4 de tour</t>
  </si>
  <si>
    <t>5.8.4.2</t>
  </si>
  <si>
    <t>robinet de prise en charge</t>
  </si>
  <si>
    <t>5.8.4.3</t>
  </si>
  <si>
    <t>robinet vanne à bride en fonte 2 robinets type EURO 20</t>
  </si>
  <si>
    <t>5.8.4.4</t>
  </si>
  <si>
    <t>robinet vanne à bride en fonte 3 robinets type EURO 20</t>
  </si>
  <si>
    <t>5.8.4.5</t>
  </si>
  <si>
    <t>Té à 3 emboiture fonte</t>
  </si>
  <si>
    <t>5.8.4.6</t>
  </si>
  <si>
    <t>5.8.4.7</t>
  </si>
  <si>
    <t>5.8.4.8</t>
  </si>
  <si>
    <t>compteur</t>
  </si>
  <si>
    <t>5.8.4.9</t>
  </si>
  <si>
    <t>débitmètre</t>
  </si>
  <si>
    <t>5.8.4.10</t>
  </si>
  <si>
    <t>disconnecteur</t>
  </si>
  <si>
    <t>5.8.5</t>
  </si>
  <si>
    <t>5.8.5.1</t>
  </si>
  <si>
    <t>5.9</t>
  </si>
  <si>
    <t>RESEAUX électriques</t>
  </si>
  <si>
    <t>5.9.1</t>
  </si>
  <si>
    <t>fourreaux</t>
  </si>
  <si>
    <t>fourniture et mise en œuvre du fourreaux, hors terrassement, remblaiement, blindage yc lit de pose, grillage avertisseur &amp; protection canalisation existante le cas échéant</t>
  </si>
  <si>
    <t>5.9.1.1</t>
  </si>
  <si>
    <t>Fourreau PVC aiguillé 42/45</t>
  </si>
  <si>
    <t>5.9.1.2</t>
  </si>
  <si>
    <t>Fourreau PVC aiguillé 72/80</t>
  </si>
  <si>
    <t>5.9.1.3</t>
  </si>
  <si>
    <t>Fourreau PVC aiguillé 90/100</t>
  </si>
  <si>
    <t>5.9.1.4</t>
  </si>
  <si>
    <t>Fourreau janolène aiguillé 40</t>
  </si>
  <si>
    <t>5.9.1.5</t>
  </si>
  <si>
    <t>Fourreau janolène aiguillé 60</t>
  </si>
  <si>
    <t>5.9.1.6</t>
  </si>
  <si>
    <t>Fourreau janolène aiguillé 80</t>
  </si>
  <si>
    <t>5.9.1.7</t>
  </si>
  <si>
    <t>Fourreau janolène aiguillé 100</t>
  </si>
  <si>
    <t>5.9.1.8</t>
  </si>
  <si>
    <t>Fourreau janolène aiguillé 150</t>
  </si>
  <si>
    <t>5.9.1.9</t>
  </si>
  <si>
    <t>Fourreau janolène aiguillé 200</t>
  </si>
  <si>
    <t>5.9.1.10</t>
  </si>
  <si>
    <t>5.9.2</t>
  </si>
  <si>
    <t>chambre de tirage</t>
  </si>
  <si>
    <t>fourniture et mise en œuvre de la chambre, yc terrassement &amp; évacuation, remblaiement périphérique, blindage, lit de pose, &amp; protection canalisation(s) existante(s) le cas échéant</t>
  </si>
  <si>
    <t>5.9.2.1</t>
  </si>
  <si>
    <t>chambre de triage L1T</t>
  </si>
  <si>
    <t>5.9.2.2</t>
  </si>
  <si>
    <t>chambre de triage L2T</t>
  </si>
  <si>
    <t>5.9.2.3</t>
  </si>
  <si>
    <t>chambre de triage L3T</t>
  </si>
  <si>
    <t>5.9.2.4</t>
  </si>
  <si>
    <t>chambre de triage K1C</t>
  </si>
  <si>
    <t>5.9.2.5</t>
  </si>
  <si>
    <t>chambre de triage K2C</t>
  </si>
  <si>
    <t>5.9.3</t>
  </si>
  <si>
    <t>pénétration</t>
  </si>
  <si>
    <t>Réalisation de la pénétration dans bâtiment (soubassement) yc terrassement, évacuation, remblaiement, blindage</t>
  </si>
  <si>
    <t>5.9.3.1</t>
  </si>
  <si>
    <t>5.9.3.2</t>
  </si>
  <si>
    <t>DN60</t>
  </si>
  <si>
    <t>5.9.3.3</t>
  </si>
  <si>
    <t>DN90</t>
  </si>
  <si>
    <t>5.9.3.4</t>
  </si>
  <si>
    <t>DN110</t>
  </si>
  <si>
    <t>5.9.3.5</t>
  </si>
  <si>
    <t>DN160</t>
  </si>
  <si>
    <t>5.9.4</t>
  </si>
  <si>
    <t>5.9.4.1</t>
  </si>
  <si>
    <t xml:space="preserve">essais </t>
  </si>
  <si>
    <t>5.10</t>
  </si>
  <si>
    <t>5.10.1</t>
  </si>
  <si>
    <t>massifs béton</t>
  </si>
  <si>
    <t>Réalisation de plots supports ou massifs béton dosé à 350 Kg/m3, comprenant terrassement &amp; évacuation, coffrage et coulage béton</t>
  </si>
  <si>
    <t>5.10.1.1</t>
  </si>
  <si>
    <t>Plots ou massifs : 0,600 x 0,600 x 0,600 d'épaisseur</t>
  </si>
  <si>
    <t>5.10.1.2</t>
  </si>
  <si>
    <t>Plots ou massifs : 0,600 x 0,600 x 0,800 d'épaisseur</t>
  </si>
  <si>
    <t>5.10.1.3</t>
  </si>
  <si>
    <t>Plots ou massifs : 0,800 x 0,800 x 0,800 d'épaisseur</t>
  </si>
  <si>
    <t>5.10.1.4</t>
  </si>
  <si>
    <t>Plots ou massifs : 0,300 x 0,300 x 0,500 d'épaisseur</t>
  </si>
  <si>
    <t>5.10.1.5</t>
  </si>
  <si>
    <t>Plots ou massifs : 0,400 x 0,400 x 0,500 d'épaisseur</t>
  </si>
  <si>
    <t>5.10.2</t>
  </si>
  <si>
    <t>ouvrages divers</t>
  </si>
  <si>
    <t>5.10.2.1</t>
  </si>
  <si>
    <t>regard maçonné 0,5m x 0,5m x 1m yc couverture fonte D400</t>
  </si>
  <si>
    <t>5.10.2.2</t>
  </si>
  <si>
    <t>regard maçonné 1m x 1m x 1m yc couverture fonte D400</t>
  </si>
  <si>
    <t>5.10.2.3</t>
  </si>
  <si>
    <t>regard maçonné 1,5m x 1m x 1m yc couverture fonte D400</t>
  </si>
  <si>
    <t>5.10.3</t>
  </si>
  <si>
    <t>potelets &amp; barrière metallique</t>
  </si>
  <si>
    <t>fourniture et mise en œuvre des potelets yc carottage, scellement &amp; évacuation</t>
  </si>
  <si>
    <t>5.10.3.1</t>
  </si>
  <si>
    <t>potelet metallique fixe DN74mm ht hors sol 90cm</t>
  </si>
  <si>
    <t>5.10.3.2</t>
  </si>
  <si>
    <t>potelet metallique fixe DN90mm ht hors sol 90cm</t>
  </si>
  <si>
    <t>5.10.3.3</t>
  </si>
  <si>
    <t>potelet metallique fixe PPR DN90mm ht hors sol 90cm</t>
  </si>
  <si>
    <t>5.10.3.4</t>
  </si>
  <si>
    <t>potelet INOX fixe PPR DN90mm ht hors sol 90cm</t>
  </si>
  <si>
    <t>5.10.3.5</t>
  </si>
  <si>
    <t>potelet metallique fixe PMR DN90mm ht hors sol 120cm</t>
  </si>
  <si>
    <t>5.10.3.6</t>
  </si>
  <si>
    <t>potelet metallique amovible DN74mm ht hors sol 90cm</t>
  </si>
  <si>
    <t>5.10.3.7</t>
  </si>
  <si>
    <t>potelet metallique amovible DN90mm ht hors sol 90cm</t>
  </si>
  <si>
    <t>5.10.3.8</t>
  </si>
  <si>
    <t>potelet metallique amovible PPR DN90mm ht hors sol 90cm</t>
  </si>
  <si>
    <t>5.10.3.9</t>
  </si>
  <si>
    <t>potelet metallique amovible PMR DN90mm ht hors sol 120cm</t>
  </si>
  <si>
    <t>5.10.3.10</t>
  </si>
  <si>
    <t>potelet metallique fusible DN74mm ht hors sol 90cm</t>
  </si>
  <si>
    <t>5.10.3.11</t>
  </si>
  <si>
    <t>potelet metallique fusible DN90mm ht hors sol 90cm</t>
  </si>
  <si>
    <t>5.10.3.12</t>
  </si>
  <si>
    <t>potelet metallique fusible PMR DN90mm ht hors sol 120cm</t>
  </si>
  <si>
    <t>5.10.3.13</t>
  </si>
  <si>
    <t>potelet plastique rouge ou blanc avec bande retro reflechissante DN110 ht hors sol 90cm</t>
  </si>
  <si>
    <t>5.10.3.14</t>
  </si>
  <si>
    <t>barrière métallique type toulouse ht 90 cm long 1m</t>
  </si>
  <si>
    <t>5.10.4</t>
  </si>
  <si>
    <t>cloture</t>
  </si>
  <si>
    <t>fourniture et mise en œuvre cloture, yc massif de fondation au droit des poteaux, yc terrassement, évacuation</t>
  </si>
  <si>
    <t>5.10.4.1</t>
  </si>
  <si>
    <t>cloture à maille rigide ht 1,5 à 2,0 m</t>
  </si>
  <si>
    <t>5.10.4.2</t>
  </si>
  <si>
    <t>cloture à maille rigide ht&gt;2,0 m</t>
  </si>
  <si>
    <t>5.10.4.3</t>
  </si>
  <si>
    <t>cloture à maille souple 1,2 à 1,5 m</t>
  </si>
  <si>
    <t>5.10.4.4</t>
  </si>
  <si>
    <t>cloture à maille souple 1,5 à 2,0 m</t>
  </si>
  <si>
    <t>5.10.5</t>
  </si>
  <si>
    <t>autres mobiliers</t>
  </si>
  <si>
    <t>fourniture et mise en œuvre des élements, yc carottage, scellement &amp; évacuation</t>
  </si>
  <si>
    <t>5.10.5.1</t>
  </si>
  <si>
    <t>étrier de protection fonte - 3 pieds</t>
  </si>
  <si>
    <t>5.10.5.2</t>
  </si>
  <si>
    <t>arceaux métallique amovible</t>
  </si>
  <si>
    <t>5.11</t>
  </si>
  <si>
    <t>OUVRAGES EXTERIEURS</t>
  </si>
  <si>
    <t>5.11.1</t>
  </si>
  <si>
    <t>soutènement</t>
  </si>
  <si>
    <t>Réalisation des soutènements type bloc à bancher, yc terrassement &amp; évacuation, fondation, coffrage et coulage béton, barbacane, enduit finition</t>
  </si>
  <si>
    <t>5.11.1.1</t>
  </si>
  <si>
    <t>soutènement  ≤ 0,5m</t>
  </si>
  <si>
    <t>5.11.1.2</t>
  </si>
  <si>
    <t>soutènement  compris entre 0,51 et 1,0m</t>
  </si>
  <si>
    <t>5.11.1.3</t>
  </si>
  <si>
    <t>soutènement  compris entre 1,01 et 1,5m</t>
  </si>
  <si>
    <t>5.12</t>
  </si>
  <si>
    <t>SIGNALETIQUE</t>
  </si>
  <si>
    <t>5.12.1</t>
  </si>
  <si>
    <t>Verticale</t>
  </si>
  <si>
    <t xml:space="preserve">Fourniture et pose de panneaux de signalisation de police, gamme normale rétro réfléchissant de classe II, yc fixation sur supports </t>
  </si>
  <si>
    <t>5.12.1.1</t>
  </si>
  <si>
    <t>Type A</t>
  </si>
  <si>
    <t>5.12.1.2</t>
  </si>
  <si>
    <t>Type AB</t>
  </si>
  <si>
    <t>5.12.1.3</t>
  </si>
  <si>
    <t>Type B - interdiction</t>
  </si>
  <si>
    <t>5.12.1.4</t>
  </si>
  <si>
    <t>Type B - obligation</t>
  </si>
  <si>
    <t>5.12.1.5</t>
  </si>
  <si>
    <t>Type C</t>
  </si>
  <si>
    <t>5.12.1.6</t>
  </si>
  <si>
    <t>Type CE</t>
  </si>
  <si>
    <t>5.12.1.7</t>
  </si>
  <si>
    <t>Type M</t>
  </si>
  <si>
    <t>5.12.1.8</t>
  </si>
  <si>
    <t>balise type J</t>
  </si>
  <si>
    <t>Miroir incassable anti-vandalisme, traité anti-vieillissement, garanti 5 ans yc fixation support</t>
  </si>
  <si>
    <t>dimensions miroir : 0,600 x 0,400 m</t>
  </si>
  <si>
    <t>5.12.1.9</t>
  </si>
  <si>
    <t>dimensions miroir : 0,800 x 0,600 m</t>
  </si>
  <si>
    <t>Fourniture et mise en œuvre support y compris massif de fondation, terrassement &amp; évacuation</t>
  </si>
  <si>
    <t>Support 800 x 800 mm en acier galvanisé</t>
  </si>
  <si>
    <t>Support 800 x 400 mm en acier galvanisé</t>
  </si>
  <si>
    <t>5.12.1.10</t>
  </si>
  <si>
    <t>Support diamètre 600 mm en acier galvanisé</t>
  </si>
  <si>
    <t>panneaux piéton à lames</t>
  </si>
  <si>
    <t>5.12.1.11</t>
  </si>
  <si>
    <t>panneaux piéton : 2 lames</t>
  </si>
  <si>
    <t>5.12.1.12</t>
  </si>
  <si>
    <t>panneaux piéton : 3 lames</t>
  </si>
  <si>
    <t>5.12.1.13</t>
  </si>
  <si>
    <t>panneaux piéton : 4 lames</t>
  </si>
  <si>
    <t>5.12.1.14</t>
  </si>
  <si>
    <t>panneaux piéton : 5 lames</t>
  </si>
  <si>
    <t>5.12.1.15</t>
  </si>
  <si>
    <t>panneaux piéton : 6 lames</t>
  </si>
  <si>
    <t>5.12.1.16</t>
  </si>
  <si>
    <t>panneaux piéton : 7 lames</t>
  </si>
  <si>
    <t>panneaux directionnels</t>
  </si>
  <si>
    <t>5.12.1.17</t>
  </si>
  <si>
    <t>mât + 1 panneau</t>
  </si>
  <si>
    <t>5.12.1.18</t>
  </si>
  <si>
    <t>mât + 2 panneaux</t>
  </si>
  <si>
    <t>5.12.1.19</t>
  </si>
  <si>
    <t>mât + 3 panneaux</t>
  </si>
  <si>
    <t>panneaux carrefour à latte</t>
  </si>
  <si>
    <t>5.12.1.20</t>
  </si>
  <si>
    <t>panneaux D42</t>
  </si>
  <si>
    <t>5.12.2</t>
  </si>
  <si>
    <t>Horizontale</t>
  </si>
  <si>
    <t>5.12.2.1</t>
  </si>
  <si>
    <t>marquage ligne blanche continue</t>
  </si>
  <si>
    <t>5.12.2.2</t>
  </si>
  <si>
    <t>marquage ligne blanche discontinue</t>
  </si>
  <si>
    <t>5.12.2.3</t>
  </si>
  <si>
    <t>marquage zébras (toute couleur)</t>
  </si>
  <si>
    <t>5.12.2.4</t>
  </si>
  <si>
    <t>marquage flèche directionnelle</t>
  </si>
  <si>
    <t>5.12.2.5</t>
  </si>
  <si>
    <t>marquage passsage piéton</t>
  </si>
  <si>
    <t>5.12.2.6</t>
  </si>
  <si>
    <t>marquage bande STOP, CEDEZ LE PASSAGE</t>
  </si>
  <si>
    <t>5.12.2.7</t>
  </si>
  <si>
    <t>peinture bordure jaune (anti sationnement)</t>
  </si>
  <si>
    <t>5.12.2.8</t>
  </si>
  <si>
    <t>marquage picto piéton</t>
  </si>
  <si>
    <t>5.12.2.9</t>
  </si>
  <si>
    <t>marquage picto vélo</t>
  </si>
  <si>
    <t>5.12.2.10</t>
  </si>
  <si>
    <t>marquauge texte (lettre)</t>
  </si>
  <si>
    <t>lt</t>
  </si>
  <si>
    <t>5.12.2.11</t>
  </si>
  <si>
    <t>bande podotactile (résine)</t>
  </si>
  <si>
    <t>5.12.2.12</t>
  </si>
  <si>
    <t>bande podotactile préfabriquée béton</t>
  </si>
  <si>
    <t>5.12.2.13</t>
  </si>
  <si>
    <t>barettes sonores</t>
  </si>
  <si>
    <t>5.13</t>
  </si>
  <si>
    <t>TERRE VEGETALE</t>
  </si>
  <si>
    <t>5.13.1</t>
  </si>
  <si>
    <t>décapage</t>
  </si>
  <si>
    <t>Décapage de terre végétale jusqu'à 0,30 m d'épaisseur et mise en dépôt à proximité</t>
  </si>
  <si>
    <t>5.13.1.1</t>
  </si>
  <si>
    <t>Manuellement</t>
  </si>
  <si>
    <t>5.13.1.2</t>
  </si>
  <si>
    <t>Mécaniquement</t>
  </si>
  <si>
    <t>5.13.2</t>
  </si>
  <si>
    <t>régalage</t>
  </si>
  <si>
    <t>5.13.2.1</t>
  </si>
  <si>
    <t>5.13.2.2</t>
  </si>
  <si>
    <t>5.13.2.3</t>
  </si>
  <si>
    <t>Apport de terre végétale</t>
  </si>
  <si>
    <t>5.13.3</t>
  </si>
  <si>
    <t>defrichage</t>
  </si>
  <si>
    <t>Travaux exécutés à l'engin mécanique comprenant la coupe de ligneur jusqu'à 0,06 m de diamètre et enlèvement des détritus</t>
  </si>
  <si>
    <t>5.13.3.1</t>
  </si>
  <si>
    <t>Surface de 0 à 1000 m²</t>
  </si>
  <si>
    <t>5.13.3.2</t>
  </si>
  <si>
    <t>Surface de 1001 à 2000 m²</t>
  </si>
  <si>
    <t>5.13.4</t>
  </si>
  <si>
    <t>abattage</t>
  </si>
  <si>
    <t>Ensemble comprenant le débitage, ramassage, évacuation</t>
  </si>
  <si>
    <t>5.13.4.1</t>
  </si>
  <si>
    <t>Arbre jusqu'à 0,50 m de circonférence</t>
  </si>
  <si>
    <t>5.13.4.2</t>
  </si>
  <si>
    <t>Arbre de 0,51 à 1,00 m  de circonférence</t>
  </si>
  <si>
    <t>5.13.4.3</t>
  </si>
  <si>
    <t>Arbre de 1,01 à 1,50 m de circonférence</t>
  </si>
  <si>
    <t>Ensemble comprenant le dessouchage, remblai d'apport et nettoyage</t>
  </si>
  <si>
    <t>5.13.4.4</t>
  </si>
  <si>
    <t>5.13.4.5</t>
  </si>
  <si>
    <t>5.13.4.6</t>
  </si>
  <si>
    <t>5.13.5</t>
  </si>
  <si>
    <t>gazon</t>
  </si>
  <si>
    <t>5.13.5.1</t>
  </si>
  <si>
    <t>Labour sur 0,25 m de profondeur exécuté à la bêche ou au motoculteur</t>
  </si>
  <si>
    <t>5.13.5.2</t>
  </si>
  <si>
    <t>Hersage ou ratissage emmiétage et enfouissement</t>
  </si>
  <si>
    <t>5.13.5.3</t>
  </si>
  <si>
    <t>Engazonnement sur petite surface (40 g/m² de graines), comprenant enfouissement et roulage</t>
  </si>
  <si>
    <t>A01</t>
  </si>
  <si>
    <t>B01</t>
  </si>
  <si>
    <t>B02</t>
  </si>
  <si>
    <t>Bordereau de prix Unitaire Plafond  : LOT 8 VRD</t>
  </si>
  <si>
    <t>N°</t>
  </si>
  <si>
    <t>Quant.</t>
  </si>
  <si>
    <t>P.U.</t>
  </si>
  <si>
    <t xml:space="preserve">Total </t>
  </si>
  <si>
    <t>Commentaires</t>
  </si>
  <si>
    <t>Total HT</t>
  </si>
  <si>
    <t>Total TTC</t>
  </si>
  <si>
    <t>TVA 20%</t>
  </si>
  <si>
    <t>Généralités</t>
  </si>
  <si>
    <t>SSI</t>
  </si>
  <si>
    <t>Phase : PRO-DCE</t>
  </si>
  <si>
    <t>Dépose</t>
  </si>
  <si>
    <t>Dépose des installations cfo</t>
  </si>
  <si>
    <t>Circuit de terre</t>
  </si>
  <si>
    <t>Armoires électriques</t>
  </si>
  <si>
    <t>Alimentations spécifiques</t>
  </si>
  <si>
    <t>Appareillages</t>
  </si>
  <si>
    <t>Appareils d'éclairage</t>
  </si>
  <si>
    <t>Eclairage de sécurité</t>
  </si>
  <si>
    <t>ens</t>
  </si>
  <si>
    <t>Adaptation des armoires électriques existantes, y compris toutes sujétions</t>
  </si>
  <si>
    <t>Organisation</t>
  </si>
  <si>
    <t>Pilotage projet / gestion d'affaire</t>
  </si>
  <si>
    <t>Encadrement et suivi de travaux</t>
  </si>
  <si>
    <t>Réception de travaux</t>
  </si>
  <si>
    <t>Organisation et sécurité des travaux</t>
  </si>
  <si>
    <t>Etudes</t>
  </si>
  <si>
    <t>Etudes d'exécution</t>
  </si>
  <si>
    <t xml:space="preserve">Etablissement des plans d'atelier et de chantier (PAC) </t>
  </si>
  <si>
    <t>Dossier de récolement des ouvrages exécutés</t>
  </si>
  <si>
    <t>Essais et autocontrôles</t>
  </si>
  <si>
    <t>PC/FM</t>
  </si>
  <si>
    <t>ECL</t>
  </si>
  <si>
    <t>Gaines et Conduits</t>
  </si>
  <si>
    <t>Câbles</t>
  </si>
  <si>
    <t>Câble U1000R02V 3G1,5</t>
  </si>
  <si>
    <t>Câble U1000R02V 3G2,5</t>
  </si>
  <si>
    <t>Câble U1000R02V 5G1,5</t>
  </si>
  <si>
    <t>Câble U1000R02V 5G2,5</t>
  </si>
  <si>
    <t>Câble U1000R02V 5G4</t>
  </si>
  <si>
    <t>Câble U1000R02V 5G6</t>
  </si>
  <si>
    <t>Câble U1000R02V 5G10</t>
  </si>
  <si>
    <t>Câble U1000R02V 5G16</t>
  </si>
  <si>
    <t>Boîte de dérivation</t>
  </si>
  <si>
    <t>Support de distribution</t>
  </si>
  <si>
    <t>Plinthes électriques à 3 compartiments</t>
  </si>
  <si>
    <t>Moulure</t>
  </si>
  <si>
    <t>Gaine ICT  25</t>
  </si>
  <si>
    <t>Gaine ICT  32</t>
  </si>
  <si>
    <t>Gaine ICT  40</t>
  </si>
  <si>
    <t>Conduit IRO  25</t>
  </si>
  <si>
    <t>Conduit IRO  32</t>
  </si>
  <si>
    <t>Conduit IRO  40</t>
  </si>
  <si>
    <t>Fourniture, pose et raccordement</t>
  </si>
  <si>
    <t>Interrupteur va et vient</t>
  </si>
  <si>
    <t>PC 2P+T 10/16A</t>
  </si>
  <si>
    <t>24057 - G2205</t>
  </si>
  <si>
    <t>Halte Santé</t>
  </si>
  <si>
    <t>Indice A. 11/09/2024</t>
  </si>
  <si>
    <t>TD101</t>
  </si>
  <si>
    <t>TD102</t>
  </si>
  <si>
    <t>Coffret chambres</t>
  </si>
  <si>
    <t>Distribution terminale</t>
  </si>
  <si>
    <t>Luminaire type 3. LUCIBEL PHILAE ou équivalent</t>
  </si>
  <si>
    <t>Luminaire type 1. LUCIBEL LUCIPANEL ou équivalent</t>
  </si>
  <si>
    <t>CDPGF</t>
  </si>
  <si>
    <t>Filins de suspension pour LUCIPANEL ou équivalent</t>
  </si>
  <si>
    <t>Luminaire type 2. SYLVANIA START SURFACE ou équivalent</t>
  </si>
  <si>
    <t>LOT 6 Electricité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</si>
</sst>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i/>
      <sz val="9"/>
      <name val="Arial"/>
      <family val="2"/>
    </font>
    <font>
      <b/>
      <i/>
      <sz val="7"/>
      <name val="Arial"/>
      <family val="2"/>
    </font>
    <font>
      <i/>
      <u/>
      <sz val="10"/>
      <name val="Arial"/>
      <family val="2"/>
    </font>
    <font>
      <strike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gray0625"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165" fontId="1" fillId="0" borderId="0" applyNumberFormat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164" fontId="6" fillId="2" borderId="1" xfId="2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164" fontId="4" fillId="3" borderId="1" xfId="2" applyFont="1" applyFill="1" applyBorder="1" applyAlignment="1">
      <alignment horizontal="center" vertical="center"/>
    </xf>
    <xf numFmtId="0" fontId="7" fillId="0" borderId="0" xfId="0" applyFont="1"/>
    <xf numFmtId="0" fontId="8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vertical="top" wrapText="1"/>
    </xf>
    <xf numFmtId="164" fontId="6" fillId="4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9" fontId="6" fillId="5" borderId="1" xfId="4" applyFont="1" applyFill="1" applyBorder="1" applyAlignment="1">
      <alignment vertical="top"/>
    </xf>
    <xf numFmtId="49" fontId="3" fillId="0" borderId="4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164" fontId="6" fillId="5" borderId="1" xfId="2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/>
    </xf>
    <xf numFmtId="164" fontId="6" fillId="3" borderId="1" xfId="2" applyFont="1" applyFill="1" applyBorder="1" applyAlignment="1">
      <alignment vertical="top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top" wrapText="1"/>
    </xf>
    <xf numFmtId="0" fontId="3" fillId="0" borderId="1" xfId="0" applyFont="1" applyBorder="1"/>
    <xf numFmtId="0" fontId="3" fillId="4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164" fontId="6" fillId="2" borderId="2" xfId="2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/>
    </xf>
    <xf numFmtId="164" fontId="6" fillId="3" borderId="1" xfId="2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164" fontId="6" fillId="0" borderId="1" xfId="2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vertical="top"/>
      <protection locked="0"/>
    </xf>
    <xf numFmtId="164" fontId="6" fillId="2" borderId="1" xfId="3" applyFont="1" applyFill="1" applyBorder="1" applyAlignment="1">
      <alignment horizontal="center" vertical="top" wrapText="1"/>
    </xf>
    <xf numFmtId="164" fontId="6" fillId="5" borderId="4" xfId="3" applyFont="1" applyFill="1" applyBorder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9" fontId="6" fillId="5" borderId="1" xfId="5" applyFont="1" applyFill="1" applyBorder="1" applyAlignment="1">
      <alignment vertical="top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/>
    </xf>
    <xf numFmtId="0" fontId="7" fillId="3" borderId="1" xfId="0" applyFont="1" applyFill="1" applyBorder="1"/>
    <xf numFmtId="0" fontId="7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8" fillId="0" borderId="0" xfId="0" applyFont="1"/>
    <xf numFmtId="0" fontId="3" fillId="0" borderId="1" xfId="0" applyFont="1" applyBorder="1" applyAlignment="1">
      <alignment horizontal="justify" vertical="top" wrapText="1"/>
    </xf>
    <xf numFmtId="0" fontId="6" fillId="6" borderId="1" xfId="0" applyFont="1" applyFill="1" applyBorder="1" applyAlignment="1">
      <alignment horizontal="center" vertical="top"/>
    </xf>
    <xf numFmtId="0" fontId="4" fillId="6" borderId="1" xfId="0" applyFont="1" applyFill="1" applyBorder="1" applyAlignment="1">
      <alignment vertical="top" wrapText="1"/>
    </xf>
    <xf numFmtId="0" fontId="7" fillId="6" borderId="1" xfId="0" applyFont="1" applyFill="1" applyBorder="1"/>
    <xf numFmtId="0" fontId="3" fillId="0" borderId="1" xfId="0" applyFont="1" applyBorder="1" applyAlignment="1">
      <alignment vertical="center" wrapText="1"/>
    </xf>
    <xf numFmtId="164" fontId="6" fillId="3" borderId="3" xfId="3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3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 applyProtection="1">
      <alignment vertical="center" wrapText="1"/>
      <protection locked="0"/>
    </xf>
    <xf numFmtId="4" fontId="1" fillId="0" borderId="9" xfId="0" applyNumberFormat="1" applyFont="1" applyBorder="1" applyAlignment="1" applyProtection="1">
      <alignment vertical="center" wrapText="1"/>
      <protection locked="0"/>
    </xf>
    <xf numFmtId="4" fontId="1" fillId="0" borderId="10" xfId="0" applyNumberFormat="1" applyFont="1" applyBorder="1" applyAlignment="1" applyProtection="1">
      <alignment vertical="center" wrapText="1"/>
      <protection locked="0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 applyProtection="1">
      <alignment vertical="center" wrapText="1"/>
      <protection locked="0"/>
    </xf>
    <xf numFmtId="0" fontId="5" fillId="8" borderId="0" xfId="0" applyFont="1" applyFill="1" applyAlignment="1">
      <alignment vertical="center"/>
    </xf>
    <xf numFmtId="0" fontId="5" fillId="8" borderId="1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4" fontId="1" fillId="0" borderId="1" xfId="8" applyFont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44" fontId="1" fillId="0" borderId="10" xfId="8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8" applyFont="1" applyBorder="1" applyAlignment="1" applyProtection="1">
      <alignment horizontal="center" vertical="center" wrapText="1"/>
    </xf>
    <xf numFmtId="49" fontId="1" fillId="0" borderId="9" xfId="8" applyNumberFormat="1" applyFont="1" applyBorder="1" applyAlignment="1" applyProtection="1">
      <alignment horizontal="center" vertical="center" wrapText="1"/>
    </xf>
    <xf numFmtId="49" fontId="1" fillId="0" borderId="10" xfId="8" applyNumberFormat="1" applyFont="1" applyBorder="1" applyAlignment="1" applyProtection="1">
      <alignment horizontal="center" vertical="center" wrapText="1"/>
    </xf>
    <xf numFmtId="49" fontId="6" fillId="0" borderId="1" xfId="8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11" xfId="8" applyNumberFormat="1" applyFont="1" applyBorder="1" applyAlignment="1" applyProtection="1">
      <alignment horizontal="center" vertical="center" wrapText="1"/>
    </xf>
    <xf numFmtId="49" fontId="1" fillId="0" borderId="1" xfId="8" applyNumberFormat="1" applyFont="1" applyBorder="1" applyAlignment="1" applyProtection="1">
      <alignment horizontal="center" vertical="center" wrapText="1"/>
    </xf>
    <xf numFmtId="44" fontId="1" fillId="0" borderId="11" xfId="8" applyFont="1" applyBorder="1" applyAlignment="1" applyProtection="1">
      <alignment horizontal="left" vertical="center" wrapText="1"/>
    </xf>
    <xf numFmtId="44" fontId="1" fillId="0" borderId="9" xfId="8" applyFont="1" applyBorder="1" applyAlignment="1" applyProtection="1">
      <alignment horizontal="left" vertical="center" wrapText="1"/>
    </xf>
    <xf numFmtId="0" fontId="4" fillId="9" borderId="5" xfId="0" applyFont="1" applyFill="1" applyBorder="1" applyAlignment="1">
      <alignment vertical="center"/>
    </xf>
    <xf numFmtId="0" fontId="4" fillId="9" borderId="7" xfId="0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4" fontId="1" fillId="0" borderId="8" xfId="0" applyNumberFormat="1" applyFont="1" applyBorder="1" applyAlignment="1" applyProtection="1">
      <alignment vertical="center" wrapText="1"/>
      <protection locked="0"/>
    </xf>
    <xf numFmtId="49" fontId="1" fillId="0" borderId="9" xfId="0" applyNumberFormat="1" applyFont="1" applyBorder="1" applyAlignment="1">
      <alignment horizontal="left" vertical="center" wrapText="1" indent="1"/>
    </xf>
    <xf numFmtId="44" fontId="5" fillId="8" borderId="1" xfId="8" applyFont="1" applyFill="1" applyBorder="1" applyAlignment="1" applyProtection="1">
      <alignment horizontal="center" vertical="center" wrapText="1"/>
      <protection locked="0"/>
    </xf>
    <xf numFmtId="44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44" fontId="1" fillId="0" borderId="4" xfId="1" applyNumberFormat="1" applyFont="1" applyBorder="1" applyAlignment="1">
      <alignment horizontal="center"/>
    </xf>
    <xf numFmtId="44" fontId="1" fillId="0" borderId="9" xfId="0" applyNumberFormat="1" applyFont="1" applyBorder="1" applyAlignment="1" applyProtection="1">
      <alignment horizontal="center" vertical="center" wrapText="1"/>
      <protection locked="0"/>
    </xf>
    <xf numFmtId="44" fontId="1" fillId="0" borderId="10" xfId="0" applyNumberFormat="1" applyFont="1" applyBorder="1" applyAlignment="1" applyProtection="1">
      <alignment horizontal="center" vertical="center" wrapText="1"/>
      <protection locked="0"/>
    </xf>
    <xf numFmtId="44" fontId="3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center" vertical="center" wrapText="1"/>
      <protection locked="0"/>
    </xf>
    <xf numFmtId="4" fontId="9" fillId="0" borderId="8" xfId="0" applyNumberFormat="1" applyFont="1" applyBorder="1" applyAlignment="1" applyProtection="1">
      <alignment vertical="center" wrapText="1"/>
      <protection locked="0"/>
    </xf>
    <xf numFmtId="44" fontId="9" fillId="0" borderId="4" xfId="1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9" fillId="0" borderId="9" xfId="0" applyFont="1" applyBorder="1" applyAlignment="1" applyProtection="1">
      <alignment horizontal="center" vertical="center" wrapText="1"/>
      <protection locked="0"/>
    </xf>
    <xf numFmtId="4" fontId="9" fillId="0" borderId="9" xfId="0" applyNumberFormat="1" applyFont="1" applyBorder="1" applyAlignment="1" applyProtection="1">
      <alignment vertical="center" wrapText="1"/>
      <protection locked="0"/>
    </xf>
    <xf numFmtId="44" fontId="9" fillId="0" borderId="9" xfId="0" applyNumberFormat="1" applyFont="1" applyBorder="1" applyAlignment="1" applyProtection="1">
      <alignment horizontal="center" vertical="center" wrapText="1"/>
      <protection locked="0"/>
    </xf>
    <xf numFmtId="4" fontId="9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3" fillId="0" borderId="1" xfId="0" applyFont="1" applyBorder="1"/>
    <xf numFmtId="0" fontId="6" fillId="0" borderId="5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4" fillId="9" borderId="5" xfId="0" applyFont="1" applyFill="1" applyBorder="1" applyAlignment="1">
      <alignment vertical="center"/>
    </xf>
    <xf numFmtId="0" fontId="4" fillId="9" borderId="7" xfId="0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</cellXfs>
  <cellStyles count="12">
    <cellStyle name="Euro" xfId="1" xr:uid="{00000000-0005-0000-0000-000000000000}"/>
    <cellStyle name="Milliers" xfId="2" builtinId="3"/>
    <cellStyle name="Milliers 2" xfId="3" xr:uid="{00000000-0005-0000-0000-000002000000}"/>
    <cellStyle name="Milliers 2 2" xfId="6" xr:uid="{00000000-0005-0000-0000-000003000000}"/>
    <cellStyle name="Monétaire" xfId="8" builtinId="4"/>
    <cellStyle name="Monétaire 2" xfId="11" xr:uid="{00000000-0005-0000-0000-000005000000}"/>
    <cellStyle name="Normal" xfId="0" builtinId="0"/>
    <cellStyle name="Normal 3 2" xfId="7" xr:uid="{00000000-0005-0000-0000-000007000000}"/>
    <cellStyle name="Pourcentage" xfId="4" builtinId="5"/>
    <cellStyle name="Pourcentage 2" xfId="5" xr:uid="{00000000-0005-0000-0000-000009000000}"/>
    <cellStyle name="Pourcentage 2 2" xfId="10" xr:uid="{00000000-0005-0000-0000-00000A000000}"/>
    <cellStyle name="Style 1" xfId="9" xr:uid="{00000000-0005-0000-0000-00000B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7"/>
    <pageSetUpPr fitToPage="1"/>
  </sheetPr>
  <dimension ref="A2:D386"/>
  <sheetViews>
    <sheetView topLeftCell="A133" workbookViewId="0">
      <selection activeCell="H314" sqref="H314"/>
    </sheetView>
  </sheetViews>
  <sheetFormatPr baseColWidth="10" defaultColWidth="11.42578125" defaultRowHeight="12.75" x14ac:dyDescent="0.2"/>
  <cols>
    <col min="1" max="1" width="12.42578125" style="1" customWidth="1"/>
    <col min="2" max="2" width="65" style="1" customWidth="1"/>
    <col min="3" max="3" width="8.85546875" style="1" customWidth="1"/>
    <col min="4" max="4" width="13.42578125" style="1" customWidth="1"/>
    <col min="5" max="16384" width="11.42578125" style="1"/>
  </cols>
  <sheetData>
    <row r="2" spans="1:4" ht="15.75" x14ac:dyDescent="0.25">
      <c r="A2" s="152" t="s">
        <v>0</v>
      </c>
      <c r="B2" s="153"/>
      <c r="C2" s="153"/>
      <c r="D2" s="153"/>
    </row>
    <row r="4" spans="1:4" ht="15" x14ac:dyDescent="0.2">
      <c r="A4" s="3" t="s">
        <v>143</v>
      </c>
      <c r="B4" s="4" t="s">
        <v>144</v>
      </c>
      <c r="C4" s="3" t="s">
        <v>145</v>
      </c>
      <c r="D4" s="5" t="s">
        <v>200</v>
      </c>
    </row>
    <row r="5" spans="1:4" ht="16.5" x14ac:dyDescent="0.2">
      <c r="A5" s="45" t="s">
        <v>186</v>
      </c>
      <c r="B5" s="37" t="s">
        <v>346</v>
      </c>
      <c r="C5" s="46"/>
      <c r="D5" s="47"/>
    </row>
    <row r="6" spans="1:4" ht="25.5" x14ac:dyDescent="0.2">
      <c r="A6" s="14"/>
      <c r="B6" s="51" t="s">
        <v>347</v>
      </c>
      <c r="C6" s="16"/>
      <c r="D6" s="52"/>
    </row>
    <row r="7" spans="1:4" x14ac:dyDescent="0.2">
      <c r="A7" s="14">
        <v>1</v>
      </c>
      <c r="B7" s="18" t="s">
        <v>348</v>
      </c>
      <c r="C7" s="16" t="s">
        <v>110</v>
      </c>
      <c r="D7" s="52"/>
    </row>
    <row r="8" spans="1:4" x14ac:dyDescent="0.2">
      <c r="A8" s="14">
        <v>2</v>
      </c>
      <c r="B8" s="18" t="s">
        <v>349</v>
      </c>
      <c r="C8" s="16" t="s">
        <v>110</v>
      </c>
      <c r="D8" s="52"/>
    </row>
    <row r="9" spans="1:4" x14ac:dyDescent="0.2">
      <c r="A9" s="14">
        <v>3</v>
      </c>
      <c r="B9" s="18" t="s">
        <v>350</v>
      </c>
      <c r="C9" s="16" t="s">
        <v>110</v>
      </c>
      <c r="D9" s="52"/>
    </row>
    <row r="10" spans="1:4" x14ac:dyDescent="0.2">
      <c r="A10" s="14">
        <v>4</v>
      </c>
      <c r="B10" s="18" t="s">
        <v>351</v>
      </c>
      <c r="C10" s="16" t="s">
        <v>110</v>
      </c>
      <c r="D10" s="52"/>
    </row>
    <row r="11" spans="1:4" x14ac:dyDescent="0.2">
      <c r="A11" s="14">
        <v>5</v>
      </c>
      <c r="B11" s="18" t="s">
        <v>352</v>
      </c>
      <c r="C11" s="16" t="s">
        <v>110</v>
      </c>
      <c r="D11" s="52"/>
    </row>
    <row r="12" spans="1:4" ht="25.5" x14ac:dyDescent="0.2">
      <c r="A12" s="14">
        <v>6</v>
      </c>
      <c r="B12" s="18" t="s">
        <v>353</v>
      </c>
      <c r="C12" s="16" t="s">
        <v>110</v>
      </c>
      <c r="D12" s="52"/>
    </row>
    <row r="13" spans="1:4" ht="25.5" x14ac:dyDescent="0.2">
      <c r="A13" s="14">
        <v>7</v>
      </c>
      <c r="B13" s="18" t="s">
        <v>354</v>
      </c>
      <c r="C13" s="16" t="s">
        <v>110</v>
      </c>
      <c r="D13" s="52"/>
    </row>
    <row r="14" spans="1:4" ht="25.5" x14ac:dyDescent="0.2">
      <c r="A14" s="14">
        <v>8</v>
      </c>
      <c r="B14" s="18" t="s">
        <v>286</v>
      </c>
      <c r="C14" s="16" t="s">
        <v>110</v>
      </c>
      <c r="D14" s="52"/>
    </row>
    <row r="15" spans="1:4" ht="38.25" x14ac:dyDescent="0.2">
      <c r="A15" s="14">
        <v>9</v>
      </c>
      <c r="B15" s="18" t="s">
        <v>287</v>
      </c>
      <c r="C15" s="16" t="s">
        <v>110</v>
      </c>
      <c r="D15" s="52"/>
    </row>
    <row r="16" spans="1:4" ht="25.5" x14ac:dyDescent="0.2">
      <c r="A16" s="14">
        <v>10</v>
      </c>
      <c r="B16" s="18" t="s">
        <v>288</v>
      </c>
      <c r="C16" s="16" t="s">
        <v>110</v>
      </c>
      <c r="D16" s="52"/>
    </row>
    <row r="17" spans="1:4" ht="25.5" x14ac:dyDescent="0.2">
      <c r="A17" s="14">
        <v>11</v>
      </c>
      <c r="B17" s="18" t="s">
        <v>146</v>
      </c>
      <c r="C17" s="16" t="s">
        <v>110</v>
      </c>
      <c r="D17" s="52"/>
    </row>
    <row r="18" spans="1:4" ht="25.5" x14ac:dyDescent="0.2">
      <c r="A18" s="14">
        <v>12</v>
      </c>
      <c r="B18" s="18" t="s">
        <v>147</v>
      </c>
      <c r="C18" s="16" t="s">
        <v>110</v>
      </c>
      <c r="D18" s="52"/>
    </row>
    <row r="19" spans="1:4" ht="25.5" x14ac:dyDescent="0.2">
      <c r="A19" s="14">
        <v>13</v>
      </c>
      <c r="B19" s="18" t="s">
        <v>148</v>
      </c>
      <c r="C19" s="16" t="s">
        <v>110</v>
      </c>
      <c r="D19" s="52"/>
    </row>
    <row r="20" spans="1:4" ht="25.5" x14ac:dyDescent="0.2">
      <c r="A20" s="14">
        <v>14</v>
      </c>
      <c r="B20" s="18" t="s">
        <v>149</v>
      </c>
      <c r="C20" s="16" t="s">
        <v>110</v>
      </c>
      <c r="D20" s="52"/>
    </row>
    <row r="21" spans="1:4" ht="25.5" x14ac:dyDescent="0.2">
      <c r="A21" s="14">
        <v>15</v>
      </c>
      <c r="B21" s="18" t="s">
        <v>150</v>
      </c>
      <c r="C21" s="16" t="s">
        <v>110</v>
      </c>
      <c r="D21" s="52"/>
    </row>
    <row r="22" spans="1:4" ht="38.25" x14ac:dyDescent="0.2">
      <c r="A22" s="14">
        <v>16</v>
      </c>
      <c r="B22" s="18" t="s">
        <v>151</v>
      </c>
      <c r="C22" s="16" t="s">
        <v>110</v>
      </c>
      <c r="D22" s="52"/>
    </row>
    <row r="23" spans="1:4" ht="38.25" x14ac:dyDescent="0.2">
      <c r="A23" s="14">
        <v>17</v>
      </c>
      <c r="B23" s="18" t="s">
        <v>152</v>
      </c>
      <c r="C23" s="16" t="s">
        <v>110</v>
      </c>
      <c r="D23" s="52"/>
    </row>
    <row r="24" spans="1:4" ht="38.25" x14ac:dyDescent="0.2">
      <c r="A24" s="14">
        <v>18</v>
      </c>
      <c r="B24" s="18" t="s">
        <v>153</v>
      </c>
      <c r="C24" s="16" t="s">
        <v>110</v>
      </c>
      <c r="D24" s="52"/>
    </row>
    <row r="25" spans="1:4" ht="38.25" x14ac:dyDescent="0.2">
      <c r="A25" s="14">
        <v>19</v>
      </c>
      <c r="B25" s="18" t="s">
        <v>154</v>
      </c>
      <c r="C25" s="16" t="s">
        <v>110</v>
      </c>
      <c r="D25" s="52"/>
    </row>
    <row r="26" spans="1:4" ht="38.25" x14ac:dyDescent="0.2">
      <c r="A26" s="14">
        <v>20</v>
      </c>
      <c r="B26" s="18" t="s">
        <v>155</v>
      </c>
      <c r="C26" s="16" t="s">
        <v>110</v>
      </c>
      <c r="D26" s="52"/>
    </row>
    <row r="27" spans="1:4" ht="25.5" x14ac:dyDescent="0.2">
      <c r="A27" s="14">
        <v>21</v>
      </c>
      <c r="B27" s="18" t="s">
        <v>156</v>
      </c>
      <c r="C27" s="16" t="s">
        <v>110</v>
      </c>
      <c r="D27" s="52"/>
    </row>
    <row r="28" spans="1:4" ht="25.5" x14ac:dyDescent="0.2">
      <c r="A28" s="14">
        <v>22</v>
      </c>
      <c r="B28" s="18" t="s">
        <v>157</v>
      </c>
      <c r="C28" s="16" t="s">
        <v>110</v>
      </c>
      <c r="D28" s="52"/>
    </row>
    <row r="29" spans="1:4" ht="25.5" x14ac:dyDescent="0.2">
      <c r="A29" s="14">
        <v>23</v>
      </c>
      <c r="B29" s="18" t="s">
        <v>158</v>
      </c>
      <c r="C29" s="16" t="s">
        <v>110</v>
      </c>
      <c r="D29" s="52"/>
    </row>
    <row r="30" spans="1:4" ht="25.5" x14ac:dyDescent="0.2">
      <c r="A30" s="14">
        <v>24</v>
      </c>
      <c r="B30" s="18" t="s">
        <v>159</v>
      </c>
      <c r="C30" s="16" t="s">
        <v>110</v>
      </c>
      <c r="D30" s="52"/>
    </row>
    <row r="31" spans="1:4" ht="25.5" x14ac:dyDescent="0.2">
      <c r="A31" s="14">
        <v>25</v>
      </c>
      <c r="B31" s="18" t="s">
        <v>89</v>
      </c>
      <c r="C31" s="16" t="s">
        <v>110</v>
      </c>
      <c r="D31" s="52"/>
    </row>
    <row r="32" spans="1:4" ht="25.5" x14ac:dyDescent="0.2">
      <c r="A32" s="14">
        <v>26</v>
      </c>
      <c r="B32" s="18" t="s">
        <v>164</v>
      </c>
      <c r="C32" s="16" t="s">
        <v>110</v>
      </c>
      <c r="D32" s="52"/>
    </row>
    <row r="33" spans="1:4" ht="25.5" x14ac:dyDescent="0.2">
      <c r="A33" s="14">
        <v>27</v>
      </c>
      <c r="B33" s="18" t="s">
        <v>165</v>
      </c>
      <c r="C33" s="16" t="s">
        <v>110</v>
      </c>
      <c r="D33" s="17"/>
    </row>
    <row r="34" spans="1:4" ht="25.5" x14ac:dyDescent="0.2">
      <c r="A34" s="14">
        <v>28</v>
      </c>
      <c r="B34" s="18" t="s">
        <v>166</v>
      </c>
      <c r="C34" s="16" t="s">
        <v>110</v>
      </c>
      <c r="D34" s="52"/>
    </row>
    <row r="35" spans="1:4" ht="25.5" x14ac:dyDescent="0.2">
      <c r="A35" s="14">
        <v>29</v>
      </c>
      <c r="B35" s="18" t="s">
        <v>167</v>
      </c>
      <c r="C35" s="16" t="s">
        <v>110</v>
      </c>
      <c r="D35" s="52"/>
    </row>
    <row r="36" spans="1:4" ht="38.25" x14ac:dyDescent="0.2">
      <c r="A36" s="14">
        <v>30</v>
      </c>
      <c r="B36" s="18" t="s">
        <v>168</v>
      </c>
      <c r="C36" s="16" t="s">
        <v>110</v>
      </c>
      <c r="D36" s="52"/>
    </row>
    <row r="37" spans="1:4" ht="38.25" x14ac:dyDescent="0.2">
      <c r="A37" s="14">
        <v>31</v>
      </c>
      <c r="B37" s="18" t="s">
        <v>169</v>
      </c>
      <c r="C37" s="16" t="s">
        <v>110</v>
      </c>
      <c r="D37" s="52"/>
    </row>
    <row r="38" spans="1:4" ht="38.25" x14ac:dyDescent="0.2">
      <c r="A38" s="14">
        <v>32</v>
      </c>
      <c r="B38" s="18" t="s">
        <v>170</v>
      </c>
      <c r="C38" s="16" t="s">
        <v>110</v>
      </c>
      <c r="D38" s="52"/>
    </row>
    <row r="39" spans="1:4" ht="38.25" x14ac:dyDescent="0.2">
      <c r="A39" s="14">
        <v>33</v>
      </c>
      <c r="B39" s="18" t="s">
        <v>171</v>
      </c>
      <c r="C39" s="16" t="s">
        <v>110</v>
      </c>
      <c r="D39" s="52"/>
    </row>
    <row r="40" spans="1:4" ht="38.25" x14ac:dyDescent="0.2">
      <c r="A40" s="14">
        <v>34</v>
      </c>
      <c r="B40" s="18" t="s">
        <v>172</v>
      </c>
      <c r="C40" s="16" t="s">
        <v>110</v>
      </c>
      <c r="D40" s="52"/>
    </row>
    <row r="41" spans="1:4" ht="38.25" x14ac:dyDescent="0.2">
      <c r="A41" s="14">
        <v>35</v>
      </c>
      <c r="B41" s="18" t="s">
        <v>173</v>
      </c>
      <c r="C41" s="16" t="s">
        <v>110</v>
      </c>
      <c r="D41" s="52"/>
    </row>
    <row r="42" spans="1:4" ht="25.5" x14ac:dyDescent="0.2">
      <c r="A42" s="14">
        <v>36</v>
      </c>
      <c r="B42" s="18" t="s">
        <v>174</v>
      </c>
      <c r="C42" s="16" t="s">
        <v>110</v>
      </c>
      <c r="D42" s="52"/>
    </row>
    <row r="43" spans="1:4" ht="25.5" x14ac:dyDescent="0.2">
      <c r="A43" s="14">
        <v>37</v>
      </c>
      <c r="B43" s="18" t="s">
        <v>175</v>
      </c>
      <c r="C43" s="16" t="s">
        <v>110</v>
      </c>
      <c r="D43" s="52"/>
    </row>
    <row r="44" spans="1:4" ht="25.5" x14ac:dyDescent="0.2">
      <c r="A44" s="14">
        <v>38</v>
      </c>
      <c r="B44" s="18" t="s">
        <v>176</v>
      </c>
      <c r="C44" s="16" t="s">
        <v>110</v>
      </c>
      <c r="D44" s="52"/>
    </row>
    <row r="45" spans="1:4" ht="16.5" x14ac:dyDescent="0.2">
      <c r="A45" s="45" t="s">
        <v>187</v>
      </c>
      <c r="B45" s="37" t="s">
        <v>177</v>
      </c>
      <c r="C45" s="46"/>
      <c r="D45" s="47"/>
    </row>
    <row r="46" spans="1:4" ht="25.5" x14ac:dyDescent="0.2">
      <c r="A46" s="14"/>
      <c r="B46" s="51" t="s">
        <v>347</v>
      </c>
      <c r="C46" s="16"/>
      <c r="D46" s="52"/>
    </row>
    <row r="47" spans="1:4" x14ac:dyDescent="0.2">
      <c r="A47" s="14">
        <v>39</v>
      </c>
      <c r="B47" s="18" t="s">
        <v>178</v>
      </c>
      <c r="C47" s="16" t="s">
        <v>110</v>
      </c>
      <c r="D47" s="52"/>
    </row>
    <row r="48" spans="1:4" x14ac:dyDescent="0.2">
      <c r="A48" s="14">
        <v>40</v>
      </c>
      <c r="B48" s="18" t="s">
        <v>179</v>
      </c>
      <c r="C48" s="16" t="s">
        <v>110</v>
      </c>
      <c r="D48" s="52"/>
    </row>
    <row r="49" spans="1:4" ht="25.5" x14ac:dyDescent="0.2">
      <c r="A49" s="14">
        <v>41</v>
      </c>
      <c r="B49" s="18" t="s">
        <v>180</v>
      </c>
      <c r="C49" s="16" t="s">
        <v>110</v>
      </c>
      <c r="D49" s="52"/>
    </row>
    <row r="50" spans="1:4" ht="25.5" x14ac:dyDescent="0.2">
      <c r="A50" s="14">
        <v>42</v>
      </c>
      <c r="B50" s="18" t="s">
        <v>181</v>
      </c>
      <c r="C50" s="16" t="s">
        <v>110</v>
      </c>
      <c r="D50" s="52"/>
    </row>
    <row r="51" spans="1:4" x14ac:dyDescent="0.2">
      <c r="A51" s="14">
        <v>43</v>
      </c>
      <c r="B51" s="18" t="s">
        <v>182</v>
      </c>
      <c r="C51" s="16" t="s">
        <v>110</v>
      </c>
      <c r="D51" s="52"/>
    </row>
    <row r="52" spans="1:4" ht="25.5" x14ac:dyDescent="0.2">
      <c r="A52" s="14">
        <v>44</v>
      </c>
      <c r="B52" s="18" t="s">
        <v>183</v>
      </c>
      <c r="C52" s="16" t="s">
        <v>110</v>
      </c>
      <c r="D52" s="52"/>
    </row>
    <row r="53" spans="1:4" ht="25.5" x14ac:dyDescent="0.2">
      <c r="A53" s="14">
        <v>45</v>
      </c>
      <c r="B53" s="18" t="s">
        <v>184</v>
      </c>
      <c r="C53" s="16" t="s">
        <v>110</v>
      </c>
      <c r="D53" s="52"/>
    </row>
    <row r="54" spans="1:4" ht="38.25" x14ac:dyDescent="0.2">
      <c r="A54" s="14">
        <v>46</v>
      </c>
      <c r="B54" s="18" t="s">
        <v>185</v>
      </c>
      <c r="C54" s="16" t="s">
        <v>110</v>
      </c>
      <c r="D54" s="52"/>
    </row>
    <row r="55" spans="1:4" ht="25.5" x14ac:dyDescent="0.2">
      <c r="A55" s="14">
        <v>47</v>
      </c>
      <c r="B55" s="18" t="s">
        <v>279</v>
      </c>
      <c r="C55" s="16" t="s">
        <v>110</v>
      </c>
      <c r="D55" s="52"/>
    </row>
    <row r="56" spans="1:4" ht="25.5" x14ac:dyDescent="0.2">
      <c r="A56" s="14">
        <v>48</v>
      </c>
      <c r="B56" s="18" t="s">
        <v>280</v>
      </c>
      <c r="C56" s="16" t="s">
        <v>110</v>
      </c>
      <c r="D56" s="52"/>
    </row>
    <row r="57" spans="1:4" ht="25.5" x14ac:dyDescent="0.2">
      <c r="A57" s="14">
        <v>49</v>
      </c>
      <c r="B57" s="18" t="s">
        <v>281</v>
      </c>
      <c r="C57" s="16" t="s">
        <v>110</v>
      </c>
      <c r="D57" s="52"/>
    </row>
    <row r="58" spans="1:4" ht="25.5" x14ac:dyDescent="0.2">
      <c r="A58" s="14">
        <v>50</v>
      </c>
      <c r="B58" s="18" t="s">
        <v>282</v>
      </c>
      <c r="C58" s="16" t="s">
        <v>110</v>
      </c>
      <c r="D58" s="52"/>
    </row>
    <row r="59" spans="1:4" ht="25.5" x14ac:dyDescent="0.2">
      <c r="A59" s="14">
        <v>51</v>
      </c>
      <c r="B59" s="18" t="s">
        <v>283</v>
      </c>
      <c r="C59" s="16" t="s">
        <v>110</v>
      </c>
      <c r="D59" s="52"/>
    </row>
    <row r="60" spans="1:4" ht="25.5" x14ac:dyDescent="0.2">
      <c r="A60" s="14">
        <v>52</v>
      </c>
      <c r="B60" s="18" t="s">
        <v>284</v>
      </c>
      <c r="C60" s="16" t="s">
        <v>110</v>
      </c>
      <c r="D60" s="52"/>
    </row>
    <row r="61" spans="1:4" ht="38.25" x14ac:dyDescent="0.2">
      <c r="A61" s="14">
        <v>53</v>
      </c>
      <c r="B61" s="18" t="s">
        <v>285</v>
      </c>
      <c r="C61" s="16" t="s">
        <v>110</v>
      </c>
      <c r="D61" s="52"/>
    </row>
    <row r="62" spans="1:4" ht="38.25" x14ac:dyDescent="0.2">
      <c r="A62" s="14">
        <v>54</v>
      </c>
      <c r="B62" s="18" t="s">
        <v>130</v>
      </c>
      <c r="C62" s="16" t="s">
        <v>110</v>
      </c>
      <c r="D62" s="52"/>
    </row>
    <row r="63" spans="1:4" ht="25.5" x14ac:dyDescent="0.2">
      <c r="A63" s="14">
        <v>55</v>
      </c>
      <c r="B63" s="18" t="s">
        <v>131</v>
      </c>
      <c r="C63" s="16" t="s">
        <v>110</v>
      </c>
      <c r="D63" s="52"/>
    </row>
    <row r="64" spans="1:4" ht="25.5" x14ac:dyDescent="0.2">
      <c r="A64" s="14">
        <v>56</v>
      </c>
      <c r="B64" s="18" t="s">
        <v>132</v>
      </c>
      <c r="C64" s="16" t="s">
        <v>110</v>
      </c>
      <c r="D64" s="52"/>
    </row>
    <row r="65" spans="1:4" ht="25.5" x14ac:dyDescent="0.2">
      <c r="A65" s="14">
        <v>57</v>
      </c>
      <c r="B65" s="18" t="s">
        <v>133</v>
      </c>
      <c r="C65" s="16" t="s">
        <v>110</v>
      </c>
      <c r="D65" s="52"/>
    </row>
    <row r="66" spans="1:4" ht="25.5" x14ac:dyDescent="0.2">
      <c r="A66" s="14">
        <v>58</v>
      </c>
      <c r="B66" s="18" t="s">
        <v>134</v>
      </c>
      <c r="C66" s="16" t="s">
        <v>110</v>
      </c>
      <c r="D66" s="52"/>
    </row>
    <row r="67" spans="1:4" ht="25.5" x14ac:dyDescent="0.2">
      <c r="A67" s="14">
        <v>59</v>
      </c>
      <c r="B67" s="18" t="s">
        <v>135</v>
      </c>
      <c r="C67" s="16" t="s">
        <v>110</v>
      </c>
      <c r="D67" s="52"/>
    </row>
    <row r="68" spans="1:4" ht="25.5" x14ac:dyDescent="0.2">
      <c r="A68" s="14">
        <v>60</v>
      </c>
      <c r="B68" s="18" t="s">
        <v>136</v>
      </c>
      <c r="C68" s="16" t="s">
        <v>110</v>
      </c>
      <c r="D68" s="52"/>
    </row>
    <row r="69" spans="1:4" ht="38.25" x14ac:dyDescent="0.2">
      <c r="A69" s="14">
        <v>61</v>
      </c>
      <c r="B69" s="18" t="s">
        <v>137</v>
      </c>
      <c r="C69" s="16" t="s">
        <v>110</v>
      </c>
      <c r="D69" s="52"/>
    </row>
    <row r="70" spans="1:4" ht="38.25" x14ac:dyDescent="0.2">
      <c r="A70" s="14">
        <v>62</v>
      </c>
      <c r="B70" s="18" t="s">
        <v>138</v>
      </c>
      <c r="C70" s="16" t="s">
        <v>110</v>
      </c>
      <c r="D70" s="52"/>
    </row>
    <row r="71" spans="1:4" ht="38.25" x14ac:dyDescent="0.2">
      <c r="A71" s="14">
        <v>63</v>
      </c>
      <c r="B71" s="18" t="s">
        <v>139</v>
      </c>
      <c r="C71" s="16" t="s">
        <v>110</v>
      </c>
      <c r="D71" s="52"/>
    </row>
    <row r="72" spans="1:4" ht="25.5" x14ac:dyDescent="0.2">
      <c r="A72" s="14">
        <v>64</v>
      </c>
      <c r="B72" s="18" t="s">
        <v>140</v>
      </c>
      <c r="C72" s="16" t="s">
        <v>110</v>
      </c>
      <c r="D72" s="52"/>
    </row>
    <row r="73" spans="1:4" ht="25.5" x14ac:dyDescent="0.2">
      <c r="A73" s="14">
        <v>65</v>
      </c>
      <c r="B73" s="18" t="s">
        <v>175</v>
      </c>
      <c r="C73" s="16" t="s">
        <v>110</v>
      </c>
      <c r="D73" s="52"/>
    </row>
    <row r="74" spans="1:4" ht="25.5" x14ac:dyDescent="0.2">
      <c r="A74" s="14">
        <v>66</v>
      </c>
      <c r="B74" s="18" t="s">
        <v>176</v>
      </c>
      <c r="C74" s="16" t="s">
        <v>110</v>
      </c>
      <c r="D74" s="52"/>
    </row>
    <row r="75" spans="1:4" ht="16.5" x14ac:dyDescent="0.2">
      <c r="A75" s="45" t="s">
        <v>188</v>
      </c>
      <c r="B75" s="37" t="s">
        <v>141</v>
      </c>
      <c r="C75" s="46"/>
      <c r="D75" s="47"/>
    </row>
    <row r="76" spans="1:4" ht="25.5" x14ac:dyDescent="0.2">
      <c r="A76" s="14"/>
      <c r="B76" s="51" t="s">
        <v>347</v>
      </c>
      <c r="C76" s="16"/>
      <c r="D76" s="52"/>
    </row>
    <row r="77" spans="1:4" ht="15.75" x14ac:dyDescent="0.2">
      <c r="A77" s="36" t="s">
        <v>189</v>
      </c>
      <c r="B77" s="35" t="s">
        <v>142</v>
      </c>
      <c r="C77" s="48"/>
      <c r="D77" s="13"/>
    </row>
    <row r="78" spans="1:4" x14ac:dyDescent="0.2">
      <c r="A78" s="14"/>
      <c r="B78" s="18"/>
      <c r="C78" s="16"/>
      <c r="D78" s="52"/>
    </row>
    <row r="79" spans="1:4" ht="25.5" x14ac:dyDescent="0.2">
      <c r="A79" s="14">
        <v>67</v>
      </c>
      <c r="B79" s="18" t="s">
        <v>111</v>
      </c>
      <c r="C79" s="16" t="s">
        <v>110</v>
      </c>
      <c r="D79" s="52"/>
    </row>
    <row r="80" spans="1:4" x14ac:dyDescent="0.2">
      <c r="A80" s="14">
        <v>68</v>
      </c>
      <c r="B80" s="18" t="s">
        <v>112</v>
      </c>
      <c r="C80" s="16" t="s">
        <v>110</v>
      </c>
      <c r="D80" s="52"/>
    </row>
    <row r="81" spans="1:4" x14ac:dyDescent="0.2">
      <c r="A81" s="14">
        <v>69</v>
      </c>
      <c r="B81" s="18" t="s">
        <v>113</v>
      </c>
      <c r="C81" s="16" t="s">
        <v>110</v>
      </c>
      <c r="D81" s="52"/>
    </row>
    <row r="82" spans="1:4" ht="15.75" x14ac:dyDescent="0.2">
      <c r="A82" s="36" t="s">
        <v>190</v>
      </c>
      <c r="B82" s="35" t="s">
        <v>114</v>
      </c>
      <c r="C82" s="48"/>
      <c r="D82" s="13"/>
    </row>
    <row r="83" spans="1:4" x14ac:dyDescent="0.2">
      <c r="A83" s="14">
        <v>70</v>
      </c>
      <c r="B83" s="18" t="s">
        <v>115</v>
      </c>
      <c r="C83" s="16" t="s">
        <v>110</v>
      </c>
      <c r="D83" s="52"/>
    </row>
    <row r="84" spans="1:4" x14ac:dyDescent="0.2">
      <c r="A84" s="14">
        <v>71</v>
      </c>
      <c r="B84" s="18" t="s">
        <v>116</v>
      </c>
      <c r="C84" s="16" t="s">
        <v>110</v>
      </c>
      <c r="D84" s="52"/>
    </row>
    <row r="85" spans="1:4" x14ac:dyDescent="0.2">
      <c r="A85" s="14">
        <v>72</v>
      </c>
      <c r="B85" s="18" t="s">
        <v>117</v>
      </c>
      <c r="C85" s="16" t="s">
        <v>110</v>
      </c>
      <c r="D85" s="52"/>
    </row>
    <row r="86" spans="1:4" ht="15.75" x14ac:dyDescent="0.2">
      <c r="A86" s="36" t="s">
        <v>191</v>
      </c>
      <c r="B86" s="35" t="s">
        <v>118</v>
      </c>
      <c r="C86" s="48"/>
      <c r="D86" s="13"/>
    </row>
    <row r="87" spans="1:4" ht="25.5" x14ac:dyDescent="0.2">
      <c r="A87" s="14">
        <v>73</v>
      </c>
      <c r="B87" s="18" t="s">
        <v>119</v>
      </c>
      <c r="C87" s="16" t="s">
        <v>110</v>
      </c>
      <c r="D87" s="52"/>
    </row>
    <row r="88" spans="1:4" ht="15.75" x14ac:dyDescent="0.2">
      <c r="A88" s="36" t="s">
        <v>192</v>
      </c>
      <c r="B88" s="35" t="s">
        <v>120</v>
      </c>
      <c r="C88" s="48"/>
      <c r="D88" s="13"/>
    </row>
    <row r="89" spans="1:4" ht="25.5" x14ac:dyDescent="0.2">
      <c r="A89" s="14">
        <v>74</v>
      </c>
      <c r="B89" s="18" t="s">
        <v>121</v>
      </c>
      <c r="C89" s="16" t="s">
        <v>110</v>
      </c>
      <c r="D89" s="52"/>
    </row>
    <row r="90" spans="1:4" ht="16.5" x14ac:dyDescent="0.2">
      <c r="A90" s="45" t="s">
        <v>194</v>
      </c>
      <c r="B90" s="37" t="s">
        <v>122</v>
      </c>
      <c r="C90" s="46"/>
      <c r="D90" s="47"/>
    </row>
    <row r="91" spans="1:4" ht="15.75" x14ac:dyDescent="0.2">
      <c r="A91" s="36" t="s">
        <v>91</v>
      </c>
      <c r="B91" s="35" t="s">
        <v>123</v>
      </c>
      <c r="C91" s="48"/>
      <c r="D91" s="13"/>
    </row>
    <row r="92" spans="1:4" x14ac:dyDescent="0.2">
      <c r="A92" s="14">
        <v>75</v>
      </c>
      <c r="B92" s="18" t="s">
        <v>124</v>
      </c>
      <c r="C92" s="16" t="s">
        <v>110</v>
      </c>
      <c r="D92" s="52"/>
    </row>
    <row r="93" spans="1:4" ht="25.5" x14ac:dyDescent="0.2">
      <c r="A93" s="14">
        <v>76</v>
      </c>
      <c r="B93" s="18" t="s">
        <v>125</v>
      </c>
      <c r="C93" s="16" t="s">
        <v>110</v>
      </c>
      <c r="D93" s="52"/>
    </row>
    <row r="94" spans="1:4" x14ac:dyDescent="0.2">
      <c r="A94" s="14">
        <v>77</v>
      </c>
      <c r="B94" s="18" t="s">
        <v>201</v>
      </c>
      <c r="C94" s="16" t="s">
        <v>110</v>
      </c>
      <c r="D94" s="52"/>
    </row>
    <row r="95" spans="1:4" ht="15.75" x14ac:dyDescent="0.2">
      <c r="A95" s="36" t="s">
        <v>92</v>
      </c>
      <c r="B95" s="35" t="s">
        <v>202</v>
      </c>
      <c r="C95" s="48"/>
      <c r="D95" s="13"/>
    </row>
    <row r="96" spans="1:4" ht="25.5" x14ac:dyDescent="0.2">
      <c r="A96" s="14">
        <v>78</v>
      </c>
      <c r="B96" s="18" t="s">
        <v>203</v>
      </c>
      <c r="C96" s="16" t="s">
        <v>110</v>
      </c>
      <c r="D96" s="52"/>
    </row>
    <row r="97" spans="1:4" ht="38.25" x14ac:dyDescent="0.2">
      <c r="A97" s="14">
        <v>79</v>
      </c>
      <c r="B97" s="18" t="s">
        <v>204</v>
      </c>
      <c r="C97" s="16" t="s">
        <v>110</v>
      </c>
      <c r="D97" s="52"/>
    </row>
    <row r="98" spans="1:4" ht="15.75" x14ac:dyDescent="0.2">
      <c r="A98" s="36" t="s">
        <v>93</v>
      </c>
      <c r="B98" s="35" t="s">
        <v>205</v>
      </c>
      <c r="C98" s="48"/>
      <c r="D98" s="13"/>
    </row>
    <row r="99" spans="1:4" x14ac:dyDescent="0.2">
      <c r="A99" s="14">
        <v>80</v>
      </c>
      <c r="B99" s="18" t="s">
        <v>206</v>
      </c>
      <c r="C99" s="16" t="s">
        <v>110</v>
      </c>
      <c r="D99" s="52"/>
    </row>
    <row r="100" spans="1:4" x14ac:dyDescent="0.2">
      <c r="A100" s="14">
        <v>81</v>
      </c>
      <c r="B100" s="18" t="s">
        <v>207</v>
      </c>
      <c r="C100" s="16" t="s">
        <v>110</v>
      </c>
      <c r="D100" s="52"/>
    </row>
    <row r="101" spans="1:4" x14ac:dyDescent="0.2">
      <c r="A101" s="14">
        <v>82</v>
      </c>
      <c r="B101" s="18" t="s">
        <v>208</v>
      </c>
      <c r="C101" s="16" t="s">
        <v>110</v>
      </c>
      <c r="D101" s="52"/>
    </row>
    <row r="102" spans="1:4" ht="15.75" x14ac:dyDescent="0.2">
      <c r="A102" s="36" t="s">
        <v>94</v>
      </c>
      <c r="B102" s="35" t="s">
        <v>209</v>
      </c>
      <c r="C102" s="48"/>
      <c r="D102" s="13"/>
    </row>
    <row r="103" spans="1:4" x14ac:dyDescent="0.2">
      <c r="A103" s="14">
        <v>83</v>
      </c>
      <c r="B103" s="18" t="s">
        <v>210</v>
      </c>
      <c r="C103" s="16" t="s">
        <v>110</v>
      </c>
      <c r="D103" s="52"/>
    </row>
    <row r="104" spans="1:4" ht="25.5" x14ac:dyDescent="0.2">
      <c r="A104" s="14">
        <v>84</v>
      </c>
      <c r="B104" s="18" t="s">
        <v>211</v>
      </c>
      <c r="C104" s="16" t="s">
        <v>110</v>
      </c>
      <c r="D104" s="52"/>
    </row>
    <row r="105" spans="1:4" x14ac:dyDescent="0.2">
      <c r="A105" s="14">
        <v>85</v>
      </c>
      <c r="B105" s="18" t="s">
        <v>212</v>
      </c>
      <c r="C105" s="16" t="s">
        <v>110</v>
      </c>
      <c r="D105" s="52"/>
    </row>
    <row r="106" spans="1:4" ht="15.75" x14ac:dyDescent="0.2">
      <c r="A106" s="36" t="s">
        <v>95</v>
      </c>
      <c r="B106" s="35" t="s">
        <v>213</v>
      </c>
      <c r="C106" s="48"/>
      <c r="D106" s="13"/>
    </row>
    <row r="107" spans="1:4" x14ac:dyDescent="0.2">
      <c r="A107" s="14">
        <v>86</v>
      </c>
      <c r="B107" s="18" t="s">
        <v>214</v>
      </c>
      <c r="C107" s="16" t="s">
        <v>110</v>
      </c>
      <c r="D107" s="52"/>
    </row>
    <row r="108" spans="1:4" ht="38.25" x14ac:dyDescent="0.2">
      <c r="A108" s="14">
        <v>87</v>
      </c>
      <c r="B108" s="18" t="s">
        <v>215</v>
      </c>
      <c r="C108" s="16" t="s">
        <v>110</v>
      </c>
      <c r="D108" s="52"/>
    </row>
    <row r="109" spans="1:4" ht="25.5" x14ac:dyDescent="0.2">
      <c r="A109" s="14">
        <v>88</v>
      </c>
      <c r="B109" s="18" t="s">
        <v>216</v>
      </c>
      <c r="C109" s="16" t="s">
        <v>110</v>
      </c>
      <c r="D109" s="52"/>
    </row>
    <row r="110" spans="1:4" ht="16.5" x14ac:dyDescent="0.2">
      <c r="A110" s="45" t="s">
        <v>195</v>
      </c>
      <c r="B110" s="37" t="s">
        <v>217</v>
      </c>
      <c r="C110" s="46"/>
      <c r="D110" s="47"/>
    </row>
    <row r="111" spans="1:4" ht="25.5" x14ac:dyDescent="0.2">
      <c r="A111" s="14"/>
      <c r="B111" s="51" t="s">
        <v>347</v>
      </c>
      <c r="C111" s="16"/>
      <c r="D111" s="52"/>
    </row>
    <row r="112" spans="1:4" ht="15.75" x14ac:dyDescent="0.2">
      <c r="A112" s="36" t="s">
        <v>96</v>
      </c>
      <c r="B112" s="35" t="s">
        <v>218</v>
      </c>
      <c r="C112" s="48"/>
      <c r="D112" s="13"/>
    </row>
    <row r="113" spans="1:4" x14ac:dyDescent="0.2">
      <c r="A113" s="14">
        <v>89</v>
      </c>
      <c r="B113" s="18" t="s">
        <v>219</v>
      </c>
      <c r="C113" s="16" t="s">
        <v>110</v>
      </c>
      <c r="D113" s="52"/>
    </row>
    <row r="114" spans="1:4" ht="15.75" x14ac:dyDescent="0.2">
      <c r="A114" s="36" t="s">
        <v>97</v>
      </c>
      <c r="B114" s="35" t="s">
        <v>220</v>
      </c>
      <c r="C114" s="48"/>
      <c r="D114" s="13"/>
    </row>
    <row r="115" spans="1:4" x14ac:dyDescent="0.2">
      <c r="A115" s="14">
        <v>90</v>
      </c>
      <c r="B115" s="18" t="s">
        <v>221</v>
      </c>
      <c r="C115" s="16" t="s">
        <v>110</v>
      </c>
      <c r="D115" s="52"/>
    </row>
    <row r="116" spans="1:4" ht="15.75" x14ac:dyDescent="0.2">
      <c r="A116" s="36" t="s">
        <v>98</v>
      </c>
      <c r="B116" s="35" t="s">
        <v>222</v>
      </c>
      <c r="C116" s="48"/>
      <c r="D116" s="13"/>
    </row>
    <row r="117" spans="1:4" ht="25.5" x14ac:dyDescent="0.2">
      <c r="A117" s="14">
        <v>91</v>
      </c>
      <c r="B117" s="18" t="s">
        <v>223</v>
      </c>
      <c r="C117" s="16" t="s">
        <v>161</v>
      </c>
      <c r="D117" s="52"/>
    </row>
    <row r="118" spans="1:4" ht="16.5" x14ac:dyDescent="0.2">
      <c r="A118" s="45" t="s">
        <v>99</v>
      </c>
      <c r="B118" s="37" t="s">
        <v>224</v>
      </c>
      <c r="C118" s="46"/>
      <c r="D118" s="47"/>
    </row>
    <row r="119" spans="1:4" ht="15.75" x14ac:dyDescent="0.2">
      <c r="A119" s="36" t="s">
        <v>100</v>
      </c>
      <c r="B119" s="35" t="s">
        <v>65</v>
      </c>
      <c r="C119" s="48"/>
      <c r="D119" s="13"/>
    </row>
    <row r="120" spans="1:4" ht="25.5" x14ac:dyDescent="0.2">
      <c r="A120" s="14">
        <v>92</v>
      </c>
      <c r="B120" s="18" t="s">
        <v>355</v>
      </c>
      <c r="C120" s="14" t="s">
        <v>238</v>
      </c>
      <c r="D120" s="53"/>
    </row>
    <row r="121" spans="1:4" ht="38.25" x14ac:dyDescent="0.2">
      <c r="A121" s="14">
        <v>93</v>
      </c>
      <c r="B121" s="18" t="s">
        <v>263</v>
      </c>
      <c r="C121" s="14" t="s">
        <v>238</v>
      </c>
      <c r="D121" s="53"/>
    </row>
    <row r="122" spans="1:4" x14ac:dyDescent="0.2">
      <c r="A122" s="14">
        <v>94</v>
      </c>
      <c r="B122" s="18" t="s">
        <v>264</v>
      </c>
      <c r="C122" s="14" t="s">
        <v>238</v>
      </c>
      <c r="D122" s="53"/>
    </row>
    <row r="123" spans="1:4" ht="25.5" x14ac:dyDescent="0.2">
      <c r="A123" s="14">
        <v>95</v>
      </c>
      <c r="B123" s="18" t="s">
        <v>265</v>
      </c>
      <c r="C123" s="14" t="s">
        <v>238</v>
      </c>
      <c r="D123" s="53"/>
    </row>
    <row r="124" spans="1:4" x14ac:dyDescent="0.2">
      <c r="A124" s="14">
        <v>96</v>
      </c>
      <c r="B124" s="18" t="s">
        <v>266</v>
      </c>
      <c r="C124" s="14" t="s">
        <v>126</v>
      </c>
      <c r="D124" s="53"/>
    </row>
    <row r="125" spans="1:4" x14ac:dyDescent="0.2">
      <c r="A125" s="14">
        <v>97</v>
      </c>
      <c r="B125" s="18" t="s">
        <v>267</v>
      </c>
      <c r="C125" s="14" t="s">
        <v>238</v>
      </c>
      <c r="D125" s="53"/>
    </row>
    <row r="126" spans="1:4" x14ac:dyDescent="0.2">
      <c r="A126" s="14">
        <v>98</v>
      </c>
      <c r="B126" s="18" t="s">
        <v>268</v>
      </c>
      <c r="C126" s="14" t="s">
        <v>238</v>
      </c>
      <c r="D126" s="53"/>
    </row>
    <row r="127" spans="1:4" ht="25.5" x14ac:dyDescent="0.2">
      <c r="A127" s="14">
        <v>99</v>
      </c>
      <c r="B127" s="18" t="s">
        <v>269</v>
      </c>
      <c r="C127" s="14" t="s">
        <v>238</v>
      </c>
      <c r="D127" s="53"/>
    </row>
    <row r="128" spans="1:4" x14ac:dyDescent="0.2">
      <c r="A128" s="14">
        <v>100</v>
      </c>
      <c r="B128" s="18" t="s">
        <v>270</v>
      </c>
      <c r="C128" s="14" t="s">
        <v>110</v>
      </c>
      <c r="D128" s="53"/>
    </row>
    <row r="129" spans="1:4" ht="25.5" x14ac:dyDescent="0.2">
      <c r="A129" s="14">
        <v>101</v>
      </c>
      <c r="B129" s="18" t="s">
        <v>271</v>
      </c>
      <c r="C129" s="14" t="s">
        <v>238</v>
      </c>
      <c r="D129" s="53"/>
    </row>
    <row r="130" spans="1:4" x14ac:dyDescent="0.2">
      <c r="A130" s="14">
        <v>102</v>
      </c>
      <c r="B130" s="19" t="s">
        <v>272</v>
      </c>
      <c r="C130" s="14"/>
      <c r="D130" s="53"/>
    </row>
    <row r="131" spans="1:4" x14ac:dyDescent="0.2">
      <c r="A131" s="14">
        <v>103</v>
      </c>
      <c r="B131" s="18" t="s">
        <v>273</v>
      </c>
      <c r="C131" s="14" t="s">
        <v>238</v>
      </c>
      <c r="D131" s="53"/>
    </row>
    <row r="132" spans="1:4" x14ac:dyDescent="0.2">
      <c r="A132" s="14">
        <v>104</v>
      </c>
      <c r="B132" s="18" t="s">
        <v>274</v>
      </c>
      <c r="C132" s="14" t="s">
        <v>238</v>
      </c>
      <c r="D132" s="53"/>
    </row>
    <row r="133" spans="1:4" x14ac:dyDescent="0.2">
      <c r="A133" s="14">
        <v>105</v>
      </c>
      <c r="B133" s="18" t="s">
        <v>275</v>
      </c>
      <c r="C133" s="14" t="s">
        <v>238</v>
      </c>
      <c r="D133" s="53"/>
    </row>
    <row r="134" spans="1:4" x14ac:dyDescent="0.2">
      <c r="A134" s="14">
        <v>106</v>
      </c>
      <c r="B134" s="18" t="s">
        <v>276</v>
      </c>
      <c r="C134" s="14" t="s">
        <v>238</v>
      </c>
      <c r="D134" s="53"/>
    </row>
    <row r="135" spans="1:4" x14ac:dyDescent="0.2">
      <c r="A135" s="14">
        <v>107</v>
      </c>
      <c r="B135" s="18" t="s">
        <v>277</v>
      </c>
      <c r="C135" s="14" t="s">
        <v>238</v>
      </c>
      <c r="D135" s="53"/>
    </row>
    <row r="136" spans="1:4" x14ac:dyDescent="0.2">
      <c r="A136" s="14">
        <v>108</v>
      </c>
      <c r="B136" s="18" t="s">
        <v>278</v>
      </c>
      <c r="C136" s="14" t="s">
        <v>238</v>
      </c>
      <c r="D136" s="53"/>
    </row>
    <row r="137" spans="1:4" s="10" customFormat="1" ht="15.75" x14ac:dyDescent="0.2">
      <c r="A137" s="6" t="s">
        <v>101</v>
      </c>
      <c r="B137" s="7" t="s">
        <v>66</v>
      </c>
      <c r="C137" s="8" t="s">
        <v>107</v>
      </c>
      <c r="D137" s="9"/>
    </row>
    <row r="138" spans="1:4" ht="25.5" x14ac:dyDescent="0.2">
      <c r="A138" s="14">
        <v>109</v>
      </c>
      <c r="B138" s="15" t="s">
        <v>67</v>
      </c>
      <c r="C138" s="16" t="s">
        <v>110</v>
      </c>
      <c r="D138" s="17"/>
    </row>
    <row r="139" spans="1:4" ht="25.5" x14ac:dyDescent="0.2">
      <c r="A139" s="14">
        <v>110</v>
      </c>
      <c r="B139" s="15" t="s">
        <v>68</v>
      </c>
      <c r="C139" s="16" t="s">
        <v>110</v>
      </c>
      <c r="D139" s="17"/>
    </row>
    <row r="140" spans="1:4" ht="25.5" x14ac:dyDescent="0.2">
      <c r="A140" s="14">
        <v>111</v>
      </c>
      <c r="B140" s="15" t="s">
        <v>127</v>
      </c>
      <c r="C140" s="16" t="s">
        <v>110</v>
      </c>
      <c r="D140" s="17"/>
    </row>
    <row r="141" spans="1:4" ht="25.5" x14ac:dyDescent="0.2">
      <c r="A141" s="14">
        <v>112</v>
      </c>
      <c r="B141" s="15" t="s">
        <v>345</v>
      </c>
      <c r="C141" s="16" t="s">
        <v>161</v>
      </c>
      <c r="D141" s="17"/>
    </row>
    <row r="142" spans="1:4" ht="25.5" x14ac:dyDescent="0.2">
      <c r="A142" s="14">
        <v>113</v>
      </c>
      <c r="B142" s="15" t="s">
        <v>128</v>
      </c>
      <c r="C142" s="16" t="s">
        <v>110</v>
      </c>
      <c r="D142" s="17"/>
    </row>
    <row r="143" spans="1:4" ht="25.5" x14ac:dyDescent="0.2">
      <c r="A143" s="14">
        <v>114</v>
      </c>
      <c r="B143" s="15" t="s">
        <v>129</v>
      </c>
      <c r="C143" s="16" t="s">
        <v>110</v>
      </c>
      <c r="D143" s="17"/>
    </row>
    <row r="144" spans="1:4" ht="15.75" x14ac:dyDescent="0.2">
      <c r="A144" s="6" t="s">
        <v>102</v>
      </c>
      <c r="B144" s="7" t="s">
        <v>197</v>
      </c>
      <c r="C144" s="33"/>
      <c r="D144" s="34"/>
    </row>
    <row r="145" spans="1:4" ht="12.75" customHeight="1" x14ac:dyDescent="0.2">
      <c r="A145" s="16">
        <v>115</v>
      </c>
      <c r="B145" s="27" t="s">
        <v>356</v>
      </c>
      <c r="C145" s="16" t="s">
        <v>21</v>
      </c>
      <c r="D145" s="32"/>
    </row>
    <row r="146" spans="1:4" ht="15.75" x14ac:dyDescent="0.2">
      <c r="A146" s="6" t="s">
        <v>103</v>
      </c>
      <c r="B146" s="7" t="s">
        <v>198</v>
      </c>
      <c r="C146" s="33"/>
      <c r="D146" s="34"/>
    </row>
    <row r="147" spans="1:4" x14ac:dyDescent="0.2">
      <c r="A147" s="16">
        <v>116</v>
      </c>
      <c r="B147" s="18" t="s">
        <v>64</v>
      </c>
      <c r="C147" s="14" t="s">
        <v>21</v>
      </c>
      <c r="D147" s="29"/>
    </row>
    <row r="148" spans="1:4" ht="25.5" x14ac:dyDescent="0.2">
      <c r="A148" s="16">
        <v>117</v>
      </c>
      <c r="B148" s="18" t="s">
        <v>20</v>
      </c>
      <c r="C148" s="16" t="s">
        <v>160</v>
      </c>
      <c r="D148" s="32"/>
    </row>
    <row r="149" spans="1:4" x14ac:dyDescent="0.2">
      <c r="A149" s="154" t="s">
        <v>199</v>
      </c>
      <c r="B149" s="155"/>
      <c r="C149" s="155"/>
      <c r="D149" s="155"/>
    </row>
    <row r="151" spans="1:4" ht="15.75" x14ac:dyDescent="0.25">
      <c r="A151" s="152" t="s">
        <v>357</v>
      </c>
      <c r="B151" s="153"/>
      <c r="C151" s="153"/>
      <c r="D151" s="153"/>
    </row>
    <row r="153" spans="1:4" ht="15" x14ac:dyDescent="0.2">
      <c r="A153" s="42" t="s">
        <v>143</v>
      </c>
      <c r="B153" s="43" t="s">
        <v>144</v>
      </c>
      <c r="C153" s="42" t="s">
        <v>145</v>
      </c>
      <c r="D153" s="44" t="s">
        <v>200</v>
      </c>
    </row>
    <row r="154" spans="1:4" ht="16.5" x14ac:dyDescent="0.2">
      <c r="A154" s="45" t="s">
        <v>186</v>
      </c>
      <c r="B154" s="37" t="s">
        <v>225</v>
      </c>
      <c r="C154" s="46" t="s">
        <v>107</v>
      </c>
      <c r="D154" s="47"/>
    </row>
    <row r="155" spans="1:4" ht="15.75" x14ac:dyDescent="0.2">
      <c r="A155" s="36" t="s">
        <v>90</v>
      </c>
      <c r="B155" s="35" t="s">
        <v>162</v>
      </c>
      <c r="C155" s="48"/>
      <c r="D155" s="13"/>
    </row>
    <row r="156" spans="1:4" ht="38.25" x14ac:dyDescent="0.2">
      <c r="A156" s="14">
        <v>1</v>
      </c>
      <c r="B156" s="15" t="s">
        <v>226</v>
      </c>
      <c r="C156" s="16" t="s">
        <v>126</v>
      </c>
      <c r="D156" s="17"/>
    </row>
    <row r="157" spans="1:4" x14ac:dyDescent="0.2">
      <c r="A157" s="14">
        <v>2</v>
      </c>
      <c r="B157" s="15" t="s">
        <v>227</v>
      </c>
      <c r="C157" s="16" t="s">
        <v>110</v>
      </c>
      <c r="D157" s="17"/>
    </row>
    <row r="158" spans="1:4" ht="25.5" x14ac:dyDescent="0.2">
      <c r="A158" s="14">
        <v>3</v>
      </c>
      <c r="B158" s="15" t="s">
        <v>228</v>
      </c>
      <c r="C158" s="16" t="s">
        <v>110</v>
      </c>
      <c r="D158" s="17"/>
    </row>
    <row r="159" spans="1:4" x14ac:dyDescent="0.2">
      <c r="A159" s="14">
        <v>4</v>
      </c>
      <c r="B159" s="15" t="s">
        <v>229</v>
      </c>
      <c r="C159" s="16" t="s">
        <v>110</v>
      </c>
      <c r="D159" s="17"/>
    </row>
    <row r="160" spans="1:4" x14ac:dyDescent="0.2">
      <c r="A160" s="14">
        <v>5</v>
      </c>
      <c r="B160" s="15" t="s">
        <v>230</v>
      </c>
      <c r="C160" s="16" t="s">
        <v>110</v>
      </c>
      <c r="D160" s="17"/>
    </row>
    <row r="161" spans="1:4" x14ac:dyDescent="0.2">
      <c r="A161" s="14">
        <v>6</v>
      </c>
      <c r="B161" s="15" t="s">
        <v>231</v>
      </c>
      <c r="C161" s="16" t="s">
        <v>126</v>
      </c>
      <c r="D161" s="17"/>
    </row>
    <row r="162" spans="1:4" x14ac:dyDescent="0.2">
      <c r="A162" s="14">
        <v>7</v>
      </c>
      <c r="B162" s="15" t="s">
        <v>232</v>
      </c>
      <c r="C162" s="16" t="s">
        <v>126</v>
      </c>
      <c r="D162" s="17"/>
    </row>
    <row r="163" spans="1:4" x14ac:dyDescent="0.2">
      <c r="A163" s="14">
        <v>8</v>
      </c>
      <c r="B163" s="15" t="s">
        <v>233</v>
      </c>
      <c r="C163" s="16" t="s">
        <v>126</v>
      </c>
      <c r="D163" s="17"/>
    </row>
    <row r="164" spans="1:4" x14ac:dyDescent="0.2">
      <c r="A164" s="14">
        <v>9</v>
      </c>
      <c r="B164" s="15" t="s">
        <v>234</v>
      </c>
      <c r="C164" s="16" t="s">
        <v>126</v>
      </c>
      <c r="D164" s="17"/>
    </row>
    <row r="165" spans="1:4" ht="15.75" x14ac:dyDescent="0.2">
      <c r="A165" s="36" t="s">
        <v>196</v>
      </c>
      <c r="B165" s="35" t="s">
        <v>235</v>
      </c>
      <c r="C165" s="48"/>
      <c r="D165" s="13"/>
    </row>
    <row r="166" spans="1:4" x14ac:dyDescent="0.2">
      <c r="A166" s="14">
        <v>10</v>
      </c>
      <c r="B166" s="15" t="s">
        <v>236</v>
      </c>
      <c r="C166" s="16" t="s">
        <v>110</v>
      </c>
      <c r="D166" s="17"/>
    </row>
    <row r="167" spans="1:4" ht="25.5" x14ac:dyDescent="0.2">
      <c r="A167" s="14">
        <v>11</v>
      </c>
      <c r="B167" s="15" t="s">
        <v>237</v>
      </c>
      <c r="C167" s="16" t="s">
        <v>110</v>
      </c>
      <c r="D167" s="17"/>
    </row>
    <row r="168" spans="1:4" ht="25.5" x14ac:dyDescent="0.2">
      <c r="A168" s="14">
        <v>12</v>
      </c>
      <c r="B168" s="15" t="s">
        <v>240</v>
      </c>
      <c r="C168" s="16" t="s">
        <v>110</v>
      </c>
      <c r="D168" s="17"/>
    </row>
    <row r="169" spans="1:4" x14ac:dyDescent="0.2">
      <c r="A169" s="14">
        <v>13</v>
      </c>
      <c r="B169" s="15" t="s">
        <v>241</v>
      </c>
      <c r="C169" s="16" t="s">
        <v>110</v>
      </c>
      <c r="D169" s="17"/>
    </row>
    <row r="170" spans="1:4" ht="16.5" x14ac:dyDescent="0.2">
      <c r="A170" s="45" t="s">
        <v>187</v>
      </c>
      <c r="B170" s="37" t="s">
        <v>242</v>
      </c>
      <c r="C170" s="46" t="s">
        <v>107</v>
      </c>
      <c r="D170" s="47"/>
    </row>
    <row r="171" spans="1:4" ht="25.5" x14ac:dyDescent="0.2">
      <c r="A171" s="14">
        <v>14</v>
      </c>
      <c r="B171" s="15" t="s">
        <v>243</v>
      </c>
      <c r="C171" s="16" t="s">
        <v>110</v>
      </c>
      <c r="D171" s="17"/>
    </row>
    <row r="172" spans="1:4" x14ac:dyDescent="0.2">
      <c r="A172" s="14">
        <v>15</v>
      </c>
      <c r="B172" s="15" t="s">
        <v>244</v>
      </c>
      <c r="C172" s="16" t="s">
        <v>110</v>
      </c>
      <c r="D172" s="17"/>
    </row>
    <row r="173" spans="1:4" x14ac:dyDescent="0.2">
      <c r="A173" s="14">
        <v>16</v>
      </c>
      <c r="B173" s="15" t="s">
        <v>340</v>
      </c>
      <c r="C173" s="16"/>
      <c r="D173" s="17"/>
    </row>
    <row r="174" spans="1:4" x14ac:dyDescent="0.2">
      <c r="A174" s="14">
        <v>17</v>
      </c>
      <c r="B174" s="15" t="s">
        <v>341</v>
      </c>
      <c r="C174" s="16"/>
      <c r="D174" s="17"/>
    </row>
    <row r="175" spans="1:4" x14ac:dyDescent="0.2">
      <c r="A175" s="14">
        <v>18</v>
      </c>
      <c r="B175" s="15" t="s">
        <v>342</v>
      </c>
      <c r="C175" s="16"/>
      <c r="D175" s="17"/>
    </row>
    <row r="176" spans="1:4" x14ac:dyDescent="0.2">
      <c r="A176" s="14">
        <v>19</v>
      </c>
      <c r="B176" s="15" t="s">
        <v>343</v>
      </c>
      <c r="C176" s="16"/>
      <c r="D176" s="17"/>
    </row>
    <row r="177" spans="1:4" ht="16.5" x14ac:dyDescent="0.2">
      <c r="A177" s="45" t="s">
        <v>188</v>
      </c>
      <c r="B177" s="37" t="s">
        <v>245</v>
      </c>
      <c r="C177" s="46" t="s">
        <v>107</v>
      </c>
      <c r="D177" s="47"/>
    </row>
    <row r="178" spans="1:4" ht="15.75" x14ac:dyDescent="0.2">
      <c r="A178" s="36" t="s">
        <v>189</v>
      </c>
      <c r="B178" s="35" t="s">
        <v>246</v>
      </c>
      <c r="C178" s="48"/>
      <c r="D178" s="13"/>
    </row>
    <row r="179" spans="1:4" ht="25.5" x14ac:dyDescent="0.2">
      <c r="A179" s="14">
        <v>20</v>
      </c>
      <c r="B179" s="22" t="s">
        <v>247</v>
      </c>
      <c r="C179" s="16"/>
      <c r="D179" s="17"/>
    </row>
    <row r="180" spans="1:4" x14ac:dyDescent="0.2">
      <c r="A180" s="14">
        <v>21</v>
      </c>
      <c r="B180" s="15" t="s">
        <v>248</v>
      </c>
      <c r="C180" s="16" t="s">
        <v>110</v>
      </c>
      <c r="D180" s="17"/>
    </row>
    <row r="181" spans="1:4" x14ac:dyDescent="0.2">
      <c r="A181" s="14">
        <v>22</v>
      </c>
      <c r="B181" s="15" t="s">
        <v>249</v>
      </c>
      <c r="C181" s="16" t="s">
        <v>110</v>
      </c>
      <c r="D181" s="17"/>
    </row>
    <row r="182" spans="1:4" x14ac:dyDescent="0.2">
      <c r="A182" s="14">
        <v>23</v>
      </c>
      <c r="B182" s="15" t="s">
        <v>250</v>
      </c>
      <c r="C182" s="16" t="s">
        <v>110</v>
      </c>
      <c r="D182" s="17"/>
    </row>
    <row r="183" spans="1:4" x14ac:dyDescent="0.2">
      <c r="A183" s="14">
        <v>24</v>
      </c>
      <c r="B183" s="15" t="s">
        <v>251</v>
      </c>
      <c r="C183" s="16" t="s">
        <v>110</v>
      </c>
      <c r="D183" s="17"/>
    </row>
    <row r="184" spans="1:4" x14ac:dyDescent="0.2">
      <c r="A184" s="14">
        <v>25</v>
      </c>
      <c r="B184" s="15" t="s">
        <v>252</v>
      </c>
      <c r="C184" s="16" t="s">
        <v>110</v>
      </c>
      <c r="D184" s="17"/>
    </row>
    <row r="185" spans="1:4" ht="25.5" x14ac:dyDescent="0.2">
      <c r="A185" s="14"/>
      <c r="B185" s="15" t="s">
        <v>253</v>
      </c>
      <c r="C185" s="16"/>
      <c r="D185" s="17"/>
    </row>
    <row r="186" spans="1:4" x14ac:dyDescent="0.2">
      <c r="A186" s="14">
        <v>26</v>
      </c>
      <c r="B186" s="15" t="s">
        <v>254</v>
      </c>
      <c r="C186" s="16" t="s">
        <v>110</v>
      </c>
      <c r="D186" s="17"/>
    </row>
    <row r="187" spans="1:4" x14ac:dyDescent="0.2">
      <c r="A187" s="14">
        <v>27</v>
      </c>
      <c r="B187" s="15" t="s">
        <v>255</v>
      </c>
      <c r="C187" s="16" t="s">
        <v>110</v>
      </c>
      <c r="D187" s="17"/>
    </row>
    <row r="188" spans="1:4" x14ac:dyDescent="0.2">
      <c r="A188" s="14">
        <v>28</v>
      </c>
      <c r="B188" s="15" t="s">
        <v>256</v>
      </c>
      <c r="C188" s="16" t="s">
        <v>110</v>
      </c>
      <c r="D188" s="17"/>
    </row>
    <row r="189" spans="1:4" ht="15.75" x14ac:dyDescent="0.2">
      <c r="A189" s="36" t="s">
        <v>190</v>
      </c>
      <c r="B189" s="35" t="s">
        <v>257</v>
      </c>
      <c r="C189" s="48"/>
      <c r="D189" s="13"/>
    </row>
    <row r="190" spans="1:4" ht="25.5" x14ac:dyDescent="0.2">
      <c r="A190" s="14"/>
      <c r="B190" s="22" t="s">
        <v>247</v>
      </c>
      <c r="C190" s="16"/>
      <c r="D190" s="17"/>
    </row>
    <row r="191" spans="1:4" x14ac:dyDescent="0.2">
      <c r="A191" s="14">
        <v>29</v>
      </c>
      <c r="B191" s="15" t="s">
        <v>258</v>
      </c>
      <c r="C191" s="16" t="s">
        <v>110</v>
      </c>
      <c r="D191" s="17"/>
    </row>
    <row r="192" spans="1:4" x14ac:dyDescent="0.2">
      <c r="A192" s="14">
        <v>30</v>
      </c>
      <c r="B192" s="15" t="s">
        <v>259</v>
      </c>
      <c r="C192" s="16" t="s">
        <v>110</v>
      </c>
      <c r="D192" s="17"/>
    </row>
    <row r="193" spans="1:4" x14ac:dyDescent="0.2">
      <c r="A193" s="14">
        <v>31</v>
      </c>
      <c r="B193" s="15" t="s">
        <v>260</v>
      </c>
      <c r="C193" s="16" t="s">
        <v>110</v>
      </c>
      <c r="D193" s="17"/>
    </row>
    <row r="194" spans="1:4" ht="15.75" x14ac:dyDescent="0.2">
      <c r="A194" s="36" t="s">
        <v>191</v>
      </c>
      <c r="B194" s="35" t="s">
        <v>261</v>
      </c>
      <c r="C194" s="48"/>
      <c r="D194" s="13"/>
    </row>
    <row r="195" spans="1:4" ht="25.5" x14ac:dyDescent="0.2">
      <c r="A195" s="14"/>
      <c r="B195" s="22" t="s">
        <v>247</v>
      </c>
      <c r="C195" s="16"/>
      <c r="D195" s="17"/>
    </row>
    <row r="196" spans="1:4" x14ac:dyDescent="0.2">
      <c r="A196" s="14">
        <v>32</v>
      </c>
      <c r="B196" s="15" t="s">
        <v>262</v>
      </c>
      <c r="C196" s="16" t="s">
        <v>110</v>
      </c>
      <c r="D196" s="17"/>
    </row>
    <row r="197" spans="1:4" x14ac:dyDescent="0.2">
      <c r="A197" s="14">
        <v>33</v>
      </c>
      <c r="B197" s="15" t="s">
        <v>289</v>
      </c>
      <c r="C197" s="16" t="s">
        <v>110</v>
      </c>
      <c r="D197" s="17"/>
    </row>
    <row r="198" spans="1:4" ht="25.5" x14ac:dyDescent="0.2">
      <c r="A198" s="14"/>
      <c r="B198" s="22" t="s">
        <v>247</v>
      </c>
      <c r="C198" s="16"/>
      <c r="D198" s="17"/>
    </row>
    <row r="199" spans="1:4" x14ac:dyDescent="0.2">
      <c r="A199" s="14">
        <v>34</v>
      </c>
      <c r="B199" s="15" t="s">
        <v>290</v>
      </c>
      <c r="C199" s="16" t="s">
        <v>110</v>
      </c>
      <c r="D199" s="17"/>
    </row>
    <row r="200" spans="1:4" x14ac:dyDescent="0.2">
      <c r="A200" s="14">
        <v>35</v>
      </c>
      <c r="B200" s="15" t="s">
        <v>291</v>
      </c>
      <c r="C200" s="16" t="s">
        <v>110</v>
      </c>
      <c r="D200" s="17"/>
    </row>
    <row r="201" spans="1:4" x14ac:dyDescent="0.2">
      <c r="A201" s="14">
        <v>36</v>
      </c>
      <c r="B201" s="15" t="s">
        <v>292</v>
      </c>
      <c r="C201" s="16" t="s">
        <v>110</v>
      </c>
      <c r="D201" s="17"/>
    </row>
    <row r="202" spans="1:4" ht="15.75" x14ac:dyDescent="0.2">
      <c r="A202" s="36" t="s">
        <v>192</v>
      </c>
      <c r="B202" s="35" t="s">
        <v>293</v>
      </c>
      <c r="C202" s="48"/>
      <c r="D202" s="13"/>
    </row>
    <row r="203" spans="1:4" ht="25.5" x14ac:dyDescent="0.2">
      <c r="A203" s="14"/>
      <c r="B203" s="22" t="s">
        <v>247</v>
      </c>
      <c r="C203" s="16"/>
      <c r="D203" s="17"/>
    </row>
    <row r="204" spans="1:4" x14ac:dyDescent="0.2">
      <c r="A204" s="14">
        <v>37</v>
      </c>
      <c r="B204" s="15" t="s">
        <v>294</v>
      </c>
      <c r="C204" s="16" t="s">
        <v>110</v>
      </c>
      <c r="D204" s="17"/>
    </row>
    <row r="205" spans="1:4" x14ac:dyDescent="0.2">
      <c r="A205" s="14">
        <v>38</v>
      </c>
      <c r="B205" s="15" t="s">
        <v>295</v>
      </c>
      <c r="C205" s="16" t="s">
        <v>110</v>
      </c>
      <c r="D205" s="17"/>
    </row>
    <row r="206" spans="1:4" ht="15.75" x14ac:dyDescent="0.2">
      <c r="A206" s="36" t="s">
        <v>193</v>
      </c>
      <c r="B206" s="35" t="s">
        <v>296</v>
      </c>
      <c r="C206" s="48"/>
      <c r="D206" s="13"/>
    </row>
    <row r="207" spans="1:4" ht="25.5" x14ac:dyDescent="0.2">
      <c r="A207" s="14"/>
      <c r="B207" s="22" t="s">
        <v>247</v>
      </c>
      <c r="C207" s="16"/>
      <c r="D207" s="17"/>
    </row>
    <row r="208" spans="1:4" x14ac:dyDescent="0.2">
      <c r="A208" s="14">
        <v>39</v>
      </c>
      <c r="B208" s="15" t="s">
        <v>297</v>
      </c>
      <c r="C208" s="16" t="s">
        <v>110</v>
      </c>
      <c r="D208" s="17"/>
    </row>
    <row r="209" spans="1:4" x14ac:dyDescent="0.2">
      <c r="A209" s="14">
        <v>40</v>
      </c>
      <c r="B209" s="15" t="s">
        <v>298</v>
      </c>
      <c r="C209" s="16" t="s">
        <v>110</v>
      </c>
      <c r="D209" s="17"/>
    </row>
    <row r="210" spans="1:4" ht="16.5" x14ac:dyDescent="0.2">
      <c r="A210" s="45" t="s">
        <v>194</v>
      </c>
      <c r="B210" s="37" t="s">
        <v>300</v>
      </c>
      <c r="C210" s="46" t="s">
        <v>107</v>
      </c>
      <c r="D210" s="47"/>
    </row>
    <row r="211" spans="1:4" x14ac:dyDescent="0.2">
      <c r="A211" s="14">
        <v>41</v>
      </c>
      <c r="B211" s="15" t="s">
        <v>301</v>
      </c>
      <c r="C211" s="16" t="s">
        <v>126</v>
      </c>
      <c r="D211" s="17"/>
    </row>
    <row r="212" spans="1:4" x14ac:dyDescent="0.2">
      <c r="A212" s="14">
        <v>42</v>
      </c>
      <c r="B212" s="15" t="s">
        <v>302</v>
      </c>
      <c r="C212" s="16" t="s">
        <v>126</v>
      </c>
      <c r="D212" s="17"/>
    </row>
    <row r="213" spans="1:4" x14ac:dyDescent="0.2">
      <c r="A213" s="14">
        <v>43</v>
      </c>
      <c r="B213" s="15" t="s">
        <v>303</v>
      </c>
      <c r="C213" s="16"/>
      <c r="D213" s="17"/>
    </row>
    <row r="214" spans="1:4" x14ac:dyDescent="0.2">
      <c r="A214" s="14">
        <v>44</v>
      </c>
      <c r="B214" s="15" t="s">
        <v>304</v>
      </c>
      <c r="C214" s="16" t="s">
        <v>126</v>
      </c>
      <c r="D214" s="17"/>
    </row>
    <row r="215" spans="1:4" x14ac:dyDescent="0.2">
      <c r="A215" s="14">
        <v>45</v>
      </c>
      <c r="B215" s="15" t="s">
        <v>305</v>
      </c>
      <c r="C215" s="16" t="s">
        <v>126</v>
      </c>
      <c r="D215" s="17"/>
    </row>
    <row r="216" spans="1:4" x14ac:dyDescent="0.2">
      <c r="A216" s="14">
        <v>46</v>
      </c>
      <c r="B216" s="15" t="s">
        <v>306</v>
      </c>
      <c r="C216" s="16" t="s">
        <v>126</v>
      </c>
      <c r="D216" s="17"/>
    </row>
    <row r="217" spans="1:4" x14ac:dyDescent="0.2">
      <c r="A217" s="14">
        <v>47</v>
      </c>
      <c r="B217" s="15" t="s">
        <v>307</v>
      </c>
      <c r="C217" s="16" t="s">
        <v>161</v>
      </c>
      <c r="D217" s="17"/>
    </row>
    <row r="218" spans="1:4" x14ac:dyDescent="0.2">
      <c r="A218" s="14">
        <v>48</v>
      </c>
      <c r="B218" s="15" t="s">
        <v>308</v>
      </c>
      <c r="C218" s="16" t="s">
        <v>126</v>
      </c>
      <c r="D218" s="17"/>
    </row>
    <row r="219" spans="1:4" x14ac:dyDescent="0.2">
      <c r="A219" s="14">
        <v>49</v>
      </c>
      <c r="B219" s="15" t="s">
        <v>309</v>
      </c>
      <c r="C219" s="16" t="s">
        <v>126</v>
      </c>
      <c r="D219" s="17"/>
    </row>
    <row r="220" spans="1:4" x14ac:dyDescent="0.2">
      <c r="A220" s="14">
        <v>50</v>
      </c>
      <c r="B220" s="15" t="s">
        <v>310</v>
      </c>
      <c r="C220" s="16" t="s">
        <v>126</v>
      </c>
      <c r="D220" s="17"/>
    </row>
    <row r="221" spans="1:4" x14ac:dyDescent="0.2">
      <c r="A221" s="14">
        <v>51</v>
      </c>
      <c r="B221" s="15" t="s">
        <v>311</v>
      </c>
      <c r="C221" s="16" t="s">
        <v>126</v>
      </c>
      <c r="D221" s="17"/>
    </row>
    <row r="222" spans="1:4" x14ac:dyDescent="0.2">
      <c r="A222" s="14">
        <v>52</v>
      </c>
      <c r="B222" s="15" t="s">
        <v>312</v>
      </c>
      <c r="C222" s="16" t="s">
        <v>126</v>
      </c>
      <c r="D222" s="17"/>
    </row>
    <row r="223" spans="1:4" x14ac:dyDescent="0.2">
      <c r="A223" s="14">
        <v>53</v>
      </c>
      <c r="B223" s="15" t="s">
        <v>313</v>
      </c>
      <c r="C223" s="16" t="s">
        <v>126</v>
      </c>
      <c r="D223" s="17"/>
    </row>
    <row r="224" spans="1:4" x14ac:dyDescent="0.2">
      <c r="A224" s="14">
        <v>54</v>
      </c>
      <c r="B224" s="15" t="s">
        <v>299</v>
      </c>
      <c r="C224" s="16" t="s">
        <v>126</v>
      </c>
      <c r="D224" s="17"/>
    </row>
    <row r="225" spans="1:4" x14ac:dyDescent="0.2">
      <c r="A225" s="14">
        <v>55</v>
      </c>
      <c r="B225" s="15" t="s">
        <v>314</v>
      </c>
      <c r="C225" s="16" t="s">
        <v>126</v>
      </c>
      <c r="D225" s="17"/>
    </row>
    <row r="226" spans="1:4" x14ac:dyDescent="0.2">
      <c r="A226" s="14">
        <v>56</v>
      </c>
      <c r="B226" s="38" t="s">
        <v>315</v>
      </c>
      <c r="C226" s="16" t="s">
        <v>161</v>
      </c>
      <c r="D226" s="17"/>
    </row>
    <row r="227" spans="1:4" x14ac:dyDescent="0.2">
      <c r="A227" s="14">
        <v>57</v>
      </c>
      <c r="B227" s="38" t="s">
        <v>316</v>
      </c>
      <c r="C227" s="16" t="s">
        <v>110</v>
      </c>
      <c r="D227" s="17"/>
    </row>
    <row r="228" spans="1:4" ht="38.25" x14ac:dyDescent="0.2">
      <c r="A228" s="14">
        <v>58</v>
      </c>
      <c r="B228" s="27" t="s">
        <v>344</v>
      </c>
      <c r="C228" s="21" t="s">
        <v>110</v>
      </c>
      <c r="D228" s="49"/>
    </row>
    <row r="229" spans="1:4" ht="16.5" x14ac:dyDescent="0.2">
      <c r="A229" s="45" t="s">
        <v>195</v>
      </c>
      <c r="B229" s="37" t="s">
        <v>317</v>
      </c>
      <c r="C229" s="46" t="s">
        <v>107</v>
      </c>
      <c r="D229" s="47"/>
    </row>
    <row r="230" spans="1:4" ht="31.5" x14ac:dyDescent="0.2">
      <c r="A230" s="36" t="s">
        <v>96</v>
      </c>
      <c r="B230" s="35" t="s">
        <v>318</v>
      </c>
      <c r="C230" s="48"/>
      <c r="D230" s="13"/>
    </row>
    <row r="231" spans="1:4" ht="102" x14ac:dyDescent="0.2">
      <c r="A231" s="14">
        <v>59</v>
      </c>
      <c r="B231" s="27" t="s">
        <v>1</v>
      </c>
      <c r="C231" s="16" t="s">
        <v>110</v>
      </c>
      <c r="D231" s="17"/>
    </row>
    <row r="232" spans="1:4" ht="114.75" x14ac:dyDescent="0.2">
      <c r="A232" s="14">
        <v>60</v>
      </c>
      <c r="B232" s="27" t="s">
        <v>2</v>
      </c>
      <c r="C232" s="16" t="s">
        <v>110</v>
      </c>
      <c r="D232" s="17"/>
    </row>
    <row r="233" spans="1:4" ht="15.75" x14ac:dyDescent="0.2">
      <c r="A233" s="36" t="s">
        <v>97</v>
      </c>
      <c r="B233" s="35" t="s">
        <v>319</v>
      </c>
      <c r="C233" s="48"/>
      <c r="D233" s="13"/>
    </row>
    <row r="234" spans="1:4" ht="25.5" x14ac:dyDescent="0.2">
      <c r="A234" s="14">
        <v>61</v>
      </c>
      <c r="B234" s="15" t="s">
        <v>320</v>
      </c>
      <c r="C234" s="16" t="s">
        <v>110</v>
      </c>
      <c r="D234" s="17"/>
    </row>
    <row r="235" spans="1:4" x14ac:dyDescent="0.2">
      <c r="A235" s="14">
        <v>62</v>
      </c>
      <c r="B235" s="15" t="s">
        <v>321</v>
      </c>
      <c r="C235" s="16" t="s">
        <v>110</v>
      </c>
      <c r="D235" s="17"/>
    </row>
    <row r="236" spans="1:4" x14ac:dyDescent="0.2">
      <c r="A236" s="14">
        <v>63</v>
      </c>
      <c r="B236" s="15" t="s">
        <v>322</v>
      </c>
      <c r="C236" s="16" t="s">
        <v>110</v>
      </c>
      <c r="D236" s="17"/>
    </row>
    <row r="237" spans="1:4" x14ac:dyDescent="0.2">
      <c r="A237" s="14">
        <v>64</v>
      </c>
      <c r="B237" s="15" t="s">
        <v>323</v>
      </c>
      <c r="C237" s="16" t="s">
        <v>110</v>
      </c>
      <c r="D237" s="17"/>
    </row>
    <row r="238" spans="1:4" x14ac:dyDescent="0.2">
      <c r="A238" s="14">
        <v>65</v>
      </c>
      <c r="B238" s="15" t="s">
        <v>324</v>
      </c>
      <c r="C238" s="16" t="s">
        <v>110</v>
      </c>
      <c r="D238" s="17"/>
    </row>
    <row r="239" spans="1:4" x14ac:dyDescent="0.2">
      <c r="A239" s="14">
        <v>66</v>
      </c>
      <c r="B239" s="15" t="s">
        <v>325</v>
      </c>
      <c r="C239" s="16" t="s">
        <v>110</v>
      </c>
      <c r="D239" s="17"/>
    </row>
    <row r="240" spans="1:4" x14ac:dyDescent="0.2">
      <c r="A240" s="14">
        <v>67</v>
      </c>
      <c r="B240" s="15" t="s">
        <v>326</v>
      </c>
      <c r="C240" s="16" t="s">
        <v>110</v>
      </c>
      <c r="D240" s="17"/>
    </row>
    <row r="241" spans="1:4" x14ac:dyDescent="0.2">
      <c r="A241" s="14">
        <v>68</v>
      </c>
      <c r="B241" s="15" t="s">
        <v>327</v>
      </c>
      <c r="C241" s="16" t="s">
        <v>110</v>
      </c>
      <c r="D241" s="17"/>
    </row>
    <row r="242" spans="1:4" x14ac:dyDescent="0.2">
      <c r="A242" s="14">
        <v>69</v>
      </c>
      <c r="B242" s="15" t="s">
        <v>328</v>
      </c>
      <c r="C242" s="16" t="s">
        <v>110</v>
      </c>
      <c r="D242" s="17"/>
    </row>
    <row r="243" spans="1:4" x14ac:dyDescent="0.2">
      <c r="A243" s="14">
        <v>70</v>
      </c>
      <c r="B243" s="15" t="s">
        <v>329</v>
      </c>
      <c r="C243" s="16" t="s">
        <v>110</v>
      </c>
      <c r="D243" s="17"/>
    </row>
    <row r="244" spans="1:4" ht="25.5" x14ac:dyDescent="0.2">
      <c r="A244" s="14">
        <v>71</v>
      </c>
      <c r="B244" s="15" t="s">
        <v>330</v>
      </c>
      <c r="C244" s="16" t="s">
        <v>110</v>
      </c>
      <c r="D244" s="17"/>
    </row>
    <row r="245" spans="1:4" ht="25.5" x14ac:dyDescent="0.2">
      <c r="A245" s="14">
        <v>72</v>
      </c>
      <c r="B245" s="15" t="s">
        <v>331</v>
      </c>
      <c r="C245" s="16" t="s">
        <v>110</v>
      </c>
      <c r="D245" s="17"/>
    </row>
    <row r="246" spans="1:4" x14ac:dyDescent="0.2">
      <c r="A246" s="14">
        <v>73</v>
      </c>
      <c r="B246" s="15" t="s">
        <v>332</v>
      </c>
      <c r="C246" s="16" t="s">
        <v>110</v>
      </c>
      <c r="D246" s="17"/>
    </row>
    <row r="247" spans="1:4" x14ac:dyDescent="0.2">
      <c r="A247" s="14">
        <v>74</v>
      </c>
      <c r="B247" s="15" t="s">
        <v>333</v>
      </c>
      <c r="C247" s="16" t="s">
        <v>110</v>
      </c>
      <c r="D247" s="17"/>
    </row>
    <row r="248" spans="1:4" x14ac:dyDescent="0.2">
      <c r="A248" s="14">
        <v>75</v>
      </c>
      <c r="B248" s="15" t="s">
        <v>334</v>
      </c>
      <c r="C248" s="16" t="s">
        <v>110</v>
      </c>
      <c r="D248" s="17"/>
    </row>
    <row r="249" spans="1:4" x14ac:dyDescent="0.2">
      <c r="A249" s="14">
        <v>76</v>
      </c>
      <c r="B249" s="15" t="s">
        <v>335</v>
      </c>
      <c r="C249" s="16" t="s">
        <v>126</v>
      </c>
      <c r="D249" s="17"/>
    </row>
    <row r="250" spans="1:4" x14ac:dyDescent="0.2">
      <c r="A250" s="14">
        <v>77</v>
      </c>
      <c r="B250" s="15" t="s">
        <v>336</v>
      </c>
      <c r="C250" s="16" t="s">
        <v>126</v>
      </c>
      <c r="D250" s="17"/>
    </row>
    <row r="251" spans="1:4" ht="15.75" x14ac:dyDescent="0.2">
      <c r="A251" s="36" t="s">
        <v>98</v>
      </c>
      <c r="B251" s="35" t="s">
        <v>337</v>
      </c>
      <c r="C251" s="48"/>
      <c r="D251" s="13"/>
    </row>
    <row r="252" spans="1:4" ht="25.5" x14ac:dyDescent="0.2">
      <c r="A252" s="14">
        <v>78</v>
      </c>
      <c r="B252" s="15" t="s">
        <v>338</v>
      </c>
      <c r="C252" s="16" t="s">
        <v>126</v>
      </c>
      <c r="D252" s="17"/>
    </row>
    <row r="253" spans="1:4" ht="25.5" x14ac:dyDescent="0.2">
      <c r="A253" s="14">
        <v>79</v>
      </c>
      <c r="B253" s="15" t="s">
        <v>339</v>
      </c>
      <c r="C253" s="16" t="s">
        <v>126</v>
      </c>
      <c r="D253" s="17"/>
    </row>
    <row r="254" spans="1:4" ht="16.5" x14ac:dyDescent="0.2">
      <c r="A254" s="45" t="s">
        <v>99</v>
      </c>
      <c r="B254" s="37" t="s">
        <v>3</v>
      </c>
      <c r="C254" s="46"/>
      <c r="D254" s="47"/>
    </row>
    <row r="255" spans="1:4" ht="25.5" x14ac:dyDescent="0.2">
      <c r="A255" s="38"/>
      <c r="B255" s="22" t="s">
        <v>4</v>
      </c>
      <c r="C255" s="23"/>
      <c r="D255" s="17"/>
    </row>
    <row r="256" spans="1:4" x14ac:dyDescent="0.2">
      <c r="A256" s="14"/>
      <c r="B256" s="22" t="s">
        <v>5</v>
      </c>
      <c r="C256" s="16"/>
      <c r="D256" s="17"/>
    </row>
    <row r="257" spans="1:4" x14ac:dyDescent="0.2">
      <c r="A257" s="20">
        <v>80</v>
      </c>
      <c r="B257" s="15" t="s">
        <v>6</v>
      </c>
      <c r="C257" s="16" t="s">
        <v>110</v>
      </c>
      <c r="D257" s="17"/>
    </row>
    <row r="258" spans="1:4" x14ac:dyDescent="0.2">
      <c r="A258" s="20">
        <v>81</v>
      </c>
      <c r="B258" s="15" t="s">
        <v>7</v>
      </c>
      <c r="C258" s="16" t="s">
        <v>110</v>
      </c>
      <c r="D258" s="17"/>
    </row>
    <row r="259" spans="1:4" x14ac:dyDescent="0.2">
      <c r="A259" s="20">
        <v>82</v>
      </c>
      <c r="B259" s="15" t="s">
        <v>8</v>
      </c>
      <c r="C259" s="16" t="s">
        <v>110</v>
      </c>
      <c r="D259" s="17"/>
    </row>
    <row r="260" spans="1:4" x14ac:dyDescent="0.2">
      <c r="A260" s="20">
        <v>83</v>
      </c>
      <c r="B260" s="15" t="s">
        <v>9</v>
      </c>
      <c r="C260" s="16" t="s">
        <v>110</v>
      </c>
      <c r="D260" s="17"/>
    </row>
    <row r="261" spans="1:4" x14ac:dyDescent="0.2">
      <c r="A261" s="20">
        <v>84</v>
      </c>
      <c r="B261" s="15" t="s">
        <v>10</v>
      </c>
      <c r="C261" s="16" t="s">
        <v>110</v>
      </c>
      <c r="D261" s="17"/>
    </row>
    <row r="262" spans="1:4" x14ac:dyDescent="0.2">
      <c r="A262" s="20">
        <v>85</v>
      </c>
      <c r="B262" s="15" t="s">
        <v>11</v>
      </c>
      <c r="C262" s="16" t="s">
        <v>110</v>
      </c>
      <c r="D262" s="17"/>
    </row>
    <row r="263" spans="1:4" x14ac:dyDescent="0.2">
      <c r="A263" s="14"/>
      <c r="B263" s="22" t="s">
        <v>12</v>
      </c>
      <c r="C263" s="16"/>
      <c r="D263" s="17"/>
    </row>
    <row r="264" spans="1:4" x14ac:dyDescent="0.2">
      <c r="A264" s="20">
        <v>86</v>
      </c>
      <c r="B264" s="15" t="s">
        <v>7</v>
      </c>
      <c r="C264" s="16" t="s">
        <v>110</v>
      </c>
      <c r="D264" s="17"/>
    </row>
    <row r="265" spans="1:4" x14ac:dyDescent="0.2">
      <c r="A265" s="20">
        <v>87</v>
      </c>
      <c r="B265" s="15" t="s">
        <v>8</v>
      </c>
      <c r="C265" s="16" t="s">
        <v>110</v>
      </c>
      <c r="D265" s="17"/>
    </row>
    <row r="266" spans="1:4" x14ac:dyDescent="0.2">
      <c r="A266" s="20">
        <v>88</v>
      </c>
      <c r="B266" s="15" t="s">
        <v>10</v>
      </c>
      <c r="C266" s="16" t="s">
        <v>110</v>
      </c>
      <c r="D266" s="17"/>
    </row>
    <row r="267" spans="1:4" x14ac:dyDescent="0.2">
      <c r="A267" s="14"/>
      <c r="B267" s="22" t="s">
        <v>13</v>
      </c>
      <c r="C267" s="16"/>
      <c r="D267" s="17"/>
    </row>
    <row r="268" spans="1:4" x14ac:dyDescent="0.2">
      <c r="A268" s="20">
        <v>89</v>
      </c>
      <c r="B268" s="15" t="s">
        <v>6</v>
      </c>
      <c r="C268" s="16" t="s">
        <v>110</v>
      </c>
      <c r="D268" s="17"/>
    </row>
    <row r="269" spans="1:4" x14ac:dyDescent="0.2">
      <c r="A269" s="20">
        <v>90</v>
      </c>
      <c r="B269" s="15" t="s">
        <v>7</v>
      </c>
      <c r="C269" s="16" t="s">
        <v>110</v>
      </c>
      <c r="D269" s="17"/>
    </row>
    <row r="270" spans="1:4" x14ac:dyDescent="0.2">
      <c r="A270" s="20">
        <v>91</v>
      </c>
      <c r="B270" s="15" t="s">
        <v>10</v>
      </c>
      <c r="C270" s="16" t="s">
        <v>110</v>
      </c>
      <c r="D270" s="17"/>
    </row>
    <row r="271" spans="1:4" x14ac:dyDescent="0.2">
      <c r="A271" s="20">
        <v>92</v>
      </c>
      <c r="B271" s="15" t="s">
        <v>14</v>
      </c>
      <c r="C271" s="16" t="s">
        <v>110</v>
      </c>
      <c r="D271" s="17"/>
    </row>
    <row r="272" spans="1:4" x14ac:dyDescent="0.2">
      <c r="A272" s="14"/>
      <c r="B272" s="22" t="s">
        <v>15</v>
      </c>
      <c r="C272" s="16"/>
      <c r="D272" s="17"/>
    </row>
    <row r="273" spans="1:4" x14ac:dyDescent="0.2">
      <c r="A273" s="20">
        <v>93</v>
      </c>
      <c r="B273" s="15" t="s">
        <v>16</v>
      </c>
      <c r="C273" s="16" t="s">
        <v>110</v>
      </c>
      <c r="D273" s="17"/>
    </row>
    <row r="274" spans="1:4" x14ac:dyDescent="0.2">
      <c r="A274" s="20">
        <v>94</v>
      </c>
      <c r="B274" s="15" t="s">
        <v>17</v>
      </c>
      <c r="C274" s="16" t="s">
        <v>110</v>
      </c>
      <c r="D274" s="17"/>
    </row>
    <row r="275" spans="1:4" ht="25.5" x14ac:dyDescent="0.2">
      <c r="A275" s="20"/>
      <c r="B275" s="15" t="s">
        <v>18</v>
      </c>
      <c r="C275" s="16"/>
      <c r="D275" s="17"/>
    </row>
    <row r="276" spans="1:4" x14ac:dyDescent="0.2">
      <c r="A276" s="14"/>
      <c r="B276" s="22" t="s">
        <v>5</v>
      </c>
      <c r="C276" s="16"/>
      <c r="D276" s="17"/>
    </row>
    <row r="277" spans="1:4" x14ac:dyDescent="0.2">
      <c r="A277" s="20">
        <v>95</v>
      </c>
      <c r="B277" s="15" t="s">
        <v>6</v>
      </c>
      <c r="C277" s="16" t="s">
        <v>110</v>
      </c>
      <c r="D277" s="17"/>
    </row>
    <row r="278" spans="1:4" x14ac:dyDescent="0.2">
      <c r="A278" s="20">
        <v>96</v>
      </c>
      <c r="B278" s="15" t="s">
        <v>7</v>
      </c>
      <c r="C278" s="16" t="s">
        <v>110</v>
      </c>
      <c r="D278" s="17"/>
    </row>
    <row r="279" spans="1:4" x14ac:dyDescent="0.2">
      <c r="A279" s="20">
        <v>97</v>
      </c>
      <c r="B279" s="15" t="s">
        <v>8</v>
      </c>
      <c r="C279" s="16" t="s">
        <v>110</v>
      </c>
      <c r="D279" s="17"/>
    </row>
    <row r="280" spans="1:4" x14ac:dyDescent="0.2">
      <c r="A280" s="20">
        <v>98</v>
      </c>
      <c r="B280" s="15" t="s">
        <v>9</v>
      </c>
      <c r="C280" s="16" t="s">
        <v>110</v>
      </c>
      <c r="D280" s="17"/>
    </row>
    <row r="281" spans="1:4" x14ac:dyDescent="0.2">
      <c r="A281" s="20">
        <v>99</v>
      </c>
      <c r="B281" s="15" t="s">
        <v>10</v>
      </c>
      <c r="C281" s="16" t="s">
        <v>110</v>
      </c>
      <c r="D281" s="17"/>
    </row>
    <row r="282" spans="1:4" x14ac:dyDescent="0.2">
      <c r="A282" s="20">
        <v>100</v>
      </c>
      <c r="B282" s="15" t="s">
        <v>11</v>
      </c>
      <c r="C282" s="16" t="s">
        <v>110</v>
      </c>
      <c r="D282" s="17"/>
    </row>
    <row r="283" spans="1:4" x14ac:dyDescent="0.2">
      <c r="A283" s="14"/>
      <c r="B283" s="22" t="s">
        <v>12</v>
      </c>
      <c r="C283" s="16"/>
      <c r="D283" s="17"/>
    </row>
    <row r="284" spans="1:4" x14ac:dyDescent="0.2">
      <c r="A284" s="20">
        <v>101</v>
      </c>
      <c r="B284" s="15" t="s">
        <v>7</v>
      </c>
      <c r="C284" s="16" t="s">
        <v>110</v>
      </c>
      <c r="D284" s="17"/>
    </row>
    <row r="285" spans="1:4" x14ac:dyDescent="0.2">
      <c r="A285" s="20">
        <v>102</v>
      </c>
      <c r="B285" s="15" t="s">
        <v>8</v>
      </c>
      <c r="C285" s="16" t="s">
        <v>110</v>
      </c>
      <c r="D285" s="17"/>
    </row>
    <row r="286" spans="1:4" x14ac:dyDescent="0.2">
      <c r="A286" s="20">
        <v>103</v>
      </c>
      <c r="B286" s="15" t="s">
        <v>10</v>
      </c>
      <c r="C286" s="16" t="s">
        <v>110</v>
      </c>
      <c r="D286" s="17"/>
    </row>
    <row r="287" spans="1:4" x14ac:dyDescent="0.2">
      <c r="A287" s="14"/>
      <c r="B287" s="22" t="s">
        <v>13</v>
      </c>
      <c r="C287" s="16"/>
      <c r="D287" s="17"/>
    </row>
    <row r="288" spans="1:4" x14ac:dyDescent="0.2">
      <c r="A288" s="20">
        <v>104</v>
      </c>
      <c r="B288" s="15" t="s">
        <v>7</v>
      </c>
      <c r="C288" s="16" t="s">
        <v>110</v>
      </c>
      <c r="D288" s="17"/>
    </row>
    <row r="289" spans="1:4" x14ac:dyDescent="0.2">
      <c r="A289" s="20">
        <v>105</v>
      </c>
      <c r="B289" s="15" t="s">
        <v>10</v>
      </c>
      <c r="C289" s="16" t="s">
        <v>110</v>
      </c>
      <c r="D289" s="17"/>
    </row>
    <row r="290" spans="1:4" x14ac:dyDescent="0.2">
      <c r="A290" s="20">
        <v>106</v>
      </c>
      <c r="B290" s="15" t="s">
        <v>14</v>
      </c>
      <c r="C290" s="16" t="s">
        <v>110</v>
      </c>
      <c r="D290" s="17"/>
    </row>
    <row r="291" spans="1:4" x14ac:dyDescent="0.2">
      <c r="A291" s="14"/>
      <c r="B291" s="22" t="s">
        <v>15</v>
      </c>
      <c r="C291" s="16"/>
      <c r="D291" s="17"/>
    </row>
    <row r="292" spans="1:4" x14ac:dyDescent="0.2">
      <c r="A292" s="20">
        <v>107</v>
      </c>
      <c r="B292" s="15" t="s">
        <v>16</v>
      </c>
      <c r="C292" s="16" t="s">
        <v>110</v>
      </c>
      <c r="D292" s="17"/>
    </row>
    <row r="293" spans="1:4" x14ac:dyDescent="0.2">
      <c r="A293" s="20">
        <v>108</v>
      </c>
      <c r="B293" s="15" t="s">
        <v>17</v>
      </c>
      <c r="C293" s="16" t="s">
        <v>110</v>
      </c>
      <c r="D293" s="17"/>
    </row>
    <row r="294" spans="1:4" ht="38.25" x14ac:dyDescent="0.2">
      <c r="A294" s="20">
        <v>109</v>
      </c>
      <c r="B294" s="15" t="s">
        <v>19</v>
      </c>
      <c r="C294" s="16" t="s">
        <v>110</v>
      </c>
      <c r="D294" s="17"/>
    </row>
    <row r="295" spans="1:4" ht="16.5" x14ac:dyDescent="0.2">
      <c r="A295" s="45" t="s">
        <v>101</v>
      </c>
      <c r="B295" s="37" t="s">
        <v>69</v>
      </c>
      <c r="C295" s="46"/>
      <c r="D295" s="47"/>
    </row>
    <row r="296" spans="1:4" ht="25.5" x14ac:dyDescent="0.2">
      <c r="A296" s="50"/>
      <c r="B296" s="22" t="s">
        <v>70</v>
      </c>
      <c r="C296" s="23"/>
      <c r="D296" s="17"/>
    </row>
    <row r="297" spans="1:4" x14ac:dyDescent="0.2">
      <c r="A297" s="20">
        <v>110</v>
      </c>
      <c r="B297" s="15" t="s">
        <v>71</v>
      </c>
      <c r="C297" s="16" t="s">
        <v>110</v>
      </c>
      <c r="D297" s="17"/>
    </row>
    <row r="298" spans="1:4" x14ac:dyDescent="0.2">
      <c r="A298" s="20">
        <v>111</v>
      </c>
      <c r="B298" s="15" t="s">
        <v>72</v>
      </c>
      <c r="C298" s="16" t="s">
        <v>110</v>
      </c>
      <c r="D298" s="17"/>
    </row>
    <row r="299" spans="1:4" x14ac:dyDescent="0.2">
      <c r="A299" s="20">
        <v>112</v>
      </c>
      <c r="B299" s="15" t="s">
        <v>73</v>
      </c>
      <c r="C299" s="16" t="s">
        <v>110</v>
      </c>
      <c r="D299" s="17"/>
    </row>
    <row r="300" spans="1:4" x14ac:dyDescent="0.2">
      <c r="A300" s="20">
        <v>113</v>
      </c>
      <c r="B300" s="15" t="s">
        <v>74</v>
      </c>
      <c r="C300" s="16" t="s">
        <v>110</v>
      </c>
      <c r="D300" s="17"/>
    </row>
    <row r="301" spans="1:4" x14ac:dyDescent="0.2">
      <c r="A301" s="20">
        <v>114</v>
      </c>
      <c r="B301" s="15" t="s">
        <v>75</v>
      </c>
      <c r="C301" s="16" t="s">
        <v>110</v>
      </c>
      <c r="D301" s="17"/>
    </row>
    <row r="302" spans="1:4" x14ac:dyDescent="0.2">
      <c r="A302" s="20">
        <v>115</v>
      </c>
      <c r="B302" s="15" t="s">
        <v>76</v>
      </c>
      <c r="C302" s="16" t="s">
        <v>110</v>
      </c>
      <c r="D302" s="17"/>
    </row>
    <row r="303" spans="1:4" x14ac:dyDescent="0.2">
      <c r="A303" s="20">
        <v>116</v>
      </c>
      <c r="B303" s="15" t="s">
        <v>77</v>
      </c>
      <c r="C303" s="16" t="s">
        <v>110</v>
      </c>
      <c r="D303" s="17"/>
    </row>
    <row r="304" spans="1:4" x14ac:dyDescent="0.2">
      <c r="A304" s="20">
        <v>117</v>
      </c>
      <c r="B304" s="15" t="s">
        <v>78</v>
      </c>
      <c r="C304" s="16" t="s">
        <v>110</v>
      </c>
      <c r="D304" s="17"/>
    </row>
    <row r="305" spans="1:4" x14ac:dyDescent="0.2">
      <c r="A305" s="20">
        <v>118</v>
      </c>
      <c r="B305" s="15" t="s">
        <v>79</v>
      </c>
      <c r="C305" s="16" t="s">
        <v>110</v>
      </c>
      <c r="D305" s="17"/>
    </row>
    <row r="306" spans="1:4" x14ac:dyDescent="0.2">
      <c r="A306" s="20">
        <v>119</v>
      </c>
      <c r="B306" s="15" t="s">
        <v>80</v>
      </c>
      <c r="C306" s="16" t="s">
        <v>110</v>
      </c>
      <c r="D306" s="17"/>
    </row>
    <row r="307" spans="1:4" x14ac:dyDescent="0.2">
      <c r="A307" s="20">
        <v>120</v>
      </c>
      <c r="B307" s="15" t="s">
        <v>81</v>
      </c>
      <c r="C307" s="16" t="s">
        <v>110</v>
      </c>
      <c r="D307" s="17"/>
    </row>
    <row r="308" spans="1:4" x14ac:dyDescent="0.2">
      <c r="A308" s="20">
        <v>121</v>
      </c>
      <c r="B308" s="15" t="s">
        <v>82</v>
      </c>
      <c r="C308" s="16" t="s">
        <v>126</v>
      </c>
      <c r="D308" s="17"/>
    </row>
    <row r="309" spans="1:4" x14ac:dyDescent="0.2">
      <c r="A309" s="14"/>
      <c r="B309" s="22" t="s">
        <v>83</v>
      </c>
      <c r="C309" s="16"/>
      <c r="D309" s="17"/>
    </row>
    <row r="310" spans="1:4" x14ac:dyDescent="0.2">
      <c r="A310" s="20">
        <v>122</v>
      </c>
      <c r="B310" s="15" t="s">
        <v>84</v>
      </c>
      <c r="C310" s="16" t="s">
        <v>126</v>
      </c>
      <c r="D310" s="17"/>
    </row>
    <row r="311" spans="1:4" x14ac:dyDescent="0.2">
      <c r="A311" s="20">
        <v>123</v>
      </c>
      <c r="B311" s="15" t="s">
        <v>85</v>
      </c>
      <c r="C311" s="16" t="s">
        <v>126</v>
      </c>
      <c r="D311" s="17"/>
    </row>
    <row r="312" spans="1:4" ht="16.5" x14ac:dyDescent="0.2">
      <c r="A312" s="45" t="s">
        <v>102</v>
      </c>
      <c r="B312" s="37" t="s">
        <v>86</v>
      </c>
      <c r="C312" s="46"/>
      <c r="D312" s="47"/>
    </row>
    <row r="313" spans="1:4" ht="25.5" x14ac:dyDescent="0.2">
      <c r="A313" s="50"/>
      <c r="B313" s="22" t="s">
        <v>22</v>
      </c>
      <c r="C313" s="23"/>
      <c r="D313" s="17"/>
    </row>
    <row r="314" spans="1:4" x14ac:dyDescent="0.2">
      <c r="A314" s="14"/>
      <c r="B314" s="22" t="s">
        <v>23</v>
      </c>
      <c r="C314" s="16"/>
      <c r="D314" s="17"/>
    </row>
    <row r="315" spans="1:4" x14ac:dyDescent="0.2">
      <c r="A315" s="20">
        <v>124</v>
      </c>
      <c r="B315" s="15" t="s">
        <v>24</v>
      </c>
      <c r="C315" s="16" t="s">
        <v>126</v>
      </c>
      <c r="D315" s="17"/>
    </row>
    <row r="316" spans="1:4" x14ac:dyDescent="0.2">
      <c r="A316" s="20">
        <v>125</v>
      </c>
      <c r="B316" s="15" t="s">
        <v>25</v>
      </c>
      <c r="C316" s="16" t="s">
        <v>126</v>
      </c>
      <c r="D316" s="17"/>
    </row>
    <row r="317" spans="1:4" x14ac:dyDescent="0.2">
      <c r="A317" s="20">
        <v>126</v>
      </c>
      <c r="B317" s="15" t="s">
        <v>26</v>
      </c>
      <c r="C317" s="16" t="s">
        <v>126</v>
      </c>
      <c r="D317" s="17"/>
    </row>
    <row r="318" spans="1:4" x14ac:dyDescent="0.2">
      <c r="A318" s="14"/>
      <c r="B318" s="22" t="s">
        <v>27</v>
      </c>
      <c r="C318" s="16"/>
      <c r="D318" s="17"/>
    </row>
    <row r="319" spans="1:4" x14ac:dyDescent="0.2">
      <c r="A319" s="20">
        <v>127</v>
      </c>
      <c r="B319" s="15" t="s">
        <v>28</v>
      </c>
      <c r="C319" s="16" t="s">
        <v>126</v>
      </c>
      <c r="D319" s="17"/>
    </row>
    <row r="320" spans="1:4" x14ac:dyDescent="0.2">
      <c r="A320" s="20">
        <v>128</v>
      </c>
      <c r="B320" s="15" t="s">
        <v>29</v>
      </c>
      <c r="C320" s="16" t="s">
        <v>161</v>
      </c>
      <c r="D320" s="17"/>
    </row>
    <row r="321" spans="1:4" x14ac:dyDescent="0.2">
      <c r="A321" s="14"/>
      <c r="B321" s="22" t="s">
        <v>30</v>
      </c>
      <c r="C321" s="16"/>
      <c r="D321" s="17"/>
    </row>
    <row r="322" spans="1:4" x14ac:dyDescent="0.2">
      <c r="A322" s="20">
        <v>129</v>
      </c>
      <c r="B322" s="15" t="s">
        <v>31</v>
      </c>
      <c r="C322" s="16" t="s">
        <v>126</v>
      </c>
      <c r="D322" s="17"/>
    </row>
    <row r="323" spans="1:4" x14ac:dyDescent="0.2">
      <c r="A323" s="14"/>
      <c r="B323" s="22" t="s">
        <v>32</v>
      </c>
      <c r="C323" s="16"/>
      <c r="D323" s="17"/>
    </row>
    <row r="324" spans="1:4" x14ac:dyDescent="0.2">
      <c r="A324" s="20">
        <v>130</v>
      </c>
      <c r="B324" s="15" t="s">
        <v>25</v>
      </c>
      <c r="C324" s="16" t="s">
        <v>126</v>
      </c>
      <c r="D324" s="17"/>
    </row>
    <row r="325" spans="1:4" x14ac:dyDescent="0.2">
      <c r="A325" s="20">
        <v>131</v>
      </c>
      <c r="B325" s="15" t="s">
        <v>29</v>
      </c>
      <c r="C325" s="16" t="s">
        <v>161</v>
      </c>
      <c r="D325" s="17"/>
    </row>
    <row r="326" spans="1:4" ht="25.5" x14ac:dyDescent="0.2">
      <c r="A326" s="50"/>
      <c r="B326" s="22" t="s">
        <v>33</v>
      </c>
      <c r="C326" s="23"/>
      <c r="D326" s="17"/>
    </row>
    <row r="327" spans="1:4" x14ac:dyDescent="0.2">
      <c r="A327" s="14"/>
      <c r="B327" s="22" t="s">
        <v>23</v>
      </c>
      <c r="C327" s="16"/>
      <c r="D327" s="17"/>
    </row>
    <row r="328" spans="1:4" x14ac:dyDescent="0.2">
      <c r="A328" s="20">
        <v>132</v>
      </c>
      <c r="B328" s="15" t="s">
        <v>24</v>
      </c>
      <c r="C328" s="16" t="s">
        <v>126</v>
      </c>
      <c r="D328" s="17"/>
    </row>
    <row r="329" spans="1:4" x14ac:dyDescent="0.2">
      <c r="A329" s="20">
        <v>133</v>
      </c>
      <c r="B329" s="15" t="s">
        <v>25</v>
      </c>
      <c r="C329" s="16" t="s">
        <v>126</v>
      </c>
      <c r="D329" s="17"/>
    </row>
    <row r="330" spans="1:4" x14ac:dyDescent="0.2">
      <c r="A330" s="20">
        <v>134</v>
      </c>
      <c r="B330" s="15" t="s">
        <v>26</v>
      </c>
      <c r="C330" s="16" t="s">
        <v>126</v>
      </c>
      <c r="D330" s="17"/>
    </row>
    <row r="331" spans="1:4" x14ac:dyDescent="0.2">
      <c r="A331" s="14"/>
      <c r="B331" s="22" t="s">
        <v>27</v>
      </c>
      <c r="C331" s="16"/>
      <c r="D331" s="17"/>
    </row>
    <row r="332" spans="1:4" x14ac:dyDescent="0.2">
      <c r="A332" s="20">
        <v>135</v>
      </c>
      <c r="B332" s="15" t="s">
        <v>28</v>
      </c>
      <c r="C332" s="16" t="s">
        <v>126</v>
      </c>
      <c r="D332" s="17"/>
    </row>
    <row r="333" spans="1:4" x14ac:dyDescent="0.2">
      <c r="A333" s="20">
        <v>136</v>
      </c>
      <c r="B333" s="15" t="s">
        <v>29</v>
      </c>
      <c r="C333" s="16" t="s">
        <v>161</v>
      </c>
      <c r="D333" s="17"/>
    </row>
    <row r="334" spans="1:4" x14ac:dyDescent="0.2">
      <c r="A334" s="14"/>
      <c r="B334" s="22" t="s">
        <v>30</v>
      </c>
      <c r="C334" s="16"/>
      <c r="D334" s="17"/>
    </row>
    <row r="335" spans="1:4" x14ac:dyDescent="0.2">
      <c r="A335" s="20">
        <v>137</v>
      </c>
      <c r="B335" s="15" t="s">
        <v>34</v>
      </c>
      <c r="C335" s="16" t="s">
        <v>126</v>
      </c>
      <c r="D335" s="17"/>
    </row>
    <row r="336" spans="1:4" x14ac:dyDescent="0.2">
      <c r="A336" s="14"/>
      <c r="B336" s="22" t="s">
        <v>32</v>
      </c>
      <c r="C336" s="16"/>
      <c r="D336" s="17"/>
    </row>
    <row r="337" spans="1:4" x14ac:dyDescent="0.2">
      <c r="A337" s="20">
        <v>138</v>
      </c>
      <c r="B337" s="15" t="s">
        <v>25</v>
      </c>
      <c r="C337" s="16" t="s">
        <v>126</v>
      </c>
      <c r="D337" s="17"/>
    </row>
    <row r="338" spans="1:4" x14ac:dyDescent="0.2">
      <c r="A338" s="20">
        <v>139</v>
      </c>
      <c r="B338" s="15" t="s">
        <v>29</v>
      </c>
      <c r="C338" s="16" t="s">
        <v>161</v>
      </c>
      <c r="D338" s="17"/>
    </row>
    <row r="339" spans="1:4" ht="16.5" x14ac:dyDescent="0.2">
      <c r="A339" s="45" t="s">
        <v>103</v>
      </c>
      <c r="B339" s="37" t="s">
        <v>35</v>
      </c>
      <c r="C339" s="46"/>
      <c r="D339" s="47"/>
    </row>
    <row r="340" spans="1:4" ht="38.25" x14ac:dyDescent="0.2">
      <c r="A340" s="14"/>
      <c r="B340" s="22" t="s">
        <v>36</v>
      </c>
      <c r="C340" s="16"/>
      <c r="D340" s="17"/>
    </row>
    <row r="341" spans="1:4" x14ac:dyDescent="0.2">
      <c r="A341" s="20">
        <v>140</v>
      </c>
      <c r="B341" s="15" t="s">
        <v>37</v>
      </c>
      <c r="C341" s="16" t="s">
        <v>110</v>
      </c>
      <c r="D341" s="17"/>
    </row>
    <row r="342" spans="1:4" x14ac:dyDescent="0.2">
      <c r="A342" s="20">
        <v>141</v>
      </c>
      <c r="B342" s="15" t="s">
        <v>38</v>
      </c>
      <c r="C342" s="16" t="s">
        <v>110</v>
      </c>
      <c r="D342" s="17"/>
    </row>
    <row r="343" spans="1:4" x14ac:dyDescent="0.2">
      <c r="A343" s="20">
        <v>142</v>
      </c>
      <c r="B343" s="15" t="s">
        <v>39</v>
      </c>
      <c r="C343" s="16" t="s">
        <v>110</v>
      </c>
      <c r="D343" s="17"/>
    </row>
    <row r="344" spans="1:4" x14ac:dyDescent="0.2">
      <c r="A344" s="20">
        <v>143</v>
      </c>
      <c r="B344" s="15" t="s">
        <v>40</v>
      </c>
      <c r="C344" s="16" t="s">
        <v>110</v>
      </c>
      <c r="D344" s="17"/>
    </row>
    <row r="345" spans="1:4" x14ac:dyDescent="0.2">
      <c r="A345" s="20">
        <v>144</v>
      </c>
      <c r="B345" s="15" t="s">
        <v>41</v>
      </c>
      <c r="C345" s="16" t="s">
        <v>110</v>
      </c>
      <c r="D345" s="17"/>
    </row>
    <row r="346" spans="1:4" x14ac:dyDescent="0.2">
      <c r="A346" s="20">
        <v>145</v>
      </c>
      <c r="B346" s="15" t="s">
        <v>42</v>
      </c>
      <c r="C346" s="16" t="s">
        <v>110</v>
      </c>
      <c r="D346" s="17"/>
    </row>
    <row r="347" spans="1:4" x14ac:dyDescent="0.2">
      <c r="A347" s="20">
        <v>146</v>
      </c>
      <c r="B347" s="15" t="s">
        <v>43</v>
      </c>
      <c r="C347" s="16" t="s">
        <v>110</v>
      </c>
      <c r="D347" s="17"/>
    </row>
    <row r="348" spans="1:4" x14ac:dyDescent="0.2">
      <c r="A348" s="20">
        <v>147</v>
      </c>
      <c r="B348" s="15" t="s">
        <v>44</v>
      </c>
      <c r="C348" s="16" t="s">
        <v>110</v>
      </c>
      <c r="D348" s="17"/>
    </row>
    <row r="349" spans="1:4" ht="25.5" x14ac:dyDescent="0.2">
      <c r="A349" s="20">
        <v>148</v>
      </c>
      <c r="B349" s="15" t="s">
        <v>45</v>
      </c>
      <c r="C349" s="16" t="s">
        <v>126</v>
      </c>
      <c r="D349" s="17"/>
    </row>
    <row r="350" spans="1:4" ht="25.5" x14ac:dyDescent="0.2">
      <c r="A350" s="20">
        <v>149</v>
      </c>
      <c r="B350" s="15" t="s">
        <v>46</v>
      </c>
      <c r="C350" s="16" t="s">
        <v>126</v>
      </c>
      <c r="D350" s="17"/>
    </row>
    <row r="351" spans="1:4" x14ac:dyDescent="0.2">
      <c r="A351" s="20">
        <v>150</v>
      </c>
      <c r="B351" s="15" t="s">
        <v>47</v>
      </c>
      <c r="C351" s="16" t="s">
        <v>126</v>
      </c>
      <c r="D351" s="17"/>
    </row>
    <row r="352" spans="1:4" x14ac:dyDescent="0.2">
      <c r="A352" s="20">
        <v>151</v>
      </c>
      <c r="B352" s="22" t="s">
        <v>48</v>
      </c>
      <c r="C352" s="16"/>
      <c r="D352" s="17"/>
    </row>
    <row r="353" spans="1:4" x14ac:dyDescent="0.2">
      <c r="A353" s="20">
        <v>152</v>
      </c>
      <c r="B353" s="15" t="s">
        <v>49</v>
      </c>
      <c r="C353" s="16" t="s">
        <v>126</v>
      </c>
      <c r="D353" s="17"/>
    </row>
    <row r="354" spans="1:4" x14ac:dyDescent="0.2">
      <c r="A354" s="20">
        <v>153</v>
      </c>
      <c r="B354" s="15" t="s">
        <v>50</v>
      </c>
      <c r="C354" s="16" t="s">
        <v>126</v>
      </c>
      <c r="D354" s="17"/>
    </row>
    <row r="355" spans="1:4" x14ac:dyDescent="0.2">
      <c r="A355" s="20">
        <v>154</v>
      </c>
      <c r="B355" s="15" t="s">
        <v>51</v>
      </c>
      <c r="C355" s="16" t="s">
        <v>126</v>
      </c>
      <c r="D355" s="17"/>
    </row>
    <row r="356" spans="1:4" x14ac:dyDescent="0.2">
      <c r="A356" s="20">
        <v>155</v>
      </c>
      <c r="B356" s="15" t="s">
        <v>52</v>
      </c>
      <c r="C356" s="16" t="s">
        <v>126</v>
      </c>
      <c r="D356" s="17"/>
    </row>
    <row r="357" spans="1:4" x14ac:dyDescent="0.2">
      <c r="A357" s="20">
        <v>156</v>
      </c>
      <c r="B357" s="15" t="s">
        <v>53</v>
      </c>
      <c r="C357" s="16" t="s">
        <v>126</v>
      </c>
      <c r="D357" s="17"/>
    </row>
    <row r="358" spans="1:4" x14ac:dyDescent="0.2">
      <c r="A358" s="20">
        <v>157</v>
      </c>
      <c r="B358" s="15" t="s">
        <v>54</v>
      </c>
      <c r="C358" s="16" t="s">
        <v>126</v>
      </c>
      <c r="D358" s="17"/>
    </row>
    <row r="359" spans="1:4" x14ac:dyDescent="0.2">
      <c r="A359" s="20">
        <v>158</v>
      </c>
      <c r="B359" s="15" t="s">
        <v>55</v>
      </c>
      <c r="C359" s="16" t="s">
        <v>126</v>
      </c>
      <c r="D359" s="17"/>
    </row>
    <row r="360" spans="1:4" x14ac:dyDescent="0.2">
      <c r="A360" s="20">
        <v>159</v>
      </c>
      <c r="B360" s="15" t="s">
        <v>56</v>
      </c>
      <c r="C360" s="16" t="s">
        <v>126</v>
      </c>
      <c r="D360" s="17"/>
    </row>
    <row r="361" spans="1:4" x14ac:dyDescent="0.2">
      <c r="A361" s="20">
        <v>160</v>
      </c>
      <c r="B361" s="15" t="s">
        <v>57</v>
      </c>
      <c r="C361" s="16" t="s">
        <v>126</v>
      </c>
      <c r="D361" s="17"/>
    </row>
    <row r="362" spans="1:4" x14ac:dyDescent="0.2">
      <c r="A362" s="20">
        <v>161</v>
      </c>
      <c r="B362" s="15" t="s">
        <v>58</v>
      </c>
      <c r="C362" s="16" t="s">
        <v>126</v>
      </c>
      <c r="D362" s="17"/>
    </row>
    <row r="363" spans="1:4" x14ac:dyDescent="0.2">
      <c r="A363" s="20">
        <v>162</v>
      </c>
      <c r="B363" s="15" t="s">
        <v>59</v>
      </c>
      <c r="C363" s="16" t="s">
        <v>126</v>
      </c>
      <c r="D363" s="17"/>
    </row>
    <row r="364" spans="1:4" x14ac:dyDescent="0.2">
      <c r="A364" s="20">
        <v>163</v>
      </c>
      <c r="B364" s="15" t="s">
        <v>60</v>
      </c>
      <c r="C364" s="16" t="s">
        <v>126</v>
      </c>
      <c r="D364" s="17"/>
    </row>
    <row r="365" spans="1:4" x14ac:dyDescent="0.2">
      <c r="A365" s="14"/>
      <c r="B365" s="22" t="s">
        <v>61</v>
      </c>
      <c r="C365" s="16"/>
      <c r="D365" s="17"/>
    </row>
    <row r="366" spans="1:4" x14ac:dyDescent="0.2">
      <c r="A366" s="20">
        <v>164</v>
      </c>
      <c r="B366" s="15" t="s">
        <v>62</v>
      </c>
      <c r="C366" s="16" t="s">
        <v>126</v>
      </c>
      <c r="D366" s="17"/>
    </row>
    <row r="367" spans="1:4" x14ac:dyDescent="0.2">
      <c r="A367" s="20">
        <v>165</v>
      </c>
      <c r="B367" s="15" t="s">
        <v>63</v>
      </c>
      <c r="C367" s="16" t="s">
        <v>126</v>
      </c>
      <c r="D367" s="17"/>
    </row>
    <row r="368" spans="1:4" ht="15.75" x14ac:dyDescent="0.2">
      <c r="A368" s="6" t="s">
        <v>104</v>
      </c>
      <c r="B368" s="7" t="s">
        <v>66</v>
      </c>
      <c r="C368" s="8" t="s">
        <v>107</v>
      </c>
      <c r="D368" s="9"/>
    </row>
    <row r="369" spans="1:4" ht="25.5" x14ac:dyDescent="0.2">
      <c r="A369" s="14">
        <v>166</v>
      </c>
      <c r="B369" s="15" t="s">
        <v>67</v>
      </c>
      <c r="C369" s="16" t="s">
        <v>110</v>
      </c>
      <c r="D369" s="17"/>
    </row>
    <row r="370" spans="1:4" ht="25.5" x14ac:dyDescent="0.2">
      <c r="A370" s="14">
        <v>167</v>
      </c>
      <c r="B370" s="15" t="s">
        <v>68</v>
      </c>
      <c r="C370" s="16" t="s">
        <v>110</v>
      </c>
      <c r="D370" s="17"/>
    </row>
    <row r="371" spans="1:4" ht="25.5" x14ac:dyDescent="0.2">
      <c r="A371" s="14">
        <v>168</v>
      </c>
      <c r="B371" s="15" t="s">
        <v>127</v>
      </c>
      <c r="C371" s="16" t="s">
        <v>110</v>
      </c>
      <c r="D371" s="17"/>
    </row>
    <row r="372" spans="1:4" ht="25.5" x14ac:dyDescent="0.2">
      <c r="A372" s="14">
        <v>169</v>
      </c>
      <c r="B372" s="15" t="s">
        <v>345</v>
      </c>
      <c r="C372" s="16" t="s">
        <v>161</v>
      </c>
      <c r="D372" s="17"/>
    </row>
    <row r="373" spans="1:4" ht="25.5" x14ac:dyDescent="0.2">
      <c r="A373" s="14">
        <v>170</v>
      </c>
      <c r="B373" s="15" t="s">
        <v>128</v>
      </c>
      <c r="C373" s="16" t="s">
        <v>110</v>
      </c>
      <c r="D373" s="17"/>
    </row>
    <row r="374" spans="1:4" ht="25.5" x14ac:dyDescent="0.2">
      <c r="A374" s="14">
        <v>171</v>
      </c>
      <c r="B374" s="15" t="s">
        <v>129</v>
      </c>
      <c r="C374" s="16" t="s">
        <v>110</v>
      </c>
      <c r="D374" s="17"/>
    </row>
    <row r="375" spans="1:4" ht="15.75" x14ac:dyDescent="0.2">
      <c r="A375" s="6" t="s">
        <v>105</v>
      </c>
      <c r="B375" s="7" t="s">
        <v>197</v>
      </c>
      <c r="C375" s="33"/>
      <c r="D375" s="34"/>
    </row>
    <row r="376" spans="1:4" ht="25.5" x14ac:dyDescent="0.2">
      <c r="A376" s="16">
        <v>172</v>
      </c>
      <c r="B376" s="27" t="s">
        <v>356</v>
      </c>
      <c r="C376" s="16" t="s">
        <v>21</v>
      </c>
      <c r="D376" s="32"/>
    </row>
    <row r="377" spans="1:4" ht="15.75" x14ac:dyDescent="0.2">
      <c r="A377" s="6" t="s">
        <v>106</v>
      </c>
      <c r="B377" s="7" t="s">
        <v>198</v>
      </c>
      <c r="C377" s="33"/>
      <c r="D377" s="34"/>
    </row>
    <row r="378" spans="1:4" x14ac:dyDescent="0.2">
      <c r="A378" s="16">
        <v>173</v>
      </c>
      <c r="B378" s="18" t="s">
        <v>64</v>
      </c>
      <c r="C378" s="14" t="s">
        <v>21</v>
      </c>
      <c r="D378" s="29"/>
    </row>
    <row r="379" spans="1:4" ht="25.5" x14ac:dyDescent="0.2">
      <c r="A379" s="16">
        <v>174</v>
      </c>
      <c r="B379" s="18" t="s">
        <v>20</v>
      </c>
      <c r="C379" s="16" t="s">
        <v>160</v>
      </c>
      <c r="D379" s="32"/>
    </row>
    <row r="380" spans="1:4" x14ac:dyDescent="0.2">
      <c r="A380" s="156" t="s">
        <v>199</v>
      </c>
      <c r="B380" s="157"/>
      <c r="C380" s="157"/>
      <c r="D380" s="158"/>
    </row>
    <row r="384" spans="1:4" x14ac:dyDescent="0.2">
      <c r="B384" s="31" t="s">
        <v>88</v>
      </c>
    </row>
    <row r="385" spans="2:2" x14ac:dyDescent="0.2">
      <c r="B385" s="31"/>
    </row>
    <row r="386" spans="2:2" x14ac:dyDescent="0.2">
      <c r="B386" s="31" t="s">
        <v>87</v>
      </c>
    </row>
  </sheetData>
  <mergeCells count="4">
    <mergeCell ref="A2:D2"/>
    <mergeCell ref="A149:D149"/>
    <mergeCell ref="A151:D151"/>
    <mergeCell ref="A380:D380"/>
  </mergeCells>
  <printOptions horizontalCentered="1"/>
  <pageMargins left="0.19685039370078741" right="0.19685039370078741" top="0.51181102362204722" bottom="0.31496062992125984" header="0.11811023622047245" footer="0.11811023622047245"/>
  <pageSetup paperSize="9" fitToHeight="49" orientation="portrait" verticalDpi="0" r:id="rId1"/>
  <headerFooter alignWithMargins="0">
    <oddHeader>&amp;CBORDEREAU DE PRIX UNITAIRES
ACCORD CADRE TRAVAUX D'ENTRETIEN DU CHU DE TOULOUSE</oddHeader>
    <oddFooter>&amp;LPISTE&amp;R&amp;P/&amp;N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7"/>
    <pageSetUpPr fitToPage="1"/>
  </sheetPr>
  <dimension ref="A2:D511"/>
  <sheetViews>
    <sheetView zoomScaleNormal="100" workbookViewId="0">
      <selection activeCell="K33" sqref="K33"/>
    </sheetView>
  </sheetViews>
  <sheetFormatPr baseColWidth="10" defaultColWidth="11.42578125" defaultRowHeight="12.75" x14ac:dyDescent="0.2"/>
  <cols>
    <col min="1" max="1" width="12.42578125" style="31" customWidth="1"/>
    <col min="2" max="2" width="65" style="1" customWidth="1"/>
    <col min="3" max="3" width="8.85546875" style="1" customWidth="1"/>
    <col min="4" max="4" width="13.42578125" style="1" customWidth="1"/>
    <col min="5" max="16384" width="11.42578125" style="1"/>
  </cols>
  <sheetData>
    <row r="2" spans="1:4" ht="15.75" x14ac:dyDescent="0.25">
      <c r="A2" s="152" t="s">
        <v>1242</v>
      </c>
      <c r="B2" s="153"/>
      <c r="C2" s="153"/>
      <c r="D2" s="153"/>
    </row>
    <row r="4" spans="1:4" ht="15" x14ac:dyDescent="0.2">
      <c r="A4" s="3" t="s">
        <v>143</v>
      </c>
      <c r="B4" s="4" t="s">
        <v>144</v>
      </c>
      <c r="C4" s="3" t="s">
        <v>145</v>
      </c>
      <c r="D4" s="54" t="s">
        <v>200</v>
      </c>
    </row>
    <row r="5" spans="1:4" ht="22.5" customHeight="1" x14ac:dyDescent="0.2">
      <c r="A5" s="58"/>
      <c r="B5" s="59" t="s">
        <v>359</v>
      </c>
      <c r="C5" s="60"/>
      <c r="D5" s="60"/>
    </row>
    <row r="6" spans="1:4" ht="15.75" x14ac:dyDescent="0.2">
      <c r="A6" s="61" t="s">
        <v>360</v>
      </c>
      <c r="B6" s="62" t="s">
        <v>361</v>
      </c>
      <c r="C6" s="63"/>
      <c r="D6" s="63"/>
    </row>
    <row r="7" spans="1:4" x14ac:dyDescent="0.2">
      <c r="A7" s="14" t="s">
        <v>362</v>
      </c>
      <c r="B7" s="15" t="s">
        <v>363</v>
      </c>
      <c r="C7" s="14" t="s">
        <v>364</v>
      </c>
      <c r="D7" s="14"/>
    </row>
    <row r="8" spans="1:4" x14ac:dyDescent="0.2">
      <c r="A8" s="14" t="s">
        <v>365</v>
      </c>
      <c r="B8" s="15" t="s">
        <v>366</v>
      </c>
      <c r="C8" s="14" t="s">
        <v>364</v>
      </c>
      <c r="D8" s="14"/>
    </row>
    <row r="9" spans="1:4" x14ac:dyDescent="0.2">
      <c r="A9" s="14" t="s">
        <v>367</v>
      </c>
      <c r="B9" s="15" t="s">
        <v>368</v>
      </c>
      <c r="C9" s="14" t="s">
        <v>364</v>
      </c>
      <c r="D9" s="14"/>
    </row>
    <row r="10" spans="1:4" x14ac:dyDescent="0.2">
      <c r="A10" s="14" t="s">
        <v>369</v>
      </c>
      <c r="B10" s="15" t="s">
        <v>370</v>
      </c>
      <c r="C10" s="14" t="s">
        <v>364</v>
      </c>
      <c r="D10" s="14"/>
    </row>
    <row r="11" spans="1:4" x14ac:dyDescent="0.2">
      <c r="A11" s="14" t="s">
        <v>371</v>
      </c>
      <c r="B11" s="15" t="s">
        <v>372</v>
      </c>
      <c r="C11" s="14" t="s">
        <v>364</v>
      </c>
      <c r="D11" s="14"/>
    </row>
    <row r="12" spans="1:4" ht="15.75" x14ac:dyDescent="0.2">
      <c r="A12" s="61" t="s">
        <v>373</v>
      </c>
      <c r="B12" s="62" t="s">
        <v>374</v>
      </c>
      <c r="C12" s="63"/>
      <c r="D12" s="63"/>
    </row>
    <row r="13" spans="1:4" x14ac:dyDescent="0.2">
      <c r="A13" s="11" t="s">
        <v>375</v>
      </c>
      <c r="B13" s="12" t="s">
        <v>376</v>
      </c>
      <c r="C13" s="39"/>
      <c r="D13" s="39"/>
    </row>
    <row r="14" spans="1:4" x14ac:dyDescent="0.2">
      <c r="A14" s="14" t="s">
        <v>377</v>
      </c>
      <c r="B14" s="15" t="s">
        <v>378</v>
      </c>
      <c r="C14" s="14" t="s">
        <v>110</v>
      </c>
      <c r="D14" s="14"/>
    </row>
    <row r="15" spans="1:4" x14ac:dyDescent="0.2">
      <c r="A15" s="14" t="s">
        <v>379</v>
      </c>
      <c r="B15" s="15" t="s">
        <v>380</v>
      </c>
      <c r="C15" s="14" t="s">
        <v>126</v>
      </c>
      <c r="D15" s="14"/>
    </row>
    <row r="16" spans="1:4" x14ac:dyDescent="0.2">
      <c r="A16" s="14" t="s">
        <v>381</v>
      </c>
      <c r="B16" s="15" t="s">
        <v>382</v>
      </c>
      <c r="C16" s="14" t="s">
        <v>110</v>
      </c>
      <c r="D16" s="14"/>
    </row>
    <row r="17" spans="1:4" x14ac:dyDescent="0.2">
      <c r="A17" s="14" t="s">
        <v>383</v>
      </c>
      <c r="B17" s="15" t="s">
        <v>384</v>
      </c>
      <c r="C17" s="14" t="s">
        <v>110</v>
      </c>
      <c r="D17" s="14"/>
    </row>
    <row r="18" spans="1:4" x14ac:dyDescent="0.2">
      <c r="A18" s="14" t="s">
        <v>385</v>
      </c>
      <c r="B18" s="15" t="s">
        <v>386</v>
      </c>
      <c r="C18" s="14" t="s">
        <v>126</v>
      </c>
      <c r="D18" s="14"/>
    </row>
    <row r="19" spans="1:4" ht="14.25" x14ac:dyDescent="0.2">
      <c r="A19" s="14" t="s">
        <v>387</v>
      </c>
      <c r="B19" s="15" t="s">
        <v>388</v>
      </c>
      <c r="C19" s="16" t="s">
        <v>163</v>
      </c>
      <c r="D19" s="16"/>
    </row>
    <row r="20" spans="1:4" x14ac:dyDescent="0.2">
      <c r="A20" s="14" t="s">
        <v>389</v>
      </c>
      <c r="B20" s="15" t="s">
        <v>390</v>
      </c>
      <c r="C20" s="14" t="s">
        <v>161</v>
      </c>
      <c r="D20" s="14"/>
    </row>
    <row r="21" spans="1:4" x14ac:dyDescent="0.2">
      <c r="A21" s="14" t="s">
        <v>391</v>
      </c>
      <c r="B21" s="15" t="s">
        <v>392</v>
      </c>
      <c r="C21" s="14" t="s">
        <v>161</v>
      </c>
      <c r="D21" s="14"/>
    </row>
    <row r="22" spans="1:4" x14ac:dyDescent="0.2">
      <c r="A22" s="11" t="s">
        <v>393</v>
      </c>
      <c r="B22" s="12" t="s">
        <v>394</v>
      </c>
      <c r="C22" s="39"/>
      <c r="D22" s="39"/>
    </row>
    <row r="23" spans="1:4" x14ac:dyDescent="0.2">
      <c r="A23" s="14" t="s">
        <v>395</v>
      </c>
      <c r="B23" s="15" t="s">
        <v>396</v>
      </c>
      <c r="C23" s="14" t="s">
        <v>161</v>
      </c>
      <c r="D23" s="14"/>
    </row>
    <row r="24" spans="1:4" x14ac:dyDescent="0.2">
      <c r="A24" s="14" t="s">
        <v>397</v>
      </c>
      <c r="B24" s="15" t="s">
        <v>398</v>
      </c>
      <c r="C24" s="14" t="s">
        <v>161</v>
      </c>
      <c r="D24" s="14"/>
    </row>
    <row r="25" spans="1:4" x14ac:dyDescent="0.2">
      <c r="A25" s="14" t="s">
        <v>399</v>
      </c>
      <c r="B25" s="15" t="s">
        <v>400</v>
      </c>
      <c r="C25" s="14" t="s">
        <v>161</v>
      </c>
      <c r="D25" s="14"/>
    </row>
    <row r="26" spans="1:4" ht="15.75" x14ac:dyDescent="0.2">
      <c r="A26" s="61" t="s">
        <v>401</v>
      </c>
      <c r="B26" s="62" t="s">
        <v>402</v>
      </c>
      <c r="C26" s="63"/>
      <c r="D26" s="63"/>
    </row>
    <row r="27" spans="1:4" ht="25.5" x14ac:dyDescent="0.2">
      <c r="A27" s="14" t="s">
        <v>403</v>
      </c>
      <c r="B27" s="15" t="s">
        <v>404</v>
      </c>
      <c r="C27" s="14" t="s">
        <v>126</v>
      </c>
      <c r="D27" s="14"/>
    </row>
    <row r="28" spans="1:4" x14ac:dyDescent="0.2">
      <c r="A28" s="14" t="s">
        <v>405</v>
      </c>
      <c r="B28" s="15" t="s">
        <v>406</v>
      </c>
      <c r="C28" s="14" t="s">
        <v>364</v>
      </c>
      <c r="D28" s="14"/>
    </row>
    <row r="29" spans="1:4" x14ac:dyDescent="0.2">
      <c r="A29" s="14" t="s">
        <v>407</v>
      </c>
      <c r="B29" s="15" t="s">
        <v>408</v>
      </c>
      <c r="C29" s="14" t="s">
        <v>364</v>
      </c>
      <c r="D29" s="14"/>
    </row>
    <row r="30" spans="1:4" ht="25.5" x14ac:dyDescent="0.2">
      <c r="A30" s="14" t="s">
        <v>409</v>
      </c>
      <c r="B30" s="15" t="s">
        <v>410</v>
      </c>
      <c r="C30" s="14" t="s">
        <v>364</v>
      </c>
      <c r="D30" s="14"/>
    </row>
    <row r="31" spans="1:4" x14ac:dyDescent="0.2">
      <c r="A31" s="14" t="s">
        <v>411</v>
      </c>
      <c r="B31" s="15" t="s">
        <v>412</v>
      </c>
      <c r="C31" s="14" t="s">
        <v>126</v>
      </c>
      <c r="D31" s="14"/>
    </row>
    <row r="32" spans="1:4" x14ac:dyDescent="0.2">
      <c r="A32" s="14" t="s">
        <v>413</v>
      </c>
      <c r="B32" s="15" t="s">
        <v>414</v>
      </c>
      <c r="C32" s="14" t="s">
        <v>364</v>
      </c>
      <c r="D32" s="14"/>
    </row>
    <row r="33" spans="1:4" x14ac:dyDescent="0.2">
      <c r="A33" s="14" t="s">
        <v>415</v>
      </c>
      <c r="B33" s="15" t="s">
        <v>416</v>
      </c>
      <c r="C33" s="14" t="s">
        <v>364</v>
      </c>
      <c r="D33" s="14"/>
    </row>
    <row r="34" spans="1:4" ht="15.75" x14ac:dyDescent="0.2">
      <c r="A34" s="61" t="s">
        <v>417</v>
      </c>
      <c r="B34" s="7" t="s">
        <v>108</v>
      </c>
      <c r="C34" s="63" t="s">
        <v>107</v>
      </c>
      <c r="D34" s="63"/>
    </row>
    <row r="35" spans="1:4" x14ac:dyDescent="0.2">
      <c r="A35" s="11" t="s">
        <v>418</v>
      </c>
      <c r="B35" s="12" t="s">
        <v>419</v>
      </c>
      <c r="C35" s="39"/>
      <c r="D35" s="39"/>
    </row>
    <row r="36" spans="1:4" ht="25.5" x14ac:dyDescent="0.2">
      <c r="A36" s="14" t="s">
        <v>420</v>
      </c>
      <c r="B36" s="22" t="s">
        <v>421</v>
      </c>
      <c r="C36" s="64"/>
      <c r="D36" s="64"/>
    </row>
    <row r="37" spans="1:4" ht="14.25" x14ac:dyDescent="0.2">
      <c r="A37" s="14" t="s">
        <v>422</v>
      </c>
      <c r="B37" s="15" t="s">
        <v>423</v>
      </c>
      <c r="C37" s="14" t="s">
        <v>424</v>
      </c>
      <c r="D37" s="14"/>
    </row>
    <row r="38" spans="1:4" ht="14.25" x14ac:dyDescent="0.2">
      <c r="A38" s="14" t="s">
        <v>425</v>
      </c>
      <c r="B38" s="15" t="s">
        <v>426</v>
      </c>
      <c r="C38" s="14" t="s">
        <v>163</v>
      </c>
      <c r="D38" s="14"/>
    </row>
    <row r="39" spans="1:4" ht="14.25" x14ac:dyDescent="0.2">
      <c r="A39" s="14" t="s">
        <v>427</v>
      </c>
      <c r="B39" s="15" t="s">
        <v>428</v>
      </c>
      <c r="C39" s="14" t="s">
        <v>163</v>
      </c>
      <c r="D39" s="14"/>
    </row>
    <row r="40" spans="1:4" ht="14.25" x14ac:dyDescent="0.2">
      <c r="A40" s="14" t="s">
        <v>429</v>
      </c>
      <c r="B40" s="15" t="s">
        <v>430</v>
      </c>
      <c r="C40" s="14" t="s">
        <v>163</v>
      </c>
      <c r="D40" s="14"/>
    </row>
    <row r="41" spans="1:4" x14ac:dyDescent="0.2">
      <c r="A41" s="14" t="s">
        <v>431</v>
      </c>
      <c r="B41" s="15" t="s">
        <v>432</v>
      </c>
      <c r="C41" s="14" t="s">
        <v>364</v>
      </c>
      <c r="D41" s="14"/>
    </row>
    <row r="42" spans="1:4" ht="25.5" x14ac:dyDescent="0.2">
      <c r="A42" s="14" t="s">
        <v>433</v>
      </c>
      <c r="B42" s="15" t="s">
        <v>434</v>
      </c>
      <c r="C42" s="14" t="s">
        <v>424</v>
      </c>
      <c r="D42" s="14"/>
    </row>
    <row r="43" spans="1:4" ht="27.75" customHeight="1" x14ac:dyDescent="0.2">
      <c r="A43" s="14" t="s">
        <v>435</v>
      </c>
      <c r="B43" s="15" t="s">
        <v>436</v>
      </c>
      <c r="C43" s="14" t="s">
        <v>163</v>
      </c>
      <c r="D43" s="14"/>
    </row>
    <row r="44" spans="1:4" ht="14.25" x14ac:dyDescent="0.2">
      <c r="A44" s="14" t="s">
        <v>437</v>
      </c>
      <c r="B44" s="15" t="s">
        <v>438</v>
      </c>
      <c r="C44" s="14" t="s">
        <v>424</v>
      </c>
      <c r="D44" s="14"/>
    </row>
    <row r="45" spans="1:4" ht="14.25" x14ac:dyDescent="0.2">
      <c r="A45" s="14" t="s">
        <v>439</v>
      </c>
      <c r="B45" s="15" t="s">
        <v>440</v>
      </c>
      <c r="C45" s="14" t="s">
        <v>424</v>
      </c>
      <c r="D45" s="14"/>
    </row>
    <row r="46" spans="1:4" ht="14.25" x14ac:dyDescent="0.2">
      <c r="A46" s="14" t="s">
        <v>441</v>
      </c>
      <c r="B46" s="15" t="s">
        <v>442</v>
      </c>
      <c r="C46" s="14" t="s">
        <v>424</v>
      </c>
      <c r="D46" s="14"/>
    </row>
    <row r="47" spans="1:4" ht="14.25" x14ac:dyDescent="0.2">
      <c r="A47" s="14" t="s">
        <v>443</v>
      </c>
      <c r="B47" s="15" t="s">
        <v>444</v>
      </c>
      <c r="C47" s="14" t="s">
        <v>424</v>
      </c>
      <c r="D47" s="14"/>
    </row>
    <row r="48" spans="1:4" x14ac:dyDescent="0.2">
      <c r="A48" s="14" t="s">
        <v>445</v>
      </c>
      <c r="B48" s="15" t="s">
        <v>446</v>
      </c>
      <c r="C48" s="14" t="s">
        <v>364</v>
      </c>
      <c r="D48" s="14"/>
    </row>
    <row r="49" spans="1:4" x14ac:dyDescent="0.2">
      <c r="A49" s="11" t="s">
        <v>447</v>
      </c>
      <c r="B49" s="12" t="s">
        <v>448</v>
      </c>
      <c r="C49" s="39"/>
      <c r="D49" s="39"/>
    </row>
    <row r="50" spans="1:4" x14ac:dyDescent="0.2">
      <c r="A50" s="65" t="s">
        <v>449</v>
      </c>
      <c r="B50" s="22" t="s">
        <v>450</v>
      </c>
      <c r="C50" s="15"/>
      <c r="D50" s="15"/>
    </row>
    <row r="51" spans="1:4" ht="14.25" x14ac:dyDescent="0.2">
      <c r="A51" s="65" t="s">
        <v>451</v>
      </c>
      <c r="B51" s="15" t="s">
        <v>452</v>
      </c>
      <c r="C51" s="14" t="s">
        <v>424</v>
      </c>
      <c r="D51" s="14"/>
    </row>
    <row r="52" spans="1:4" ht="14.25" x14ac:dyDescent="0.2">
      <c r="A52" s="65" t="s">
        <v>453</v>
      </c>
      <c r="B52" s="15" t="s">
        <v>454</v>
      </c>
      <c r="C52" s="14" t="s">
        <v>163</v>
      </c>
      <c r="D52" s="14"/>
    </row>
    <row r="53" spans="1:4" x14ac:dyDescent="0.2">
      <c r="A53" s="65" t="s">
        <v>455</v>
      </c>
      <c r="B53" s="22" t="s">
        <v>456</v>
      </c>
      <c r="C53" s="15"/>
      <c r="D53" s="15"/>
    </row>
    <row r="54" spans="1:4" ht="14.25" x14ac:dyDescent="0.2">
      <c r="A54" s="65" t="s">
        <v>457</v>
      </c>
      <c r="B54" s="15" t="s">
        <v>452</v>
      </c>
      <c r="C54" s="14" t="s">
        <v>424</v>
      </c>
      <c r="D54" s="14"/>
    </row>
    <row r="55" spans="1:4" ht="14.25" x14ac:dyDescent="0.2">
      <c r="A55" s="65" t="s">
        <v>458</v>
      </c>
      <c r="B55" s="15" t="s">
        <v>454</v>
      </c>
      <c r="C55" s="14" t="s">
        <v>163</v>
      </c>
      <c r="D55" s="14"/>
    </row>
    <row r="56" spans="1:4" x14ac:dyDescent="0.2">
      <c r="A56" s="65" t="s">
        <v>459</v>
      </c>
      <c r="B56" s="22" t="s">
        <v>460</v>
      </c>
      <c r="C56" s="15"/>
      <c r="D56" s="15"/>
    </row>
    <row r="57" spans="1:4" ht="14.25" x14ac:dyDescent="0.2">
      <c r="A57" s="65" t="s">
        <v>461</v>
      </c>
      <c r="B57" s="15" t="s">
        <v>462</v>
      </c>
      <c r="C57" s="14" t="s">
        <v>424</v>
      </c>
      <c r="D57" s="14"/>
    </row>
    <row r="58" spans="1:4" ht="14.25" x14ac:dyDescent="0.2">
      <c r="A58" s="65" t="s">
        <v>463</v>
      </c>
      <c r="B58" s="15" t="s">
        <v>464</v>
      </c>
      <c r="C58" s="14" t="s">
        <v>163</v>
      </c>
      <c r="D58" s="14"/>
    </row>
    <row r="59" spans="1:4" x14ac:dyDescent="0.2">
      <c r="A59" s="65" t="s">
        <v>465</v>
      </c>
      <c r="B59" s="22" t="s">
        <v>466</v>
      </c>
      <c r="C59" s="15"/>
      <c r="D59" s="15"/>
    </row>
    <row r="60" spans="1:4" ht="14.25" x14ac:dyDescent="0.2">
      <c r="A60" s="65" t="s">
        <v>467</v>
      </c>
      <c r="B60" s="15" t="s">
        <v>468</v>
      </c>
      <c r="C60" s="14" t="s">
        <v>424</v>
      </c>
      <c r="D60" s="14"/>
    </row>
    <row r="61" spans="1:4" ht="14.25" x14ac:dyDescent="0.2">
      <c r="A61" s="65" t="s">
        <v>469</v>
      </c>
      <c r="B61" s="15" t="s">
        <v>438</v>
      </c>
      <c r="C61" s="14" t="s">
        <v>424</v>
      </c>
      <c r="D61" s="14"/>
    </row>
    <row r="62" spans="1:4" ht="14.25" x14ac:dyDescent="0.2">
      <c r="A62" s="65" t="s">
        <v>470</v>
      </c>
      <c r="B62" s="15" t="s">
        <v>440</v>
      </c>
      <c r="C62" s="14" t="s">
        <v>424</v>
      </c>
      <c r="D62" s="14"/>
    </row>
    <row r="63" spans="1:4" ht="14.25" x14ac:dyDescent="0.2">
      <c r="A63" s="65" t="s">
        <v>471</v>
      </c>
      <c r="B63" s="15" t="s">
        <v>442</v>
      </c>
      <c r="C63" s="14" t="s">
        <v>424</v>
      </c>
      <c r="D63" s="14"/>
    </row>
    <row r="64" spans="1:4" ht="14.25" x14ac:dyDescent="0.2">
      <c r="A64" s="65" t="s">
        <v>472</v>
      </c>
      <c r="B64" s="15" t="s">
        <v>444</v>
      </c>
      <c r="C64" s="14" t="s">
        <v>424</v>
      </c>
      <c r="D64" s="14"/>
    </row>
    <row r="65" spans="1:4" x14ac:dyDescent="0.2">
      <c r="A65" s="65" t="s">
        <v>473</v>
      </c>
      <c r="B65" s="15" t="s">
        <v>474</v>
      </c>
      <c r="C65" s="14" t="s">
        <v>364</v>
      </c>
      <c r="D65" s="14"/>
    </row>
    <row r="66" spans="1:4" ht="15.75" x14ac:dyDescent="0.2">
      <c r="A66" s="61" t="s">
        <v>475</v>
      </c>
      <c r="B66" s="7" t="s">
        <v>476</v>
      </c>
      <c r="C66" s="63" t="s">
        <v>107</v>
      </c>
      <c r="D66" s="63"/>
    </row>
    <row r="67" spans="1:4" x14ac:dyDescent="0.2">
      <c r="A67" s="11" t="s">
        <v>477</v>
      </c>
      <c r="B67" s="12" t="s">
        <v>478</v>
      </c>
      <c r="C67" s="39"/>
      <c r="D67" s="39"/>
    </row>
    <row r="68" spans="1:4" x14ac:dyDescent="0.2">
      <c r="A68" s="65" t="s">
        <v>479</v>
      </c>
      <c r="B68" s="15" t="s">
        <v>480</v>
      </c>
      <c r="C68" s="65" t="s">
        <v>110</v>
      </c>
      <c r="D68" s="65"/>
    </row>
    <row r="69" spans="1:4" x14ac:dyDescent="0.2">
      <c r="A69" s="65" t="s">
        <v>481</v>
      </c>
      <c r="B69" s="66" t="s">
        <v>482</v>
      </c>
      <c r="C69" s="15"/>
      <c r="D69" s="15"/>
    </row>
    <row r="70" spans="1:4" ht="14.25" x14ac:dyDescent="0.2">
      <c r="A70" s="65" t="s">
        <v>483</v>
      </c>
      <c r="B70" s="15" t="s">
        <v>484</v>
      </c>
      <c r="C70" s="14" t="s">
        <v>424</v>
      </c>
      <c r="D70" s="14"/>
    </row>
    <row r="71" spans="1:4" ht="14.25" x14ac:dyDescent="0.2">
      <c r="A71" s="65" t="s">
        <v>485</v>
      </c>
      <c r="B71" s="15" t="s">
        <v>486</v>
      </c>
      <c r="C71" s="14" t="s">
        <v>163</v>
      </c>
      <c r="D71" s="14"/>
    </row>
    <row r="72" spans="1:4" ht="14.25" x14ac:dyDescent="0.2">
      <c r="A72" s="65" t="s">
        <v>487</v>
      </c>
      <c r="B72" s="15" t="s">
        <v>488</v>
      </c>
      <c r="C72" s="14" t="s">
        <v>424</v>
      </c>
      <c r="D72" s="14"/>
    </row>
    <row r="73" spans="1:4" x14ac:dyDescent="0.2">
      <c r="A73" s="65" t="s">
        <v>489</v>
      </c>
      <c r="B73" s="15" t="s">
        <v>490</v>
      </c>
      <c r="C73" s="14" t="s">
        <v>364</v>
      </c>
      <c r="D73" s="14"/>
    </row>
    <row r="74" spans="1:4" x14ac:dyDescent="0.2">
      <c r="A74" s="65" t="s">
        <v>491</v>
      </c>
      <c r="B74" s="66" t="s">
        <v>492</v>
      </c>
      <c r="C74" s="14"/>
      <c r="D74" s="14"/>
    </row>
    <row r="75" spans="1:4" ht="14.25" x14ac:dyDescent="0.2">
      <c r="A75" s="65" t="s">
        <v>493</v>
      </c>
      <c r="B75" s="15" t="s">
        <v>494</v>
      </c>
      <c r="C75" s="14" t="s">
        <v>424</v>
      </c>
      <c r="D75" s="14"/>
    </row>
    <row r="76" spans="1:4" ht="14.25" x14ac:dyDescent="0.2">
      <c r="A76" s="65" t="s">
        <v>495</v>
      </c>
      <c r="B76" s="15" t="s">
        <v>486</v>
      </c>
      <c r="C76" s="14" t="s">
        <v>424</v>
      </c>
      <c r="D76" s="14"/>
    </row>
    <row r="77" spans="1:4" ht="14.25" x14ac:dyDescent="0.2">
      <c r="A77" s="65" t="s">
        <v>496</v>
      </c>
      <c r="B77" s="15" t="s">
        <v>497</v>
      </c>
      <c r="C77" s="14" t="s">
        <v>424</v>
      </c>
      <c r="D77" s="14"/>
    </row>
    <row r="78" spans="1:4" ht="14.25" x14ac:dyDescent="0.2">
      <c r="A78" s="65" t="s">
        <v>498</v>
      </c>
      <c r="B78" s="15" t="s">
        <v>499</v>
      </c>
      <c r="C78" s="14" t="s">
        <v>424</v>
      </c>
      <c r="D78" s="14"/>
    </row>
    <row r="79" spans="1:4" ht="14.25" x14ac:dyDescent="0.2">
      <c r="A79" s="65" t="s">
        <v>500</v>
      </c>
      <c r="B79" s="15" t="s">
        <v>501</v>
      </c>
      <c r="C79" s="14" t="s">
        <v>424</v>
      </c>
      <c r="D79" s="14"/>
    </row>
    <row r="80" spans="1:4" ht="14.25" x14ac:dyDescent="0.2">
      <c r="A80" s="65" t="s">
        <v>502</v>
      </c>
      <c r="B80" s="15" t="s">
        <v>503</v>
      </c>
      <c r="C80" s="14" t="s">
        <v>424</v>
      </c>
      <c r="D80" s="14"/>
    </row>
    <row r="81" spans="1:4" ht="14.25" x14ac:dyDescent="0.2">
      <c r="A81" s="65" t="s">
        <v>504</v>
      </c>
      <c r="B81" s="15" t="s">
        <v>505</v>
      </c>
      <c r="C81" s="14" t="s">
        <v>424</v>
      </c>
      <c r="D81" s="14"/>
    </row>
    <row r="82" spans="1:4" ht="14.25" x14ac:dyDescent="0.2">
      <c r="A82" s="65" t="s">
        <v>506</v>
      </c>
      <c r="B82" s="15" t="s">
        <v>507</v>
      </c>
      <c r="C82" s="14" t="s">
        <v>424</v>
      </c>
      <c r="D82" s="14"/>
    </row>
    <row r="83" spans="1:4" ht="14.25" x14ac:dyDescent="0.2">
      <c r="A83" s="65" t="s">
        <v>508</v>
      </c>
      <c r="B83" s="15" t="s">
        <v>509</v>
      </c>
      <c r="C83" s="14" t="s">
        <v>424</v>
      </c>
      <c r="D83" s="14"/>
    </row>
    <row r="84" spans="1:4" x14ac:dyDescent="0.2">
      <c r="A84" s="65" t="s">
        <v>510</v>
      </c>
      <c r="B84" s="15" t="s">
        <v>511</v>
      </c>
      <c r="C84" s="14" t="s">
        <v>364</v>
      </c>
      <c r="D84" s="14"/>
    </row>
    <row r="85" spans="1:4" x14ac:dyDescent="0.2">
      <c r="A85" s="65" t="s">
        <v>512</v>
      </c>
      <c r="B85" s="66" t="s">
        <v>513</v>
      </c>
      <c r="C85" s="14"/>
      <c r="D85" s="14"/>
    </row>
    <row r="86" spans="1:4" x14ac:dyDescent="0.2">
      <c r="A86" s="65" t="s">
        <v>514</v>
      </c>
      <c r="B86" s="15" t="s">
        <v>515</v>
      </c>
      <c r="C86" s="14" t="s">
        <v>110</v>
      </c>
      <c r="D86" s="14"/>
    </row>
    <row r="87" spans="1:4" x14ac:dyDescent="0.2">
      <c r="A87" s="65" t="s">
        <v>516</v>
      </c>
      <c r="B87" s="15" t="s">
        <v>517</v>
      </c>
      <c r="C87" s="14" t="s">
        <v>110</v>
      </c>
      <c r="D87" s="14"/>
    </row>
    <row r="88" spans="1:4" x14ac:dyDescent="0.2">
      <c r="A88" s="65" t="s">
        <v>518</v>
      </c>
      <c r="B88" s="15" t="s">
        <v>519</v>
      </c>
      <c r="C88" s="14" t="s">
        <v>110</v>
      </c>
      <c r="D88" s="14"/>
    </row>
    <row r="89" spans="1:4" x14ac:dyDescent="0.2">
      <c r="A89" s="65" t="s">
        <v>520</v>
      </c>
      <c r="B89" s="15" t="s">
        <v>521</v>
      </c>
      <c r="C89" s="14" t="s">
        <v>110</v>
      </c>
      <c r="D89" s="14"/>
    </row>
    <row r="90" spans="1:4" x14ac:dyDescent="0.2">
      <c r="A90" s="65" t="s">
        <v>522</v>
      </c>
      <c r="B90" s="15" t="s">
        <v>523</v>
      </c>
      <c r="C90" s="14" t="s">
        <v>110</v>
      </c>
      <c r="D90" s="14"/>
    </row>
    <row r="91" spans="1:4" x14ac:dyDescent="0.2">
      <c r="A91" s="65" t="s">
        <v>524</v>
      </c>
      <c r="B91" s="15" t="s">
        <v>525</v>
      </c>
      <c r="C91" s="14" t="s">
        <v>110</v>
      </c>
      <c r="D91" s="14"/>
    </row>
    <row r="92" spans="1:4" x14ac:dyDescent="0.2">
      <c r="A92" s="65" t="s">
        <v>526</v>
      </c>
      <c r="B92" s="15" t="s">
        <v>527</v>
      </c>
      <c r="C92" s="14" t="s">
        <v>110</v>
      </c>
      <c r="D92" s="14"/>
    </row>
    <row r="93" spans="1:4" x14ac:dyDescent="0.2">
      <c r="A93" s="65" t="s">
        <v>528</v>
      </c>
      <c r="B93" s="15" t="s">
        <v>529</v>
      </c>
      <c r="C93" s="14" t="s">
        <v>110</v>
      </c>
      <c r="D93" s="14"/>
    </row>
    <row r="94" spans="1:4" x14ac:dyDescent="0.2">
      <c r="A94" s="65" t="s">
        <v>530</v>
      </c>
      <c r="B94" s="15" t="s">
        <v>531</v>
      </c>
      <c r="C94" s="14" t="s">
        <v>110</v>
      </c>
      <c r="D94" s="14"/>
    </row>
    <row r="95" spans="1:4" x14ac:dyDescent="0.2">
      <c r="A95" s="65" t="s">
        <v>532</v>
      </c>
      <c r="B95" s="15" t="s">
        <v>531</v>
      </c>
      <c r="C95" s="14" t="s">
        <v>110</v>
      </c>
      <c r="D95" s="14"/>
    </row>
    <row r="96" spans="1:4" x14ac:dyDescent="0.2">
      <c r="A96" s="65" t="s">
        <v>533</v>
      </c>
      <c r="B96" s="15" t="s">
        <v>534</v>
      </c>
      <c r="C96" s="14" t="s">
        <v>110</v>
      </c>
      <c r="D96" s="14"/>
    </row>
    <row r="97" spans="1:4" ht="14.25" x14ac:dyDescent="0.2">
      <c r="A97" s="65" t="s">
        <v>535</v>
      </c>
      <c r="B97" s="15" t="s">
        <v>536</v>
      </c>
      <c r="C97" s="14" t="s">
        <v>424</v>
      </c>
      <c r="D97" s="14"/>
    </row>
    <row r="98" spans="1:4" ht="14.25" x14ac:dyDescent="0.2">
      <c r="A98" s="65" t="s">
        <v>537</v>
      </c>
      <c r="B98" s="15" t="s">
        <v>538</v>
      </c>
      <c r="C98" s="14" t="s">
        <v>424</v>
      </c>
      <c r="D98" s="14"/>
    </row>
    <row r="99" spans="1:4" x14ac:dyDescent="0.2">
      <c r="A99" s="65"/>
      <c r="B99" s="66" t="s">
        <v>539</v>
      </c>
      <c r="C99" s="14"/>
      <c r="D99" s="14"/>
    </row>
    <row r="100" spans="1:4" ht="14.25" x14ac:dyDescent="0.2">
      <c r="A100" s="65" t="s">
        <v>540</v>
      </c>
      <c r="B100" s="15" t="s">
        <v>541</v>
      </c>
      <c r="C100" s="14" t="s">
        <v>424</v>
      </c>
      <c r="D100" s="14"/>
    </row>
    <row r="101" spans="1:4" ht="14.25" x14ac:dyDescent="0.2">
      <c r="A101" s="65" t="s">
        <v>542</v>
      </c>
      <c r="B101" s="15" t="s">
        <v>543</v>
      </c>
      <c r="C101" s="14" t="s">
        <v>424</v>
      </c>
      <c r="D101" s="14"/>
    </row>
    <row r="102" spans="1:4" x14ac:dyDescent="0.2">
      <c r="A102" s="65"/>
      <c r="B102" s="66" t="s">
        <v>544</v>
      </c>
      <c r="C102" s="15"/>
      <c r="D102" s="15"/>
    </row>
    <row r="103" spans="1:4" x14ac:dyDescent="0.2">
      <c r="A103" s="65" t="s">
        <v>545</v>
      </c>
      <c r="B103" s="15" t="s">
        <v>546</v>
      </c>
      <c r="C103" s="14" t="s">
        <v>110</v>
      </c>
      <c r="D103" s="14"/>
    </row>
    <row r="104" spans="1:4" x14ac:dyDescent="0.2">
      <c r="A104" s="65" t="s">
        <v>547</v>
      </c>
      <c r="B104" s="15" t="s">
        <v>548</v>
      </c>
      <c r="C104" s="14" t="s">
        <v>110</v>
      </c>
      <c r="D104" s="14"/>
    </row>
    <row r="105" spans="1:4" x14ac:dyDescent="0.2">
      <c r="A105" s="65" t="s">
        <v>549</v>
      </c>
      <c r="B105" s="15" t="s">
        <v>550</v>
      </c>
      <c r="C105" s="14" t="s">
        <v>110</v>
      </c>
      <c r="D105" s="14"/>
    </row>
    <row r="106" spans="1:4" x14ac:dyDescent="0.2">
      <c r="A106" s="65" t="s">
        <v>551</v>
      </c>
      <c r="B106" s="15" t="s">
        <v>552</v>
      </c>
      <c r="C106" s="14" t="s">
        <v>110</v>
      </c>
      <c r="D106" s="14"/>
    </row>
    <row r="107" spans="1:4" x14ac:dyDescent="0.2">
      <c r="A107" s="65" t="s">
        <v>553</v>
      </c>
      <c r="B107" s="15" t="s">
        <v>554</v>
      </c>
      <c r="C107" s="14" t="s">
        <v>110</v>
      </c>
      <c r="D107" s="14"/>
    </row>
    <row r="108" spans="1:4" x14ac:dyDescent="0.2">
      <c r="A108" s="65" t="s">
        <v>555</v>
      </c>
      <c r="B108" s="15" t="s">
        <v>556</v>
      </c>
      <c r="C108" s="14" t="s">
        <v>110</v>
      </c>
      <c r="D108" s="14"/>
    </row>
    <row r="109" spans="1:4" x14ac:dyDescent="0.2">
      <c r="A109" s="65" t="s">
        <v>557</v>
      </c>
      <c r="B109" s="15" t="s">
        <v>558</v>
      </c>
      <c r="C109" s="14" t="s">
        <v>110</v>
      </c>
      <c r="D109" s="14"/>
    </row>
    <row r="110" spans="1:4" x14ac:dyDescent="0.2">
      <c r="A110" s="65" t="s">
        <v>559</v>
      </c>
      <c r="B110" s="15" t="s">
        <v>560</v>
      </c>
      <c r="C110" s="14" t="s">
        <v>110</v>
      </c>
      <c r="D110" s="14"/>
    </row>
    <row r="111" spans="1:4" x14ac:dyDescent="0.2">
      <c r="A111" s="11" t="s">
        <v>561</v>
      </c>
      <c r="B111" s="12" t="s">
        <v>562</v>
      </c>
      <c r="C111" s="39"/>
      <c r="D111" s="39"/>
    </row>
    <row r="112" spans="1:4" x14ac:dyDescent="0.2">
      <c r="A112" s="65" t="s">
        <v>563</v>
      </c>
      <c r="B112" s="15" t="s">
        <v>564</v>
      </c>
      <c r="C112" s="14" t="s">
        <v>110</v>
      </c>
      <c r="D112" s="14"/>
    </row>
    <row r="113" spans="1:4" ht="14.25" x14ac:dyDescent="0.2">
      <c r="A113" s="65" t="s">
        <v>565</v>
      </c>
      <c r="B113" s="15" t="s">
        <v>566</v>
      </c>
      <c r="C113" s="14" t="s">
        <v>424</v>
      </c>
      <c r="D113" s="14"/>
    </row>
    <row r="114" spans="1:4" ht="14.25" x14ac:dyDescent="0.2">
      <c r="A114" s="65" t="s">
        <v>567</v>
      </c>
      <c r="B114" s="15" t="s">
        <v>568</v>
      </c>
      <c r="C114" s="14" t="s">
        <v>424</v>
      </c>
      <c r="D114" s="14"/>
    </row>
    <row r="115" spans="1:4" ht="14.25" x14ac:dyDescent="0.2">
      <c r="A115" s="65" t="s">
        <v>569</v>
      </c>
      <c r="B115" s="15" t="s">
        <v>499</v>
      </c>
      <c r="C115" s="14" t="s">
        <v>424</v>
      </c>
      <c r="D115" s="14"/>
    </row>
    <row r="116" spans="1:4" x14ac:dyDescent="0.2">
      <c r="A116" s="65" t="s">
        <v>570</v>
      </c>
      <c r="B116" s="15" t="s">
        <v>571</v>
      </c>
      <c r="C116" s="14" t="s">
        <v>110</v>
      </c>
      <c r="D116" s="14"/>
    </row>
    <row r="117" spans="1:4" x14ac:dyDescent="0.2">
      <c r="A117" s="65" t="s">
        <v>572</v>
      </c>
      <c r="B117" s="15" t="s">
        <v>523</v>
      </c>
      <c r="C117" s="14" t="s">
        <v>110</v>
      </c>
      <c r="D117" s="14"/>
    </row>
    <row r="118" spans="1:4" x14ac:dyDescent="0.2">
      <c r="A118" s="65" t="s">
        <v>573</v>
      </c>
      <c r="B118" s="15" t="s">
        <v>525</v>
      </c>
      <c r="C118" s="14" t="s">
        <v>110</v>
      </c>
      <c r="D118" s="14"/>
    </row>
    <row r="119" spans="1:4" ht="14.25" x14ac:dyDescent="0.2">
      <c r="A119" s="65" t="s">
        <v>574</v>
      </c>
      <c r="B119" s="15" t="s">
        <v>536</v>
      </c>
      <c r="C119" s="14" t="s">
        <v>424</v>
      </c>
      <c r="D119" s="14"/>
    </row>
    <row r="120" spans="1:4" x14ac:dyDescent="0.2">
      <c r="A120" s="11" t="s">
        <v>575</v>
      </c>
      <c r="B120" s="12" t="s">
        <v>576</v>
      </c>
      <c r="C120" s="39"/>
      <c r="D120" s="39"/>
    </row>
    <row r="121" spans="1:4" x14ac:dyDescent="0.2">
      <c r="A121" s="65" t="s">
        <v>577</v>
      </c>
      <c r="B121" s="15" t="s">
        <v>578</v>
      </c>
      <c r="C121" s="65" t="s">
        <v>110</v>
      </c>
      <c r="D121" s="65"/>
    </row>
    <row r="122" spans="1:4" ht="14.25" x14ac:dyDescent="0.2">
      <c r="A122" s="65" t="s">
        <v>579</v>
      </c>
      <c r="B122" s="15" t="s">
        <v>580</v>
      </c>
      <c r="C122" s="14" t="s">
        <v>424</v>
      </c>
      <c r="D122" s="14"/>
    </row>
    <row r="123" spans="1:4" ht="14.25" x14ac:dyDescent="0.2">
      <c r="A123" s="65" t="s">
        <v>581</v>
      </c>
      <c r="B123" s="15" t="s">
        <v>582</v>
      </c>
      <c r="C123" s="14" t="s">
        <v>424</v>
      </c>
      <c r="D123" s="14"/>
    </row>
    <row r="124" spans="1:4" ht="14.25" x14ac:dyDescent="0.2">
      <c r="A124" s="65" t="s">
        <v>583</v>
      </c>
      <c r="B124" s="15" t="s">
        <v>584</v>
      </c>
      <c r="C124" s="14" t="s">
        <v>424</v>
      </c>
      <c r="D124" s="14"/>
    </row>
    <row r="125" spans="1:4" x14ac:dyDescent="0.2">
      <c r="A125" s="65" t="s">
        <v>585</v>
      </c>
      <c r="B125" s="15" t="s">
        <v>490</v>
      </c>
      <c r="C125" s="14" t="s">
        <v>364</v>
      </c>
      <c r="D125" s="14"/>
    </row>
    <row r="126" spans="1:4" x14ac:dyDescent="0.2">
      <c r="A126" s="65" t="s">
        <v>586</v>
      </c>
      <c r="B126" s="15" t="s">
        <v>587</v>
      </c>
      <c r="C126" s="14" t="s">
        <v>110</v>
      </c>
      <c r="D126" s="14"/>
    </row>
    <row r="127" spans="1:4" x14ac:dyDescent="0.2">
      <c r="A127" s="65" t="s">
        <v>588</v>
      </c>
      <c r="B127" s="15" t="s">
        <v>589</v>
      </c>
      <c r="C127" s="14" t="s">
        <v>110</v>
      </c>
      <c r="D127" s="14"/>
    </row>
    <row r="128" spans="1:4" x14ac:dyDescent="0.2">
      <c r="A128" s="65" t="s">
        <v>590</v>
      </c>
      <c r="B128" s="15" t="s">
        <v>591</v>
      </c>
      <c r="C128" s="14" t="s">
        <v>110</v>
      </c>
      <c r="D128" s="14"/>
    </row>
    <row r="129" spans="1:4" x14ac:dyDescent="0.2">
      <c r="A129" s="11" t="s">
        <v>592</v>
      </c>
      <c r="B129" s="12" t="s">
        <v>593</v>
      </c>
      <c r="C129" s="39"/>
      <c r="D129" s="39"/>
    </row>
    <row r="130" spans="1:4" x14ac:dyDescent="0.2">
      <c r="A130" s="14" t="s">
        <v>594</v>
      </c>
      <c r="B130" s="15" t="s">
        <v>595</v>
      </c>
      <c r="C130" s="14" t="s">
        <v>126</v>
      </c>
      <c r="D130" s="14"/>
    </row>
    <row r="131" spans="1:4" x14ac:dyDescent="0.2">
      <c r="A131" s="14" t="s">
        <v>596</v>
      </c>
      <c r="B131" s="15" t="s">
        <v>597</v>
      </c>
      <c r="C131" s="14" t="s">
        <v>126</v>
      </c>
      <c r="D131" s="14"/>
    </row>
    <row r="132" spans="1:4" x14ac:dyDescent="0.2">
      <c r="A132" s="14" t="s">
        <v>598</v>
      </c>
      <c r="B132" s="15" t="s">
        <v>599</v>
      </c>
      <c r="C132" s="14" t="s">
        <v>126</v>
      </c>
      <c r="D132" s="14"/>
    </row>
    <row r="133" spans="1:4" x14ac:dyDescent="0.2">
      <c r="A133" s="14" t="s">
        <v>600</v>
      </c>
      <c r="B133" s="15" t="s">
        <v>601</v>
      </c>
      <c r="C133" s="14" t="s">
        <v>126</v>
      </c>
      <c r="D133" s="14"/>
    </row>
    <row r="134" spans="1:4" x14ac:dyDescent="0.2">
      <c r="A134" s="14" t="s">
        <v>602</v>
      </c>
      <c r="B134" s="15" t="s">
        <v>603</v>
      </c>
      <c r="C134" s="14" t="s">
        <v>126</v>
      </c>
      <c r="D134" s="14"/>
    </row>
    <row r="135" spans="1:4" x14ac:dyDescent="0.2">
      <c r="A135" s="14" t="s">
        <v>604</v>
      </c>
      <c r="B135" s="15" t="s">
        <v>605</v>
      </c>
      <c r="C135" s="14" t="s">
        <v>126</v>
      </c>
      <c r="D135" s="14"/>
    </row>
    <row r="136" spans="1:4" x14ac:dyDescent="0.2">
      <c r="A136" s="14" t="s">
        <v>606</v>
      </c>
      <c r="B136" s="15" t="s">
        <v>607</v>
      </c>
      <c r="C136" s="14" t="s">
        <v>126</v>
      </c>
      <c r="D136" s="14"/>
    </row>
    <row r="137" spans="1:4" x14ac:dyDescent="0.2">
      <c r="A137" s="14" t="s">
        <v>608</v>
      </c>
      <c r="B137" s="15" t="s">
        <v>609</v>
      </c>
      <c r="C137" s="14" t="s">
        <v>126</v>
      </c>
      <c r="D137" s="14"/>
    </row>
    <row r="138" spans="1:4" x14ac:dyDescent="0.2">
      <c r="A138" s="40"/>
      <c r="B138" s="66" t="s">
        <v>610</v>
      </c>
      <c r="C138" s="14"/>
      <c r="D138" s="14"/>
    </row>
    <row r="139" spans="1:4" x14ac:dyDescent="0.2">
      <c r="A139" s="14" t="s">
        <v>611</v>
      </c>
      <c r="B139" s="15" t="s">
        <v>612</v>
      </c>
      <c r="C139" s="14" t="s">
        <v>126</v>
      </c>
      <c r="D139" s="14"/>
    </row>
    <row r="140" spans="1:4" x14ac:dyDescent="0.2">
      <c r="A140" s="14" t="s">
        <v>613</v>
      </c>
      <c r="B140" s="15" t="s">
        <v>614</v>
      </c>
      <c r="C140" s="14" t="s">
        <v>126</v>
      </c>
      <c r="D140" s="14"/>
    </row>
    <row r="141" spans="1:4" x14ac:dyDescent="0.2">
      <c r="A141" s="14" t="s">
        <v>615</v>
      </c>
      <c r="B141" s="15" t="s">
        <v>616</v>
      </c>
      <c r="C141" s="14" t="s">
        <v>126</v>
      </c>
      <c r="D141" s="14"/>
    </row>
    <row r="142" spans="1:4" x14ac:dyDescent="0.2">
      <c r="A142" s="14" t="s">
        <v>617</v>
      </c>
      <c r="B142" s="15" t="s">
        <v>618</v>
      </c>
      <c r="C142" s="14" t="s">
        <v>126</v>
      </c>
      <c r="D142" s="14"/>
    </row>
    <row r="143" spans="1:4" x14ac:dyDescent="0.2">
      <c r="A143" s="14" t="s">
        <v>619</v>
      </c>
      <c r="B143" s="15" t="s">
        <v>620</v>
      </c>
      <c r="C143" s="14" t="s">
        <v>126</v>
      </c>
      <c r="D143" s="14"/>
    </row>
    <row r="144" spans="1:4" x14ac:dyDescent="0.2">
      <c r="A144" s="14" t="s">
        <v>621</v>
      </c>
      <c r="B144" s="15" t="s">
        <v>622</v>
      </c>
      <c r="C144" s="14" t="s">
        <v>126</v>
      </c>
      <c r="D144" s="14"/>
    </row>
    <row r="145" spans="1:4" x14ac:dyDescent="0.2">
      <c r="A145" s="40"/>
      <c r="B145" s="66" t="s">
        <v>623</v>
      </c>
      <c r="C145" s="14"/>
      <c r="D145" s="14"/>
    </row>
    <row r="146" spans="1:4" x14ac:dyDescent="0.2">
      <c r="A146" s="14" t="s">
        <v>624</v>
      </c>
      <c r="B146" s="15" t="s">
        <v>625</v>
      </c>
      <c r="C146" s="14" t="s">
        <v>126</v>
      </c>
      <c r="D146" s="14"/>
    </row>
    <row r="147" spans="1:4" x14ac:dyDescent="0.2">
      <c r="A147" s="40"/>
      <c r="B147" s="66" t="s">
        <v>626</v>
      </c>
      <c r="C147" s="14"/>
      <c r="D147" s="14"/>
    </row>
    <row r="148" spans="1:4" x14ac:dyDescent="0.2">
      <c r="A148" s="14" t="s">
        <v>627</v>
      </c>
      <c r="B148" s="15" t="s">
        <v>628</v>
      </c>
      <c r="C148" s="14" t="s">
        <v>126</v>
      </c>
      <c r="D148" s="14"/>
    </row>
    <row r="149" spans="1:4" x14ac:dyDescent="0.2">
      <c r="A149" s="14" t="s">
        <v>629</v>
      </c>
      <c r="B149" s="15" t="s">
        <v>630</v>
      </c>
      <c r="C149" s="14" t="s">
        <v>126</v>
      </c>
      <c r="D149" s="14"/>
    </row>
    <row r="150" spans="1:4" ht="25.5" x14ac:dyDescent="0.2">
      <c r="A150" s="14" t="s">
        <v>631</v>
      </c>
      <c r="B150" s="15" t="s">
        <v>632</v>
      </c>
      <c r="C150" s="14" t="s">
        <v>126</v>
      </c>
      <c r="D150" s="14"/>
    </row>
    <row r="151" spans="1:4" ht="25.5" x14ac:dyDescent="0.2">
      <c r="A151" s="14" t="s">
        <v>633</v>
      </c>
      <c r="B151" s="15" t="s">
        <v>634</v>
      </c>
      <c r="C151" s="14" t="s">
        <v>126</v>
      </c>
      <c r="D151" s="14"/>
    </row>
    <row r="152" spans="1:4" x14ac:dyDescent="0.2">
      <c r="A152" s="14" t="s">
        <v>635</v>
      </c>
      <c r="B152" s="66" t="s">
        <v>636</v>
      </c>
      <c r="C152" s="14"/>
      <c r="D152" s="14"/>
    </row>
    <row r="153" spans="1:4" x14ac:dyDescent="0.2">
      <c r="A153" s="14" t="s">
        <v>637</v>
      </c>
      <c r="B153" s="15" t="s">
        <v>638</v>
      </c>
      <c r="C153" s="14" t="s">
        <v>161</v>
      </c>
      <c r="D153" s="14"/>
    </row>
    <row r="154" spans="1:4" x14ac:dyDescent="0.2">
      <c r="A154" s="14" t="s">
        <v>639</v>
      </c>
      <c r="B154" s="15" t="s">
        <v>640</v>
      </c>
      <c r="C154" s="14" t="s">
        <v>161</v>
      </c>
      <c r="D154" s="14"/>
    </row>
    <row r="155" spans="1:4" x14ac:dyDescent="0.2">
      <c r="A155" s="14" t="s">
        <v>641</v>
      </c>
      <c r="B155" s="15" t="s">
        <v>642</v>
      </c>
      <c r="C155" s="14" t="s">
        <v>161</v>
      </c>
      <c r="D155" s="14"/>
    </row>
    <row r="156" spans="1:4" x14ac:dyDescent="0.2">
      <c r="A156" s="14" t="s">
        <v>643</v>
      </c>
      <c r="B156" s="15" t="s">
        <v>644</v>
      </c>
      <c r="C156" s="14" t="s">
        <v>161</v>
      </c>
      <c r="D156" s="14"/>
    </row>
    <row r="157" spans="1:4" x14ac:dyDescent="0.2">
      <c r="A157" s="14" t="s">
        <v>645</v>
      </c>
      <c r="B157" s="15" t="s">
        <v>646</v>
      </c>
      <c r="C157" s="14" t="s">
        <v>161</v>
      </c>
      <c r="D157" s="14"/>
    </row>
    <row r="158" spans="1:4" x14ac:dyDescent="0.2">
      <c r="A158" s="14" t="s">
        <v>647</v>
      </c>
      <c r="B158" s="15" t="s">
        <v>648</v>
      </c>
      <c r="C158" s="14" t="s">
        <v>161</v>
      </c>
      <c r="D158" s="14"/>
    </row>
    <row r="159" spans="1:4" x14ac:dyDescent="0.2">
      <c r="A159" s="14" t="s">
        <v>649</v>
      </c>
      <c r="B159" s="15" t="s">
        <v>650</v>
      </c>
      <c r="C159" s="14" t="s">
        <v>161</v>
      </c>
      <c r="D159" s="14"/>
    </row>
    <row r="160" spans="1:4" x14ac:dyDescent="0.2">
      <c r="A160" s="14" t="s">
        <v>651</v>
      </c>
      <c r="B160" s="15" t="s">
        <v>652</v>
      </c>
      <c r="C160" s="14" t="s">
        <v>161</v>
      </c>
      <c r="D160" s="14"/>
    </row>
    <row r="161" spans="1:4" ht="15.75" x14ac:dyDescent="0.2">
      <c r="A161" s="61" t="s">
        <v>653</v>
      </c>
      <c r="B161" s="7" t="s">
        <v>654</v>
      </c>
      <c r="C161" s="63" t="s">
        <v>107</v>
      </c>
      <c r="D161" s="63"/>
    </row>
    <row r="162" spans="1:4" x14ac:dyDescent="0.2">
      <c r="A162" s="67" t="s">
        <v>655</v>
      </c>
      <c r="B162" s="12" t="s">
        <v>656</v>
      </c>
      <c r="C162" s="12"/>
      <c r="D162" s="12"/>
    </row>
    <row r="163" spans="1:4" ht="38.25" x14ac:dyDescent="0.2">
      <c r="A163" s="14"/>
      <c r="B163" s="41" t="s">
        <v>657</v>
      </c>
      <c r="C163" s="14"/>
      <c r="D163" s="14"/>
    </row>
    <row r="164" spans="1:4" x14ac:dyDescent="0.2">
      <c r="A164" s="14"/>
      <c r="B164" s="41" t="s">
        <v>658</v>
      </c>
      <c r="C164" s="14"/>
      <c r="D164" s="14"/>
    </row>
    <row r="165" spans="1:4" x14ac:dyDescent="0.2">
      <c r="A165" s="14" t="s">
        <v>659</v>
      </c>
      <c r="B165" s="15" t="s">
        <v>660</v>
      </c>
      <c r="C165" s="14" t="s">
        <v>126</v>
      </c>
      <c r="D165" s="14"/>
    </row>
    <row r="166" spans="1:4" x14ac:dyDescent="0.2">
      <c r="A166" s="14" t="s">
        <v>661</v>
      </c>
      <c r="B166" s="15" t="s">
        <v>662</v>
      </c>
      <c r="C166" s="14" t="s">
        <v>126</v>
      </c>
      <c r="D166" s="14"/>
    </row>
    <row r="167" spans="1:4" x14ac:dyDescent="0.2">
      <c r="A167" s="14" t="s">
        <v>663</v>
      </c>
      <c r="B167" s="15" t="s">
        <v>664</v>
      </c>
      <c r="C167" s="14" t="s">
        <v>126</v>
      </c>
      <c r="D167" s="14"/>
    </row>
    <row r="168" spans="1:4" x14ac:dyDescent="0.2">
      <c r="A168" s="14" t="s">
        <v>665</v>
      </c>
      <c r="B168" s="15" t="s">
        <v>666</v>
      </c>
      <c r="C168" s="14" t="s">
        <v>126</v>
      </c>
      <c r="D168" s="14"/>
    </row>
    <row r="169" spans="1:4" x14ac:dyDescent="0.2">
      <c r="A169" s="14" t="s">
        <v>667</v>
      </c>
      <c r="B169" s="15" t="s">
        <v>668</v>
      </c>
      <c r="C169" s="14" t="s">
        <v>126</v>
      </c>
      <c r="D169" s="14"/>
    </row>
    <row r="170" spans="1:4" x14ac:dyDescent="0.2">
      <c r="A170" s="14" t="s">
        <v>669</v>
      </c>
      <c r="B170" s="15" t="s">
        <v>670</v>
      </c>
      <c r="C170" s="14" t="s">
        <v>126</v>
      </c>
      <c r="D170" s="14"/>
    </row>
    <row r="171" spans="1:4" x14ac:dyDescent="0.2">
      <c r="A171" s="14" t="s">
        <v>671</v>
      </c>
      <c r="B171" s="15" t="s">
        <v>672</v>
      </c>
      <c r="C171" s="14" t="s">
        <v>126</v>
      </c>
      <c r="D171" s="14"/>
    </row>
    <row r="172" spans="1:4" x14ac:dyDescent="0.2">
      <c r="A172" s="14"/>
      <c r="B172" s="41" t="s">
        <v>673</v>
      </c>
      <c r="C172" s="14"/>
      <c r="D172" s="14"/>
    </row>
    <row r="173" spans="1:4" x14ac:dyDescent="0.2">
      <c r="A173" s="14" t="s">
        <v>674</v>
      </c>
      <c r="B173" s="15" t="s">
        <v>675</v>
      </c>
      <c r="C173" s="14" t="s">
        <v>126</v>
      </c>
      <c r="D173" s="14"/>
    </row>
    <row r="174" spans="1:4" x14ac:dyDescent="0.2">
      <c r="A174" s="14" t="s">
        <v>676</v>
      </c>
      <c r="B174" s="15" t="s">
        <v>677</v>
      </c>
      <c r="C174" s="14" t="s">
        <v>126</v>
      </c>
      <c r="D174" s="14"/>
    </row>
    <row r="175" spans="1:4" x14ac:dyDescent="0.2">
      <c r="A175" s="14" t="s">
        <v>678</v>
      </c>
      <c r="B175" s="15" t="s">
        <v>679</v>
      </c>
      <c r="C175" s="14" t="s">
        <v>126</v>
      </c>
      <c r="D175" s="14"/>
    </row>
    <row r="176" spans="1:4" x14ac:dyDescent="0.2">
      <c r="A176" s="14" t="s">
        <v>680</v>
      </c>
      <c r="B176" s="15" t="s">
        <v>681</v>
      </c>
      <c r="C176" s="14" t="s">
        <v>126</v>
      </c>
      <c r="D176" s="14"/>
    </row>
    <row r="177" spans="1:4" x14ac:dyDescent="0.2">
      <c r="A177" s="14" t="s">
        <v>682</v>
      </c>
      <c r="B177" s="15" t="s">
        <v>683</v>
      </c>
      <c r="C177" s="14" t="s">
        <v>126</v>
      </c>
      <c r="D177" s="14"/>
    </row>
    <row r="178" spans="1:4" x14ac:dyDescent="0.2">
      <c r="A178" s="14" t="s">
        <v>684</v>
      </c>
      <c r="B178" s="15" t="s">
        <v>685</v>
      </c>
      <c r="C178" s="14" t="s">
        <v>126</v>
      </c>
      <c r="D178" s="14"/>
    </row>
    <row r="179" spans="1:4" x14ac:dyDescent="0.2">
      <c r="A179" s="14"/>
      <c r="B179" s="41" t="s">
        <v>686</v>
      </c>
      <c r="C179" s="14"/>
      <c r="D179" s="14"/>
    </row>
    <row r="180" spans="1:4" x14ac:dyDescent="0.2">
      <c r="A180" s="14" t="s">
        <v>687</v>
      </c>
      <c r="B180" s="15" t="s">
        <v>660</v>
      </c>
      <c r="C180" s="14" t="s">
        <v>126</v>
      </c>
      <c r="D180" s="14"/>
    </row>
    <row r="181" spans="1:4" x14ac:dyDescent="0.2">
      <c r="A181" s="14" t="s">
        <v>688</v>
      </c>
      <c r="B181" s="15" t="s">
        <v>662</v>
      </c>
      <c r="C181" s="14" t="s">
        <v>126</v>
      </c>
      <c r="D181" s="14"/>
    </row>
    <row r="182" spans="1:4" x14ac:dyDescent="0.2">
      <c r="A182" s="14" t="s">
        <v>689</v>
      </c>
      <c r="B182" s="15" t="s">
        <v>664</v>
      </c>
      <c r="C182" s="14" t="s">
        <v>126</v>
      </c>
      <c r="D182" s="14"/>
    </row>
    <row r="183" spans="1:4" x14ac:dyDescent="0.2">
      <c r="A183" s="14" t="s">
        <v>690</v>
      </c>
      <c r="B183" s="15" t="s">
        <v>666</v>
      </c>
      <c r="C183" s="14" t="s">
        <v>126</v>
      </c>
      <c r="D183" s="14"/>
    </row>
    <row r="184" spans="1:4" x14ac:dyDescent="0.2">
      <c r="A184" s="14" t="s">
        <v>691</v>
      </c>
      <c r="B184" s="15" t="s">
        <v>668</v>
      </c>
      <c r="C184" s="14" t="s">
        <v>126</v>
      </c>
      <c r="D184" s="14"/>
    </row>
    <row r="185" spans="1:4" x14ac:dyDescent="0.2">
      <c r="A185" s="14" t="s">
        <v>692</v>
      </c>
      <c r="B185" s="15" t="s">
        <v>670</v>
      </c>
      <c r="C185" s="14" t="s">
        <v>126</v>
      </c>
      <c r="D185" s="14"/>
    </row>
    <row r="186" spans="1:4" x14ac:dyDescent="0.2">
      <c r="A186" s="14" t="s">
        <v>693</v>
      </c>
      <c r="B186" s="15" t="s">
        <v>694</v>
      </c>
      <c r="C186" s="14" t="s">
        <v>126</v>
      </c>
      <c r="D186" s="14"/>
    </row>
    <row r="187" spans="1:4" x14ac:dyDescent="0.2">
      <c r="A187" s="14"/>
      <c r="B187" s="41" t="s">
        <v>695</v>
      </c>
      <c r="C187" s="14"/>
      <c r="D187" s="14"/>
    </row>
    <row r="188" spans="1:4" x14ac:dyDescent="0.2">
      <c r="A188" s="14" t="s">
        <v>696</v>
      </c>
      <c r="B188" s="15" t="s">
        <v>697</v>
      </c>
      <c r="C188" s="14" t="s">
        <v>126</v>
      </c>
      <c r="D188" s="14"/>
    </row>
    <row r="189" spans="1:4" x14ac:dyDescent="0.2">
      <c r="A189" s="14" t="s">
        <v>698</v>
      </c>
      <c r="B189" s="15" t="s">
        <v>699</v>
      </c>
      <c r="C189" s="14" t="s">
        <v>126</v>
      </c>
      <c r="D189" s="14"/>
    </row>
    <row r="190" spans="1:4" x14ac:dyDescent="0.2">
      <c r="A190" s="14" t="s">
        <v>700</v>
      </c>
      <c r="B190" s="15" t="s">
        <v>701</v>
      </c>
      <c r="C190" s="14" t="s">
        <v>126</v>
      </c>
      <c r="D190" s="14"/>
    </row>
    <row r="191" spans="1:4" x14ac:dyDescent="0.2">
      <c r="A191" s="14"/>
      <c r="B191" s="41" t="s">
        <v>702</v>
      </c>
      <c r="C191" s="14"/>
      <c r="D191" s="14"/>
    </row>
    <row r="192" spans="1:4" x14ac:dyDescent="0.2">
      <c r="A192" s="14" t="s">
        <v>703</v>
      </c>
      <c r="B192" s="15" t="s">
        <v>704</v>
      </c>
      <c r="C192" s="14" t="s">
        <v>126</v>
      </c>
      <c r="D192" s="14"/>
    </row>
    <row r="193" spans="1:4" x14ac:dyDescent="0.2">
      <c r="A193" s="67" t="s">
        <v>705</v>
      </c>
      <c r="B193" s="12" t="s">
        <v>706</v>
      </c>
      <c r="C193" s="12"/>
      <c r="D193" s="12"/>
    </row>
    <row r="194" spans="1:4" ht="38.25" x14ac:dyDescent="0.2">
      <c r="A194" s="14"/>
      <c r="B194" s="41" t="s">
        <v>707</v>
      </c>
      <c r="C194" s="14"/>
      <c r="D194" s="14"/>
    </row>
    <row r="195" spans="1:4" x14ac:dyDescent="0.2">
      <c r="A195" s="14"/>
      <c r="B195" s="66" t="s">
        <v>708</v>
      </c>
      <c r="C195" s="14"/>
      <c r="D195" s="14"/>
    </row>
    <row r="196" spans="1:4" x14ac:dyDescent="0.2">
      <c r="A196" s="14" t="s">
        <v>709</v>
      </c>
      <c r="B196" s="15" t="s">
        <v>710</v>
      </c>
      <c r="C196" s="14" t="s">
        <v>161</v>
      </c>
      <c r="D196" s="14"/>
    </row>
    <row r="197" spans="1:4" x14ac:dyDescent="0.2">
      <c r="A197" s="14" t="s">
        <v>711</v>
      </c>
      <c r="B197" s="15" t="s">
        <v>712</v>
      </c>
      <c r="C197" s="14" t="s">
        <v>161</v>
      </c>
      <c r="D197" s="14"/>
    </row>
    <row r="198" spans="1:4" x14ac:dyDescent="0.2">
      <c r="A198" s="14" t="s">
        <v>713</v>
      </c>
      <c r="B198" s="15" t="s">
        <v>714</v>
      </c>
      <c r="C198" s="14" t="s">
        <v>161</v>
      </c>
      <c r="D198" s="14"/>
    </row>
    <row r="199" spans="1:4" s="69" customFormat="1" x14ac:dyDescent="0.2">
      <c r="A199" s="14" t="s">
        <v>715</v>
      </c>
      <c r="B199" s="15" t="s">
        <v>716</v>
      </c>
      <c r="C199" s="14" t="s">
        <v>161</v>
      </c>
      <c r="D199" s="68"/>
    </row>
    <row r="200" spans="1:4" x14ac:dyDescent="0.2">
      <c r="A200" s="14" t="s">
        <v>717</v>
      </c>
      <c r="B200" s="15" t="s">
        <v>718</v>
      </c>
      <c r="C200" s="14" t="s">
        <v>161</v>
      </c>
      <c r="D200" s="14"/>
    </row>
    <row r="201" spans="1:4" x14ac:dyDescent="0.2">
      <c r="A201" s="14" t="s">
        <v>719</v>
      </c>
      <c r="B201" s="15" t="s">
        <v>720</v>
      </c>
      <c r="C201" s="14" t="s">
        <v>161</v>
      </c>
      <c r="D201" s="14"/>
    </row>
    <row r="202" spans="1:4" x14ac:dyDescent="0.2">
      <c r="A202" s="14" t="s">
        <v>721</v>
      </c>
      <c r="B202" s="15" t="s">
        <v>722</v>
      </c>
      <c r="C202" s="14" t="s">
        <v>161</v>
      </c>
      <c r="D202" s="14"/>
    </row>
    <row r="203" spans="1:4" ht="15.75" customHeight="1" x14ac:dyDescent="0.2">
      <c r="A203" s="14" t="s">
        <v>723</v>
      </c>
      <c r="B203" s="15" t="s">
        <v>724</v>
      </c>
      <c r="C203" s="14" t="s">
        <v>161</v>
      </c>
      <c r="D203" s="14"/>
    </row>
    <row r="204" spans="1:4" x14ac:dyDescent="0.2">
      <c r="A204" s="14" t="s">
        <v>725</v>
      </c>
      <c r="B204" s="15" t="s">
        <v>726</v>
      </c>
      <c r="C204" s="14" t="s">
        <v>161</v>
      </c>
      <c r="D204" s="14"/>
    </row>
    <row r="205" spans="1:4" x14ac:dyDescent="0.2">
      <c r="A205" s="14" t="s">
        <v>727</v>
      </c>
      <c r="B205" s="15" t="s">
        <v>728</v>
      </c>
      <c r="C205" s="14" t="s">
        <v>161</v>
      </c>
      <c r="D205" s="14"/>
    </row>
    <row r="206" spans="1:4" x14ac:dyDescent="0.2">
      <c r="A206" s="14" t="s">
        <v>729</v>
      </c>
      <c r="B206" s="15" t="s">
        <v>730</v>
      </c>
      <c r="C206" s="14" t="s">
        <v>161</v>
      </c>
      <c r="D206" s="14"/>
    </row>
    <row r="207" spans="1:4" x14ac:dyDescent="0.2">
      <c r="A207" s="14"/>
      <c r="B207" s="66" t="s">
        <v>731</v>
      </c>
      <c r="C207" s="14"/>
      <c r="D207" s="14"/>
    </row>
    <row r="208" spans="1:4" x14ac:dyDescent="0.2">
      <c r="A208" s="14" t="s">
        <v>732</v>
      </c>
      <c r="B208" s="15" t="s">
        <v>710</v>
      </c>
      <c r="C208" s="14" t="s">
        <v>161</v>
      </c>
      <c r="D208" s="14"/>
    </row>
    <row r="209" spans="1:4" x14ac:dyDescent="0.2">
      <c r="A209" s="14" t="s">
        <v>733</v>
      </c>
      <c r="B209" s="15" t="s">
        <v>712</v>
      </c>
      <c r="C209" s="14" t="s">
        <v>161</v>
      </c>
      <c r="D209" s="14"/>
    </row>
    <row r="210" spans="1:4" x14ac:dyDescent="0.2">
      <c r="A210" s="14" t="s">
        <v>734</v>
      </c>
      <c r="B210" s="15" t="s">
        <v>714</v>
      </c>
      <c r="C210" s="14" t="s">
        <v>161</v>
      </c>
      <c r="D210" s="14"/>
    </row>
    <row r="211" spans="1:4" s="69" customFormat="1" x14ac:dyDescent="0.2">
      <c r="A211" s="14" t="s">
        <v>735</v>
      </c>
      <c r="B211" s="15" t="s">
        <v>716</v>
      </c>
      <c r="C211" s="68"/>
      <c r="D211" s="68"/>
    </row>
    <row r="212" spans="1:4" x14ac:dyDescent="0.2">
      <c r="A212" s="14" t="s">
        <v>736</v>
      </c>
      <c r="B212" s="15" t="s">
        <v>718</v>
      </c>
      <c r="C212" s="14" t="s">
        <v>161</v>
      </c>
      <c r="D212" s="14"/>
    </row>
    <row r="213" spans="1:4" x14ac:dyDescent="0.2">
      <c r="A213" s="14" t="s">
        <v>737</v>
      </c>
      <c r="B213" s="15" t="s">
        <v>720</v>
      </c>
      <c r="C213" s="14" t="s">
        <v>161</v>
      </c>
      <c r="D213" s="14"/>
    </row>
    <row r="214" spans="1:4" x14ac:dyDescent="0.2">
      <c r="A214" s="14" t="s">
        <v>738</v>
      </c>
      <c r="B214" s="15" t="s">
        <v>722</v>
      </c>
      <c r="C214" s="14"/>
      <c r="D214" s="14"/>
    </row>
    <row r="215" spans="1:4" x14ac:dyDescent="0.2">
      <c r="A215" s="14" t="s">
        <v>739</v>
      </c>
      <c r="B215" s="15" t="s">
        <v>726</v>
      </c>
      <c r="C215" s="14" t="s">
        <v>161</v>
      </c>
      <c r="D215" s="14"/>
    </row>
    <row r="216" spans="1:4" x14ac:dyDescent="0.2">
      <c r="A216" s="14" t="s">
        <v>740</v>
      </c>
      <c r="B216" s="15" t="s">
        <v>728</v>
      </c>
      <c r="C216" s="14" t="s">
        <v>161</v>
      </c>
      <c r="D216" s="14"/>
    </row>
    <row r="217" spans="1:4" x14ac:dyDescent="0.2">
      <c r="A217" s="14" t="s">
        <v>741</v>
      </c>
      <c r="B217" s="15" t="s">
        <v>730</v>
      </c>
      <c r="C217" s="14" t="s">
        <v>161</v>
      </c>
      <c r="D217" s="14"/>
    </row>
    <row r="218" spans="1:4" x14ac:dyDescent="0.2">
      <c r="A218" s="14"/>
      <c r="B218" s="66" t="s">
        <v>742</v>
      </c>
      <c r="C218" s="14"/>
      <c r="D218" s="14"/>
    </row>
    <row r="219" spans="1:4" x14ac:dyDescent="0.2">
      <c r="A219" s="14" t="s">
        <v>743</v>
      </c>
      <c r="B219" s="15" t="s">
        <v>744</v>
      </c>
      <c r="C219" s="14" t="s">
        <v>161</v>
      </c>
      <c r="D219" s="14"/>
    </row>
    <row r="220" spans="1:4" x14ac:dyDescent="0.2">
      <c r="A220" s="14" t="s">
        <v>745</v>
      </c>
      <c r="B220" s="15" t="s">
        <v>746</v>
      </c>
      <c r="C220" s="14" t="s">
        <v>161</v>
      </c>
      <c r="D220" s="14"/>
    </row>
    <row r="221" spans="1:4" s="69" customFormat="1" x14ac:dyDescent="0.2">
      <c r="A221" s="14" t="s">
        <v>747</v>
      </c>
      <c r="B221" s="15" t="s">
        <v>716</v>
      </c>
      <c r="C221" s="68"/>
      <c r="D221" s="68"/>
    </row>
    <row r="222" spans="1:4" x14ac:dyDescent="0.2">
      <c r="A222" s="14" t="s">
        <v>748</v>
      </c>
      <c r="B222" s="15" t="s">
        <v>749</v>
      </c>
      <c r="C222" s="14" t="s">
        <v>161</v>
      </c>
      <c r="D222" s="14"/>
    </row>
    <row r="223" spans="1:4" x14ac:dyDescent="0.2">
      <c r="A223" s="14" t="s">
        <v>750</v>
      </c>
      <c r="B223" s="15" t="s">
        <v>751</v>
      </c>
      <c r="C223" s="14" t="s">
        <v>161</v>
      </c>
      <c r="D223" s="14"/>
    </row>
    <row r="224" spans="1:4" x14ac:dyDescent="0.2">
      <c r="A224" s="14" t="s">
        <v>752</v>
      </c>
      <c r="B224" s="15" t="s">
        <v>720</v>
      </c>
      <c r="C224" s="14" t="s">
        <v>161</v>
      </c>
      <c r="D224" s="14"/>
    </row>
    <row r="225" spans="1:4" x14ac:dyDescent="0.2">
      <c r="A225" s="14" t="s">
        <v>753</v>
      </c>
      <c r="B225" s="15" t="s">
        <v>722</v>
      </c>
      <c r="C225" s="14" t="s">
        <v>161</v>
      </c>
      <c r="D225" s="14"/>
    </row>
    <row r="226" spans="1:4" x14ac:dyDescent="0.2">
      <c r="A226" s="14"/>
      <c r="B226" s="66" t="s">
        <v>754</v>
      </c>
      <c r="C226" s="14"/>
      <c r="D226" s="14"/>
    </row>
    <row r="227" spans="1:4" x14ac:dyDescent="0.2">
      <c r="A227" s="14" t="s">
        <v>755</v>
      </c>
      <c r="B227" s="15" t="s">
        <v>756</v>
      </c>
      <c r="C227" s="14" t="s">
        <v>161</v>
      </c>
      <c r="D227" s="14"/>
    </row>
    <row r="228" spans="1:4" x14ac:dyDescent="0.2">
      <c r="A228" s="14" t="s">
        <v>757</v>
      </c>
      <c r="B228" s="15" t="s">
        <v>758</v>
      </c>
      <c r="C228" s="14" t="s">
        <v>161</v>
      </c>
      <c r="D228" s="14"/>
    </row>
    <row r="229" spans="1:4" x14ac:dyDescent="0.2">
      <c r="A229" s="14" t="s">
        <v>759</v>
      </c>
      <c r="B229" s="15" t="s">
        <v>751</v>
      </c>
      <c r="C229" s="14" t="s">
        <v>161</v>
      </c>
      <c r="D229" s="14"/>
    </row>
    <row r="230" spans="1:4" x14ac:dyDescent="0.2">
      <c r="A230" s="14" t="s">
        <v>760</v>
      </c>
      <c r="B230" s="15" t="s">
        <v>720</v>
      </c>
      <c r="C230" s="14" t="s">
        <v>161</v>
      </c>
      <c r="D230" s="14"/>
    </row>
    <row r="231" spans="1:4" x14ac:dyDescent="0.2">
      <c r="A231" s="14" t="s">
        <v>761</v>
      </c>
      <c r="B231" s="15" t="s">
        <v>722</v>
      </c>
      <c r="C231" s="14" t="s">
        <v>161</v>
      </c>
      <c r="D231" s="14"/>
    </row>
    <row r="232" spans="1:4" x14ac:dyDescent="0.2">
      <c r="A232" s="14"/>
      <c r="B232" s="66" t="s">
        <v>762</v>
      </c>
      <c r="C232" s="14"/>
      <c r="D232" s="14"/>
    </row>
    <row r="233" spans="1:4" x14ac:dyDescent="0.2">
      <c r="A233" s="2" t="s">
        <v>763</v>
      </c>
      <c r="B233" s="15" t="s">
        <v>764</v>
      </c>
      <c r="C233" s="2" t="s">
        <v>161</v>
      </c>
      <c r="D233" s="2"/>
    </row>
    <row r="234" spans="1:4" x14ac:dyDescent="0.2">
      <c r="A234" s="2" t="s">
        <v>765</v>
      </c>
      <c r="B234" s="15" t="s">
        <v>766</v>
      </c>
      <c r="C234" s="2" t="s">
        <v>161</v>
      </c>
      <c r="D234" s="2"/>
    </row>
    <row r="235" spans="1:4" x14ac:dyDescent="0.2">
      <c r="A235" s="2" t="s">
        <v>767</v>
      </c>
      <c r="B235" s="15" t="s">
        <v>768</v>
      </c>
      <c r="C235" s="14" t="s">
        <v>161</v>
      </c>
      <c r="D235" s="14"/>
    </row>
    <row r="236" spans="1:4" x14ac:dyDescent="0.2">
      <c r="A236" s="2" t="s">
        <v>769</v>
      </c>
      <c r="B236" s="15" t="s">
        <v>770</v>
      </c>
      <c r="C236" s="14" t="s">
        <v>161</v>
      </c>
      <c r="D236" s="14"/>
    </row>
    <row r="237" spans="1:4" x14ac:dyDescent="0.2">
      <c r="A237" s="2" t="s">
        <v>771</v>
      </c>
      <c r="B237" s="15" t="s">
        <v>772</v>
      </c>
      <c r="C237" s="14" t="s">
        <v>161</v>
      </c>
      <c r="D237" s="14"/>
    </row>
    <row r="238" spans="1:4" x14ac:dyDescent="0.2">
      <c r="A238" s="2" t="s">
        <v>773</v>
      </c>
      <c r="B238" s="15" t="s">
        <v>774</v>
      </c>
      <c r="C238" s="14" t="s">
        <v>161</v>
      </c>
      <c r="D238" s="14"/>
    </row>
    <row r="239" spans="1:4" x14ac:dyDescent="0.2">
      <c r="A239" s="2" t="s">
        <v>775</v>
      </c>
      <c r="B239" s="15" t="s">
        <v>776</v>
      </c>
      <c r="C239" s="14" t="s">
        <v>161</v>
      </c>
      <c r="D239" s="14"/>
    </row>
    <row r="240" spans="1:4" x14ac:dyDescent="0.2">
      <c r="A240" s="2" t="s">
        <v>777</v>
      </c>
      <c r="B240" s="15" t="s">
        <v>778</v>
      </c>
      <c r="C240" s="2" t="s">
        <v>161</v>
      </c>
      <c r="D240" s="2"/>
    </row>
    <row r="241" spans="1:4" x14ac:dyDescent="0.2">
      <c r="A241" s="2" t="s">
        <v>779</v>
      </c>
      <c r="B241" s="15" t="s">
        <v>780</v>
      </c>
      <c r="C241" s="2" t="s">
        <v>161</v>
      </c>
      <c r="D241" s="2"/>
    </row>
    <row r="242" spans="1:4" x14ac:dyDescent="0.2">
      <c r="A242" s="2" t="s">
        <v>781</v>
      </c>
      <c r="B242" s="15" t="s">
        <v>782</v>
      </c>
      <c r="C242" s="2" t="s">
        <v>161</v>
      </c>
      <c r="D242" s="2"/>
    </row>
    <row r="243" spans="1:4" x14ac:dyDescent="0.2">
      <c r="A243" s="2" t="s">
        <v>783</v>
      </c>
      <c r="B243" s="15" t="s">
        <v>784</v>
      </c>
      <c r="C243" s="2" t="s">
        <v>161</v>
      </c>
      <c r="D243" s="2"/>
    </row>
    <row r="244" spans="1:4" x14ac:dyDescent="0.2">
      <c r="A244" s="2" t="s">
        <v>785</v>
      </c>
      <c r="B244" s="15" t="s">
        <v>786</v>
      </c>
      <c r="C244" s="2" t="s">
        <v>161</v>
      </c>
      <c r="D244" s="2"/>
    </row>
    <row r="245" spans="1:4" x14ac:dyDescent="0.2">
      <c r="A245" s="2" t="s">
        <v>787</v>
      </c>
      <c r="B245" s="15" t="s">
        <v>788</v>
      </c>
      <c r="C245" s="2" t="s">
        <v>161</v>
      </c>
      <c r="D245" s="2"/>
    </row>
    <row r="246" spans="1:4" x14ac:dyDescent="0.2">
      <c r="A246" s="2" t="s">
        <v>789</v>
      </c>
      <c r="B246" s="15" t="s">
        <v>790</v>
      </c>
      <c r="C246" s="2" t="s">
        <v>161</v>
      </c>
      <c r="D246" s="2"/>
    </row>
    <row r="247" spans="1:4" x14ac:dyDescent="0.2">
      <c r="A247" s="2" t="s">
        <v>791</v>
      </c>
      <c r="B247" s="15" t="s">
        <v>792</v>
      </c>
      <c r="C247" s="2" t="s">
        <v>161</v>
      </c>
      <c r="D247" s="2"/>
    </row>
    <row r="248" spans="1:4" x14ac:dyDescent="0.2">
      <c r="A248" s="2" t="s">
        <v>793</v>
      </c>
      <c r="B248" s="15" t="s">
        <v>794</v>
      </c>
      <c r="C248" s="2" t="s">
        <v>161</v>
      </c>
      <c r="D248" s="2"/>
    </row>
    <row r="249" spans="1:4" x14ac:dyDescent="0.2">
      <c r="A249" s="2" t="s">
        <v>795</v>
      </c>
      <c r="B249" s="15" t="s">
        <v>796</v>
      </c>
      <c r="C249" s="2" t="s">
        <v>161</v>
      </c>
      <c r="D249" s="2"/>
    </row>
    <row r="250" spans="1:4" x14ac:dyDescent="0.2">
      <c r="A250" s="2" t="s">
        <v>797</v>
      </c>
      <c r="B250" s="15" t="s">
        <v>798</v>
      </c>
      <c r="C250" s="2" t="s">
        <v>161</v>
      </c>
      <c r="D250" s="2"/>
    </row>
    <row r="251" spans="1:4" x14ac:dyDescent="0.2">
      <c r="A251" s="2" t="s">
        <v>799</v>
      </c>
      <c r="B251" s="15" t="s">
        <v>800</v>
      </c>
      <c r="C251" s="2" t="s">
        <v>161</v>
      </c>
      <c r="D251" s="2"/>
    </row>
    <row r="252" spans="1:4" x14ac:dyDescent="0.2">
      <c r="A252" s="2" t="s">
        <v>801</v>
      </c>
      <c r="B252" s="15" t="s">
        <v>802</v>
      </c>
      <c r="C252" s="2" t="s">
        <v>161</v>
      </c>
      <c r="D252" s="2"/>
    </row>
    <row r="253" spans="1:4" x14ac:dyDescent="0.2">
      <c r="A253" s="2" t="s">
        <v>803</v>
      </c>
      <c r="B253" s="15" t="s">
        <v>804</v>
      </c>
      <c r="C253" s="2" t="s">
        <v>161</v>
      </c>
      <c r="D253" s="2"/>
    </row>
    <row r="254" spans="1:4" x14ac:dyDescent="0.2">
      <c r="A254" s="2" t="s">
        <v>805</v>
      </c>
      <c r="B254" s="15" t="s">
        <v>806</v>
      </c>
      <c r="C254" s="2" t="s">
        <v>161</v>
      </c>
      <c r="D254" s="2"/>
    </row>
    <row r="255" spans="1:4" x14ac:dyDescent="0.2">
      <c r="A255" s="2" t="s">
        <v>807</v>
      </c>
      <c r="B255" s="15" t="s">
        <v>794</v>
      </c>
      <c r="C255" s="2" t="s">
        <v>161</v>
      </c>
      <c r="D255" s="2"/>
    </row>
    <row r="256" spans="1:4" x14ac:dyDescent="0.2">
      <c r="A256" s="2" t="s">
        <v>808</v>
      </c>
      <c r="B256" s="15" t="s">
        <v>796</v>
      </c>
      <c r="C256" s="2" t="s">
        <v>161</v>
      </c>
      <c r="D256" s="2"/>
    </row>
    <row r="257" spans="1:4" x14ac:dyDescent="0.2">
      <c r="A257" s="2" t="s">
        <v>809</v>
      </c>
      <c r="B257" s="15" t="s">
        <v>798</v>
      </c>
      <c r="C257" s="2" t="s">
        <v>161</v>
      </c>
      <c r="D257" s="2"/>
    </row>
    <row r="258" spans="1:4" x14ac:dyDescent="0.2">
      <c r="A258" s="2" t="s">
        <v>810</v>
      </c>
      <c r="B258" s="15" t="s">
        <v>800</v>
      </c>
      <c r="C258" s="2" t="s">
        <v>161</v>
      </c>
      <c r="D258" s="2"/>
    </row>
    <row r="259" spans="1:4" x14ac:dyDescent="0.2">
      <c r="A259" s="2" t="s">
        <v>811</v>
      </c>
      <c r="B259" s="15" t="s">
        <v>812</v>
      </c>
      <c r="C259" s="2" t="s">
        <v>161</v>
      </c>
      <c r="D259" s="2"/>
    </row>
    <row r="260" spans="1:4" x14ac:dyDescent="0.2">
      <c r="A260" s="2" t="s">
        <v>813</v>
      </c>
      <c r="B260" s="15" t="s">
        <v>814</v>
      </c>
      <c r="C260" s="2" t="s">
        <v>161</v>
      </c>
      <c r="D260" s="2"/>
    </row>
    <row r="261" spans="1:4" x14ac:dyDescent="0.2">
      <c r="A261" s="14"/>
      <c r="B261" s="66" t="s">
        <v>815</v>
      </c>
      <c r="C261" s="14"/>
      <c r="D261" s="14"/>
    </row>
    <row r="262" spans="1:4" x14ac:dyDescent="0.2">
      <c r="A262" s="14" t="s">
        <v>816</v>
      </c>
      <c r="B262" s="15" t="s">
        <v>817</v>
      </c>
      <c r="C262" s="14" t="s">
        <v>161</v>
      </c>
      <c r="D262" s="14"/>
    </row>
    <row r="263" spans="1:4" x14ac:dyDescent="0.2">
      <c r="A263" s="14" t="s">
        <v>818</v>
      </c>
      <c r="B263" s="15" t="s">
        <v>819</v>
      </c>
      <c r="C263" s="14" t="s">
        <v>161</v>
      </c>
      <c r="D263" s="14"/>
    </row>
    <row r="264" spans="1:4" x14ac:dyDescent="0.2">
      <c r="A264" s="14" t="s">
        <v>820</v>
      </c>
      <c r="B264" s="15" t="s">
        <v>716</v>
      </c>
      <c r="C264" s="14" t="s">
        <v>161</v>
      </c>
      <c r="D264" s="14"/>
    </row>
    <row r="265" spans="1:4" x14ac:dyDescent="0.2">
      <c r="A265" s="14" t="s">
        <v>821</v>
      </c>
      <c r="B265" s="15" t="s">
        <v>746</v>
      </c>
      <c r="C265" s="14" t="s">
        <v>161</v>
      </c>
      <c r="D265" s="14"/>
    </row>
    <row r="266" spans="1:4" x14ac:dyDescent="0.2">
      <c r="A266" s="14" t="s">
        <v>822</v>
      </c>
      <c r="B266" s="15" t="s">
        <v>823</v>
      </c>
      <c r="C266" s="14" t="s">
        <v>161</v>
      </c>
      <c r="D266" s="14"/>
    </row>
    <row r="267" spans="1:4" x14ac:dyDescent="0.2">
      <c r="A267" s="14" t="s">
        <v>824</v>
      </c>
      <c r="B267" s="15" t="s">
        <v>825</v>
      </c>
      <c r="C267" s="14" t="s">
        <v>161</v>
      </c>
      <c r="D267" s="14"/>
    </row>
    <row r="268" spans="1:4" x14ac:dyDescent="0.2">
      <c r="A268" s="14" t="s">
        <v>826</v>
      </c>
      <c r="B268" s="15" t="s">
        <v>827</v>
      </c>
      <c r="C268" s="14" t="s">
        <v>161</v>
      </c>
      <c r="D268" s="14"/>
    </row>
    <row r="269" spans="1:4" x14ac:dyDescent="0.2">
      <c r="A269" s="14"/>
      <c r="B269" s="66" t="s">
        <v>828</v>
      </c>
      <c r="C269" s="14"/>
      <c r="D269" s="14"/>
    </row>
    <row r="270" spans="1:4" x14ac:dyDescent="0.2">
      <c r="A270" s="14" t="s">
        <v>829</v>
      </c>
      <c r="B270" s="15" t="s">
        <v>830</v>
      </c>
      <c r="C270" s="14" t="s">
        <v>126</v>
      </c>
      <c r="D270" s="14"/>
    </row>
    <row r="271" spans="1:4" x14ac:dyDescent="0.2">
      <c r="A271" s="14" t="s">
        <v>831</v>
      </c>
      <c r="B271" s="15" t="s">
        <v>832</v>
      </c>
      <c r="C271" s="14" t="s">
        <v>126</v>
      </c>
      <c r="D271" s="14"/>
    </row>
    <row r="272" spans="1:4" x14ac:dyDescent="0.2">
      <c r="A272" s="14" t="s">
        <v>833</v>
      </c>
      <c r="B272" s="15" t="s">
        <v>834</v>
      </c>
      <c r="C272" s="14" t="s">
        <v>126</v>
      </c>
      <c r="D272" s="14"/>
    </row>
    <row r="273" spans="1:4" x14ac:dyDescent="0.2">
      <c r="A273" s="67" t="s">
        <v>835</v>
      </c>
      <c r="B273" s="12" t="s">
        <v>836</v>
      </c>
      <c r="C273" s="12"/>
      <c r="D273" s="12"/>
    </row>
    <row r="274" spans="1:4" x14ac:dyDescent="0.2">
      <c r="A274" s="14" t="s">
        <v>837</v>
      </c>
      <c r="B274" s="15" t="s">
        <v>838</v>
      </c>
      <c r="C274" s="14" t="s">
        <v>161</v>
      </c>
      <c r="D274" s="14"/>
    </row>
    <row r="275" spans="1:4" ht="25.5" x14ac:dyDescent="0.2">
      <c r="A275" s="14" t="s">
        <v>839</v>
      </c>
      <c r="B275" s="70" t="s">
        <v>840</v>
      </c>
      <c r="C275" s="14" t="s">
        <v>161</v>
      </c>
      <c r="D275" s="14"/>
    </row>
    <row r="276" spans="1:4" x14ac:dyDescent="0.2">
      <c r="A276" s="14" t="s">
        <v>841</v>
      </c>
      <c r="B276" s="70" t="s">
        <v>842</v>
      </c>
      <c r="C276" s="14" t="s">
        <v>161</v>
      </c>
      <c r="D276" s="14"/>
    </row>
    <row r="277" spans="1:4" x14ac:dyDescent="0.2">
      <c r="A277" s="67" t="s">
        <v>843</v>
      </c>
      <c r="B277" s="12" t="s">
        <v>844</v>
      </c>
      <c r="C277" s="12"/>
      <c r="D277" s="12"/>
    </row>
    <row r="278" spans="1:4" x14ac:dyDescent="0.2">
      <c r="A278" s="21" t="s">
        <v>845</v>
      </c>
      <c r="B278" s="70" t="s">
        <v>846</v>
      </c>
      <c r="C278" s="21" t="s">
        <v>364</v>
      </c>
      <c r="D278" s="21"/>
    </row>
    <row r="279" spans="1:4" x14ac:dyDescent="0.2">
      <c r="A279" s="14" t="s">
        <v>847</v>
      </c>
      <c r="B279" s="70" t="s">
        <v>848</v>
      </c>
      <c r="C279" s="14" t="s">
        <v>364</v>
      </c>
      <c r="D279" s="14"/>
    </row>
    <row r="280" spans="1:4" x14ac:dyDescent="0.2">
      <c r="A280" s="21" t="s">
        <v>849</v>
      </c>
      <c r="B280" s="70" t="s">
        <v>850</v>
      </c>
      <c r="C280" s="21" t="s">
        <v>364</v>
      </c>
      <c r="D280" s="21"/>
    </row>
    <row r="281" spans="1:4" ht="15.75" x14ac:dyDescent="0.2">
      <c r="A281" s="61" t="s">
        <v>851</v>
      </c>
      <c r="B281" s="7" t="s">
        <v>852</v>
      </c>
      <c r="C281" s="63"/>
      <c r="D281" s="63"/>
    </row>
    <row r="282" spans="1:4" x14ac:dyDescent="0.2">
      <c r="A282" s="67" t="s">
        <v>853</v>
      </c>
      <c r="B282" s="12" t="s">
        <v>854</v>
      </c>
      <c r="C282" s="12"/>
      <c r="D282" s="12"/>
    </row>
    <row r="283" spans="1:4" ht="38.25" x14ac:dyDescent="0.2">
      <c r="A283" s="21"/>
      <c r="B283" s="41" t="s">
        <v>855</v>
      </c>
      <c r="C283" s="56"/>
      <c r="D283" s="56"/>
    </row>
    <row r="284" spans="1:4" x14ac:dyDescent="0.2">
      <c r="A284" s="21" t="s">
        <v>856</v>
      </c>
      <c r="B284" s="70" t="s">
        <v>857</v>
      </c>
      <c r="C284" s="21" t="s">
        <v>126</v>
      </c>
      <c r="D284" s="21"/>
    </row>
    <row r="285" spans="1:4" x14ac:dyDescent="0.2">
      <c r="A285" s="21" t="s">
        <v>858</v>
      </c>
      <c r="B285" s="70" t="s">
        <v>859</v>
      </c>
      <c r="C285" s="21" t="s">
        <v>126</v>
      </c>
      <c r="D285" s="21"/>
    </row>
    <row r="286" spans="1:4" x14ac:dyDescent="0.2">
      <c r="A286" s="21" t="s">
        <v>860</v>
      </c>
      <c r="B286" s="70" t="s">
        <v>861</v>
      </c>
      <c r="C286" s="21" t="s">
        <v>126</v>
      </c>
      <c r="D286" s="21"/>
    </row>
    <row r="287" spans="1:4" x14ac:dyDescent="0.2">
      <c r="A287" s="21" t="s">
        <v>862</v>
      </c>
      <c r="B287" s="70" t="s">
        <v>863</v>
      </c>
      <c r="C287" s="21" t="s">
        <v>126</v>
      </c>
      <c r="D287" s="21"/>
    </row>
    <row r="288" spans="1:4" x14ac:dyDescent="0.2">
      <c r="A288" s="21" t="s">
        <v>864</v>
      </c>
      <c r="B288" s="70" t="s">
        <v>865</v>
      </c>
      <c r="C288" s="21" t="s">
        <v>126</v>
      </c>
      <c r="D288" s="21"/>
    </row>
    <row r="289" spans="1:4" x14ac:dyDescent="0.2">
      <c r="A289" s="21" t="s">
        <v>866</v>
      </c>
      <c r="B289" s="70" t="s">
        <v>867</v>
      </c>
      <c r="C289" s="21" t="s">
        <v>126</v>
      </c>
      <c r="D289" s="21"/>
    </row>
    <row r="290" spans="1:4" x14ac:dyDescent="0.2">
      <c r="A290" s="21" t="s">
        <v>868</v>
      </c>
      <c r="B290" s="70" t="s">
        <v>869</v>
      </c>
      <c r="C290" s="21" t="s">
        <v>126</v>
      </c>
      <c r="D290" s="21"/>
    </row>
    <row r="291" spans="1:4" x14ac:dyDescent="0.2">
      <c r="A291" s="14"/>
      <c r="B291" s="41" t="s">
        <v>702</v>
      </c>
      <c r="C291" s="14"/>
      <c r="D291" s="14"/>
    </row>
    <row r="292" spans="1:4" x14ac:dyDescent="0.2">
      <c r="A292" s="14" t="s">
        <v>870</v>
      </c>
      <c r="B292" s="15" t="s">
        <v>704</v>
      </c>
      <c r="C292" s="14" t="s">
        <v>126</v>
      </c>
      <c r="D292" s="14"/>
    </row>
    <row r="293" spans="1:4" x14ac:dyDescent="0.2">
      <c r="A293" s="67" t="s">
        <v>871</v>
      </c>
      <c r="B293" s="12" t="s">
        <v>872</v>
      </c>
      <c r="C293" s="12"/>
      <c r="D293" s="12"/>
    </row>
    <row r="294" spans="1:4" ht="13.5" customHeight="1" x14ac:dyDescent="0.2">
      <c r="A294" s="21" t="s">
        <v>873</v>
      </c>
      <c r="B294" s="70" t="s">
        <v>874</v>
      </c>
      <c r="C294" s="21" t="s">
        <v>161</v>
      </c>
      <c r="D294" s="21"/>
    </row>
    <row r="295" spans="1:4" ht="13.5" customHeight="1" x14ac:dyDescent="0.2">
      <c r="A295" s="21" t="s">
        <v>875</v>
      </c>
      <c r="B295" s="70" t="s">
        <v>876</v>
      </c>
      <c r="C295" s="21" t="s">
        <v>161</v>
      </c>
      <c r="D295" s="21"/>
    </row>
    <row r="296" spans="1:4" ht="13.5" customHeight="1" x14ac:dyDescent="0.2">
      <c r="A296" s="21" t="s">
        <v>877</v>
      </c>
      <c r="B296" s="70" t="s">
        <v>878</v>
      </c>
      <c r="C296" s="21" t="s">
        <v>161</v>
      </c>
      <c r="D296" s="21"/>
    </row>
    <row r="297" spans="1:4" ht="13.5" customHeight="1" x14ac:dyDescent="0.2">
      <c r="A297" s="21" t="s">
        <v>879</v>
      </c>
      <c r="B297" s="70" t="s">
        <v>880</v>
      </c>
      <c r="C297" s="21" t="s">
        <v>161</v>
      </c>
      <c r="D297" s="21"/>
    </row>
    <row r="298" spans="1:4" x14ac:dyDescent="0.2">
      <c r="A298" s="21" t="s">
        <v>881</v>
      </c>
      <c r="B298" s="70" t="s">
        <v>882</v>
      </c>
      <c r="C298" s="21" t="s">
        <v>161</v>
      </c>
      <c r="D298" s="21"/>
    </row>
    <row r="299" spans="1:4" x14ac:dyDescent="0.2">
      <c r="A299" s="21" t="s">
        <v>883</v>
      </c>
      <c r="B299" s="70" t="s">
        <v>884</v>
      </c>
      <c r="C299" s="21" t="s">
        <v>161</v>
      </c>
      <c r="D299" s="21"/>
    </row>
    <row r="300" spans="1:4" x14ac:dyDescent="0.2">
      <c r="A300" s="21" t="s">
        <v>885</v>
      </c>
      <c r="B300" s="70" t="s">
        <v>886</v>
      </c>
      <c r="C300" s="21" t="s">
        <v>161</v>
      </c>
      <c r="D300" s="21"/>
    </row>
    <row r="301" spans="1:4" x14ac:dyDescent="0.2">
      <c r="A301" s="21" t="s">
        <v>887</v>
      </c>
      <c r="B301" s="70" t="s">
        <v>888</v>
      </c>
      <c r="C301" s="21" t="s">
        <v>161</v>
      </c>
      <c r="D301" s="21"/>
    </row>
    <row r="302" spans="1:4" x14ac:dyDescent="0.2">
      <c r="A302" s="21" t="s">
        <v>889</v>
      </c>
      <c r="B302" s="70" t="s">
        <v>890</v>
      </c>
      <c r="C302" s="21" t="s">
        <v>161</v>
      </c>
      <c r="D302" s="21"/>
    </row>
    <row r="303" spans="1:4" x14ac:dyDescent="0.2">
      <c r="A303" s="21" t="s">
        <v>891</v>
      </c>
      <c r="B303" s="70" t="s">
        <v>892</v>
      </c>
      <c r="C303" s="21" t="s">
        <v>161</v>
      </c>
      <c r="D303" s="21"/>
    </row>
    <row r="304" spans="1:4" x14ac:dyDescent="0.2">
      <c r="A304" s="21" t="s">
        <v>893</v>
      </c>
      <c r="B304" s="70" t="s">
        <v>894</v>
      </c>
      <c r="C304" s="21" t="s">
        <v>161</v>
      </c>
      <c r="D304" s="21"/>
    </row>
    <row r="305" spans="1:4" x14ac:dyDescent="0.2">
      <c r="A305" s="67" t="s">
        <v>895</v>
      </c>
      <c r="B305" s="12" t="s">
        <v>896</v>
      </c>
      <c r="C305" s="12"/>
      <c r="D305" s="12"/>
    </row>
    <row r="306" spans="1:4" x14ac:dyDescent="0.2">
      <c r="A306" s="21" t="s">
        <v>897</v>
      </c>
      <c r="B306" s="70" t="s">
        <v>898</v>
      </c>
      <c r="C306" s="21" t="s">
        <v>161</v>
      </c>
      <c r="D306" s="21"/>
    </row>
    <row r="307" spans="1:4" x14ac:dyDescent="0.2">
      <c r="A307" s="21" t="s">
        <v>899</v>
      </c>
      <c r="B307" s="70" t="s">
        <v>900</v>
      </c>
      <c r="C307" s="21" t="s">
        <v>161</v>
      </c>
      <c r="D307" s="21"/>
    </row>
    <row r="308" spans="1:4" x14ac:dyDescent="0.2">
      <c r="A308" s="21" t="s">
        <v>901</v>
      </c>
      <c r="B308" s="70" t="s">
        <v>902</v>
      </c>
      <c r="C308" s="21" t="s">
        <v>161</v>
      </c>
      <c r="D308" s="21"/>
    </row>
    <row r="309" spans="1:4" x14ac:dyDescent="0.2">
      <c r="A309" s="21" t="s">
        <v>903</v>
      </c>
      <c r="B309" s="70" t="s">
        <v>904</v>
      </c>
      <c r="C309" s="21" t="s">
        <v>161</v>
      </c>
      <c r="D309" s="21"/>
    </row>
    <row r="310" spans="1:4" x14ac:dyDescent="0.2">
      <c r="A310" s="21" t="s">
        <v>905</v>
      </c>
      <c r="B310" s="70" t="s">
        <v>906</v>
      </c>
      <c r="C310" s="21" t="s">
        <v>161</v>
      </c>
      <c r="D310" s="21"/>
    </row>
    <row r="311" spans="1:4" x14ac:dyDescent="0.2">
      <c r="A311" s="21" t="s">
        <v>907</v>
      </c>
      <c r="B311" s="70" t="s">
        <v>908</v>
      </c>
      <c r="C311" s="21" t="s">
        <v>161</v>
      </c>
      <c r="D311" s="21"/>
    </row>
    <row r="312" spans="1:4" x14ac:dyDescent="0.2">
      <c r="A312" s="21" t="s">
        <v>909</v>
      </c>
      <c r="B312" s="70" t="s">
        <v>910</v>
      </c>
      <c r="C312" s="21" t="s">
        <v>161</v>
      </c>
      <c r="D312" s="21"/>
    </row>
    <row r="313" spans="1:4" x14ac:dyDescent="0.2">
      <c r="A313" s="21" t="s">
        <v>911</v>
      </c>
      <c r="B313" s="70" t="s">
        <v>912</v>
      </c>
      <c r="C313" s="21" t="s">
        <v>161</v>
      </c>
      <c r="D313" s="21"/>
    </row>
    <row r="314" spans="1:4" x14ac:dyDescent="0.2">
      <c r="A314" s="21" t="s">
        <v>913</v>
      </c>
      <c r="B314" s="70" t="s">
        <v>914</v>
      </c>
      <c r="C314" s="21" t="s">
        <v>161</v>
      </c>
      <c r="D314" s="21"/>
    </row>
    <row r="315" spans="1:4" x14ac:dyDescent="0.2">
      <c r="A315" s="21" t="s">
        <v>915</v>
      </c>
      <c r="B315" s="70" t="s">
        <v>916</v>
      </c>
      <c r="C315" s="21" t="s">
        <v>161</v>
      </c>
      <c r="D315" s="21"/>
    </row>
    <row r="316" spans="1:4" x14ac:dyDescent="0.2">
      <c r="A316" s="67" t="s">
        <v>917</v>
      </c>
      <c r="B316" s="12" t="s">
        <v>844</v>
      </c>
      <c r="C316" s="12"/>
      <c r="D316" s="12"/>
    </row>
    <row r="317" spans="1:4" x14ac:dyDescent="0.2">
      <c r="A317" s="21" t="s">
        <v>918</v>
      </c>
      <c r="B317" s="70" t="s">
        <v>919</v>
      </c>
      <c r="C317" s="21" t="s">
        <v>364</v>
      </c>
      <c r="D317" s="21"/>
    </row>
    <row r="318" spans="1:4" x14ac:dyDescent="0.2">
      <c r="A318" s="21" t="s">
        <v>920</v>
      </c>
      <c r="B318" s="70" t="s">
        <v>921</v>
      </c>
      <c r="C318" s="21" t="s">
        <v>364</v>
      </c>
      <c r="D318" s="21"/>
    </row>
    <row r="319" spans="1:4" ht="15.75" x14ac:dyDescent="0.2">
      <c r="A319" s="61" t="s">
        <v>922</v>
      </c>
      <c r="B319" s="7" t="s">
        <v>923</v>
      </c>
      <c r="C319" s="63"/>
      <c r="D319" s="63"/>
    </row>
    <row r="320" spans="1:4" x14ac:dyDescent="0.2">
      <c r="A320" s="67" t="s">
        <v>924</v>
      </c>
      <c r="B320" s="12" t="s">
        <v>854</v>
      </c>
      <c r="C320" s="12"/>
      <c r="D320" s="12"/>
    </row>
    <row r="321" spans="1:4" ht="38.25" x14ac:dyDescent="0.2">
      <c r="A321" s="21"/>
      <c r="B321" s="41" t="s">
        <v>855</v>
      </c>
      <c r="C321" s="56"/>
      <c r="D321" s="56"/>
    </row>
    <row r="322" spans="1:4" x14ac:dyDescent="0.2">
      <c r="A322" s="21" t="s">
        <v>925</v>
      </c>
      <c r="B322" s="70" t="s">
        <v>926</v>
      </c>
      <c r="C322" s="21" t="s">
        <v>126</v>
      </c>
      <c r="D322" s="21"/>
    </row>
    <row r="323" spans="1:4" x14ac:dyDescent="0.2">
      <c r="A323" s="21" t="s">
        <v>927</v>
      </c>
      <c r="B323" s="70" t="s">
        <v>928</v>
      </c>
      <c r="C323" s="21" t="s">
        <v>126</v>
      </c>
      <c r="D323" s="21"/>
    </row>
    <row r="324" spans="1:4" x14ac:dyDescent="0.2">
      <c r="A324" s="21" t="s">
        <v>929</v>
      </c>
      <c r="B324" s="70" t="s">
        <v>930</v>
      </c>
      <c r="C324" s="21" t="s">
        <v>126</v>
      </c>
      <c r="D324" s="21"/>
    </row>
    <row r="325" spans="1:4" x14ac:dyDescent="0.2">
      <c r="A325" s="21" t="s">
        <v>931</v>
      </c>
      <c r="B325" s="70" t="s">
        <v>932</v>
      </c>
      <c r="C325" s="21" t="s">
        <v>126</v>
      </c>
      <c r="D325" s="21"/>
    </row>
    <row r="326" spans="1:4" x14ac:dyDescent="0.2">
      <c r="A326" s="14"/>
      <c r="B326" s="41" t="s">
        <v>702</v>
      </c>
      <c r="C326" s="14"/>
      <c r="D326" s="14"/>
    </row>
    <row r="327" spans="1:4" x14ac:dyDescent="0.2">
      <c r="A327" s="14" t="s">
        <v>933</v>
      </c>
      <c r="B327" s="15" t="s">
        <v>704</v>
      </c>
      <c r="C327" s="14" t="s">
        <v>126</v>
      </c>
      <c r="D327" s="14"/>
    </row>
    <row r="328" spans="1:4" x14ac:dyDescent="0.2">
      <c r="A328" s="67" t="s">
        <v>934</v>
      </c>
      <c r="B328" s="12" t="s">
        <v>935</v>
      </c>
      <c r="C328" s="12"/>
      <c r="D328" s="12"/>
    </row>
    <row r="329" spans="1:4" ht="38.25" x14ac:dyDescent="0.2">
      <c r="A329" s="14"/>
      <c r="B329" s="41" t="s">
        <v>707</v>
      </c>
      <c r="C329" s="14"/>
      <c r="D329" s="14"/>
    </row>
    <row r="330" spans="1:4" x14ac:dyDescent="0.2">
      <c r="A330" s="21" t="s">
        <v>936</v>
      </c>
      <c r="B330" s="56" t="s">
        <v>937</v>
      </c>
      <c r="C330" s="21" t="s">
        <v>161</v>
      </c>
      <c r="D330" s="21"/>
    </row>
    <row r="331" spans="1:4" x14ac:dyDescent="0.2">
      <c r="A331" s="21" t="s">
        <v>938</v>
      </c>
      <c r="B331" s="56" t="s">
        <v>939</v>
      </c>
      <c r="C331" s="21" t="s">
        <v>161</v>
      </c>
      <c r="D331" s="21"/>
    </row>
    <row r="332" spans="1:4" x14ac:dyDescent="0.2">
      <c r="A332" s="21" t="s">
        <v>940</v>
      </c>
      <c r="B332" s="56" t="s">
        <v>941</v>
      </c>
      <c r="C332" s="21" t="s">
        <v>161</v>
      </c>
      <c r="D332" s="21"/>
    </row>
    <row r="333" spans="1:4" x14ac:dyDescent="0.2">
      <c r="A333" s="21" t="s">
        <v>942</v>
      </c>
      <c r="B333" s="56" t="s">
        <v>943</v>
      </c>
      <c r="C333" s="21" t="s">
        <v>161</v>
      </c>
      <c r="D333" s="21"/>
    </row>
    <row r="334" spans="1:4" x14ac:dyDescent="0.2">
      <c r="A334" s="21" t="s">
        <v>944</v>
      </c>
      <c r="B334" s="56" t="s">
        <v>945</v>
      </c>
      <c r="C334" s="21" t="s">
        <v>161</v>
      </c>
      <c r="D334" s="21"/>
    </row>
    <row r="335" spans="1:4" x14ac:dyDescent="0.2">
      <c r="A335" s="67" t="s">
        <v>946</v>
      </c>
      <c r="B335" s="12" t="s">
        <v>947</v>
      </c>
      <c r="C335" s="67"/>
      <c r="D335" s="67"/>
    </row>
    <row r="336" spans="1:4" x14ac:dyDescent="0.2">
      <c r="A336" s="21" t="s">
        <v>948</v>
      </c>
      <c r="B336" s="56" t="s">
        <v>949</v>
      </c>
      <c r="C336" s="21" t="s">
        <v>126</v>
      </c>
      <c r="D336" s="21"/>
    </row>
    <row r="337" spans="1:4" x14ac:dyDescent="0.2">
      <c r="A337" s="21" t="s">
        <v>950</v>
      </c>
      <c r="B337" s="56" t="s">
        <v>951</v>
      </c>
      <c r="C337" s="21" t="s">
        <v>161</v>
      </c>
      <c r="D337" s="21"/>
    </row>
    <row r="338" spans="1:4" x14ac:dyDescent="0.2">
      <c r="A338" s="21" t="s">
        <v>952</v>
      </c>
      <c r="B338" s="56" t="s">
        <v>953</v>
      </c>
      <c r="C338" s="21" t="s">
        <v>161</v>
      </c>
      <c r="D338" s="21"/>
    </row>
    <row r="339" spans="1:4" x14ac:dyDescent="0.2">
      <c r="A339" s="21" t="s">
        <v>954</v>
      </c>
      <c r="B339" s="56" t="s">
        <v>955</v>
      </c>
      <c r="C339" s="21" t="s">
        <v>161</v>
      </c>
      <c r="D339" s="21"/>
    </row>
    <row r="340" spans="1:4" x14ac:dyDescent="0.2">
      <c r="A340" s="21" t="s">
        <v>956</v>
      </c>
      <c r="B340" s="56" t="s">
        <v>957</v>
      </c>
      <c r="C340" s="21" t="s">
        <v>161</v>
      </c>
      <c r="D340" s="21"/>
    </row>
    <row r="341" spans="1:4" x14ac:dyDescent="0.2">
      <c r="A341" s="67" t="s">
        <v>958</v>
      </c>
      <c r="B341" s="12" t="s">
        <v>959</v>
      </c>
      <c r="C341" s="67"/>
      <c r="D341" s="67"/>
    </row>
    <row r="342" spans="1:4" x14ac:dyDescent="0.2">
      <c r="A342" s="21" t="s">
        <v>960</v>
      </c>
      <c r="B342" s="56" t="s">
        <v>961</v>
      </c>
      <c r="C342" s="21" t="s">
        <v>161</v>
      </c>
      <c r="D342" s="21"/>
    </row>
    <row r="343" spans="1:4" x14ac:dyDescent="0.2">
      <c r="A343" s="21" t="s">
        <v>962</v>
      </c>
      <c r="B343" s="56" t="s">
        <v>963</v>
      </c>
      <c r="C343" s="21" t="s">
        <v>161</v>
      </c>
      <c r="D343" s="21"/>
    </row>
    <row r="344" spans="1:4" x14ac:dyDescent="0.2">
      <c r="A344" s="21" t="s">
        <v>964</v>
      </c>
      <c r="B344" s="70" t="s">
        <v>965</v>
      </c>
      <c r="C344" s="21" t="s">
        <v>161</v>
      </c>
      <c r="D344" s="21"/>
    </row>
    <row r="345" spans="1:4" x14ac:dyDescent="0.2">
      <c r="A345" s="21" t="s">
        <v>966</v>
      </c>
      <c r="B345" s="70" t="s">
        <v>967</v>
      </c>
      <c r="C345" s="21" t="s">
        <v>161</v>
      </c>
      <c r="D345" s="21"/>
    </row>
    <row r="346" spans="1:4" x14ac:dyDescent="0.2">
      <c r="A346" s="21" t="s">
        <v>968</v>
      </c>
      <c r="B346" s="70" t="s">
        <v>969</v>
      </c>
      <c r="C346" s="21" t="s">
        <v>161</v>
      </c>
      <c r="D346" s="21"/>
    </row>
    <row r="347" spans="1:4" x14ac:dyDescent="0.2">
      <c r="A347" s="21" t="s">
        <v>970</v>
      </c>
      <c r="B347" s="70" t="s">
        <v>888</v>
      </c>
      <c r="C347" s="21" t="s">
        <v>161</v>
      </c>
      <c r="D347" s="21"/>
    </row>
    <row r="348" spans="1:4" x14ac:dyDescent="0.2">
      <c r="A348" s="21" t="s">
        <v>971</v>
      </c>
      <c r="B348" s="70" t="s">
        <v>890</v>
      </c>
      <c r="C348" s="21" t="s">
        <v>161</v>
      </c>
      <c r="D348" s="21"/>
    </row>
    <row r="349" spans="1:4" x14ac:dyDescent="0.2">
      <c r="A349" s="21" t="s">
        <v>972</v>
      </c>
      <c r="B349" s="56" t="s">
        <v>973</v>
      </c>
      <c r="C349" s="21" t="s">
        <v>161</v>
      </c>
      <c r="D349" s="21"/>
    </row>
    <row r="350" spans="1:4" x14ac:dyDescent="0.2">
      <c r="A350" s="21" t="s">
        <v>974</v>
      </c>
      <c r="B350" s="56" t="s">
        <v>975</v>
      </c>
      <c r="C350" s="21" t="s">
        <v>161</v>
      </c>
      <c r="D350" s="21"/>
    </row>
    <row r="351" spans="1:4" x14ac:dyDescent="0.2">
      <c r="A351" s="21" t="s">
        <v>976</v>
      </c>
      <c r="B351" s="56" t="s">
        <v>977</v>
      </c>
      <c r="C351" s="21" t="s">
        <v>161</v>
      </c>
      <c r="D351" s="21"/>
    </row>
    <row r="352" spans="1:4" x14ac:dyDescent="0.2">
      <c r="A352" s="67" t="s">
        <v>978</v>
      </c>
      <c r="B352" s="12" t="s">
        <v>844</v>
      </c>
      <c r="C352" s="12"/>
      <c r="D352" s="12"/>
    </row>
    <row r="353" spans="1:4" x14ac:dyDescent="0.2">
      <c r="A353" s="21" t="s">
        <v>979</v>
      </c>
      <c r="B353" s="70" t="s">
        <v>919</v>
      </c>
      <c r="C353" s="21" t="s">
        <v>364</v>
      </c>
      <c r="D353" s="21"/>
    </row>
    <row r="354" spans="1:4" ht="15.75" x14ac:dyDescent="0.2">
      <c r="A354" s="61" t="s">
        <v>980</v>
      </c>
      <c r="B354" s="7" t="s">
        <v>981</v>
      </c>
      <c r="C354" s="63" t="s">
        <v>107</v>
      </c>
      <c r="D354" s="63"/>
    </row>
    <row r="355" spans="1:4" x14ac:dyDescent="0.2">
      <c r="A355" s="67" t="s">
        <v>982</v>
      </c>
      <c r="B355" s="12" t="s">
        <v>983</v>
      </c>
      <c r="C355" s="12"/>
      <c r="D355" s="12"/>
    </row>
    <row r="356" spans="1:4" ht="38.25" x14ac:dyDescent="0.2">
      <c r="A356" s="14"/>
      <c r="B356" s="41" t="s">
        <v>984</v>
      </c>
      <c r="C356" s="14"/>
      <c r="D356" s="14"/>
    </row>
    <row r="357" spans="1:4" x14ac:dyDescent="0.2">
      <c r="A357" s="14" t="s">
        <v>985</v>
      </c>
      <c r="B357" s="15" t="s">
        <v>986</v>
      </c>
      <c r="C357" s="14" t="s">
        <v>126</v>
      </c>
      <c r="D357" s="14"/>
    </row>
    <row r="358" spans="1:4" x14ac:dyDescent="0.2">
      <c r="A358" s="14" t="s">
        <v>987</v>
      </c>
      <c r="B358" s="15" t="s">
        <v>988</v>
      </c>
      <c r="C358" s="14" t="s">
        <v>126</v>
      </c>
      <c r="D358" s="14"/>
    </row>
    <row r="359" spans="1:4" x14ac:dyDescent="0.2">
      <c r="A359" s="14" t="s">
        <v>989</v>
      </c>
      <c r="B359" s="15" t="s">
        <v>990</v>
      </c>
      <c r="C359" s="14" t="s">
        <v>126</v>
      </c>
      <c r="D359" s="14"/>
    </row>
    <row r="360" spans="1:4" x14ac:dyDescent="0.2">
      <c r="A360" s="14" t="s">
        <v>991</v>
      </c>
      <c r="B360" s="15" t="s">
        <v>992</v>
      </c>
      <c r="C360" s="14" t="s">
        <v>126</v>
      </c>
      <c r="D360" s="14"/>
    </row>
    <row r="361" spans="1:4" x14ac:dyDescent="0.2">
      <c r="A361" s="14" t="s">
        <v>993</v>
      </c>
      <c r="B361" s="15" t="s">
        <v>994</v>
      </c>
      <c r="C361" s="14" t="s">
        <v>126</v>
      </c>
      <c r="D361" s="14"/>
    </row>
    <row r="362" spans="1:4" x14ac:dyDescent="0.2">
      <c r="A362" s="14" t="s">
        <v>995</v>
      </c>
      <c r="B362" s="15" t="s">
        <v>996</v>
      </c>
      <c r="C362" s="14" t="s">
        <v>126</v>
      </c>
      <c r="D362" s="14"/>
    </row>
    <row r="363" spans="1:4" x14ac:dyDescent="0.2">
      <c r="A363" s="14" t="s">
        <v>997</v>
      </c>
      <c r="B363" s="15" t="s">
        <v>998</v>
      </c>
      <c r="C363" s="14" t="s">
        <v>126</v>
      </c>
      <c r="D363" s="14"/>
    </row>
    <row r="364" spans="1:4" x14ac:dyDescent="0.2">
      <c r="A364" s="14" t="s">
        <v>999</v>
      </c>
      <c r="B364" s="15" t="s">
        <v>1000</v>
      </c>
      <c r="C364" s="14" t="s">
        <v>126</v>
      </c>
      <c r="D364" s="14"/>
    </row>
    <row r="365" spans="1:4" x14ac:dyDescent="0.2">
      <c r="A365" s="14" t="s">
        <v>1001</v>
      </c>
      <c r="B365" s="15" t="s">
        <v>1002</v>
      </c>
      <c r="C365" s="14" t="s">
        <v>126</v>
      </c>
      <c r="D365" s="14"/>
    </row>
    <row r="366" spans="1:4" x14ac:dyDescent="0.2">
      <c r="A366" s="14"/>
      <c r="B366" s="41" t="s">
        <v>702</v>
      </c>
      <c r="C366" s="14"/>
      <c r="D366" s="14"/>
    </row>
    <row r="367" spans="1:4" x14ac:dyDescent="0.2">
      <c r="A367" s="14" t="s">
        <v>1003</v>
      </c>
      <c r="B367" s="15" t="s">
        <v>704</v>
      </c>
      <c r="C367" s="14" t="s">
        <v>126</v>
      </c>
      <c r="D367" s="14"/>
    </row>
    <row r="368" spans="1:4" x14ac:dyDescent="0.2">
      <c r="A368" s="67" t="s">
        <v>1004</v>
      </c>
      <c r="B368" s="12" t="s">
        <v>1005</v>
      </c>
      <c r="C368" s="12"/>
      <c r="D368" s="12"/>
    </row>
    <row r="369" spans="1:4" ht="38.25" x14ac:dyDescent="0.2">
      <c r="A369" s="14"/>
      <c r="B369" s="41" t="s">
        <v>1006</v>
      </c>
      <c r="C369" s="14"/>
      <c r="D369" s="14"/>
    </row>
    <row r="370" spans="1:4" x14ac:dyDescent="0.2">
      <c r="A370" s="2" t="s">
        <v>1007</v>
      </c>
      <c r="B370" s="56" t="s">
        <v>1008</v>
      </c>
      <c r="C370" s="2" t="s">
        <v>161</v>
      </c>
      <c r="D370" s="2"/>
    </row>
    <row r="371" spans="1:4" x14ac:dyDescent="0.2">
      <c r="A371" s="2" t="s">
        <v>1009</v>
      </c>
      <c r="B371" s="56" t="s">
        <v>1010</v>
      </c>
      <c r="C371" s="2" t="s">
        <v>161</v>
      </c>
      <c r="D371" s="2"/>
    </row>
    <row r="372" spans="1:4" x14ac:dyDescent="0.2">
      <c r="A372" s="2" t="s">
        <v>1011</v>
      </c>
      <c r="B372" s="56" t="s">
        <v>1012</v>
      </c>
      <c r="C372" s="2" t="s">
        <v>161</v>
      </c>
      <c r="D372" s="2"/>
    </row>
    <row r="373" spans="1:4" x14ac:dyDescent="0.2">
      <c r="A373" s="2" t="s">
        <v>1013</v>
      </c>
      <c r="B373" s="56" t="s">
        <v>1014</v>
      </c>
      <c r="C373" s="2" t="s">
        <v>161</v>
      </c>
      <c r="D373" s="2"/>
    </row>
    <row r="374" spans="1:4" x14ac:dyDescent="0.2">
      <c r="A374" s="2" t="s">
        <v>1015</v>
      </c>
      <c r="B374" s="56" t="s">
        <v>1016</v>
      </c>
      <c r="C374" s="2" t="s">
        <v>161</v>
      </c>
      <c r="D374" s="2"/>
    </row>
    <row r="375" spans="1:4" x14ac:dyDescent="0.2">
      <c r="A375" s="67" t="s">
        <v>1017</v>
      </c>
      <c r="B375" s="12" t="s">
        <v>1018</v>
      </c>
      <c r="C375" s="12"/>
      <c r="D375" s="12"/>
    </row>
    <row r="376" spans="1:4" ht="25.5" x14ac:dyDescent="0.2">
      <c r="A376" s="14"/>
      <c r="B376" s="41" t="s">
        <v>1019</v>
      </c>
      <c r="C376" s="14"/>
      <c r="D376" s="14"/>
    </row>
    <row r="377" spans="1:4" x14ac:dyDescent="0.2">
      <c r="A377" s="14" t="s">
        <v>1020</v>
      </c>
      <c r="B377" s="15" t="s">
        <v>358</v>
      </c>
      <c r="C377" s="14" t="s">
        <v>161</v>
      </c>
      <c r="D377" s="14"/>
    </row>
    <row r="378" spans="1:4" x14ac:dyDescent="0.2">
      <c r="A378" s="14" t="s">
        <v>1021</v>
      </c>
      <c r="B378" s="15" t="s">
        <v>1022</v>
      </c>
      <c r="C378" s="14" t="s">
        <v>161</v>
      </c>
      <c r="D378" s="14"/>
    </row>
    <row r="379" spans="1:4" x14ac:dyDescent="0.2">
      <c r="A379" s="14" t="s">
        <v>1023</v>
      </c>
      <c r="B379" s="15" t="s">
        <v>1024</v>
      </c>
      <c r="C379" s="14" t="s">
        <v>161</v>
      </c>
      <c r="D379" s="14"/>
    </row>
    <row r="380" spans="1:4" x14ac:dyDescent="0.2">
      <c r="A380" s="14" t="s">
        <v>1025</v>
      </c>
      <c r="B380" s="15" t="s">
        <v>1026</v>
      </c>
      <c r="C380" s="14" t="s">
        <v>161</v>
      </c>
      <c r="D380" s="14"/>
    </row>
    <row r="381" spans="1:4" x14ac:dyDescent="0.2">
      <c r="A381" s="14" t="s">
        <v>1027</v>
      </c>
      <c r="B381" s="15" t="s">
        <v>1028</v>
      </c>
      <c r="C381" s="14" t="s">
        <v>161</v>
      </c>
      <c r="D381" s="14"/>
    </row>
    <row r="382" spans="1:4" x14ac:dyDescent="0.2">
      <c r="A382" s="67" t="s">
        <v>1029</v>
      </c>
      <c r="B382" s="12" t="s">
        <v>844</v>
      </c>
      <c r="C382" s="12"/>
      <c r="D382" s="12"/>
    </row>
    <row r="383" spans="1:4" x14ac:dyDescent="0.2">
      <c r="A383" s="21" t="s">
        <v>1030</v>
      </c>
      <c r="B383" s="70" t="s">
        <v>1031</v>
      </c>
      <c r="C383" s="21" t="s">
        <v>364</v>
      </c>
      <c r="D383" s="21"/>
    </row>
    <row r="384" spans="1:4" ht="15.75" x14ac:dyDescent="0.2">
      <c r="A384" s="61" t="s">
        <v>1032</v>
      </c>
      <c r="B384" s="7" t="s">
        <v>239</v>
      </c>
      <c r="C384" s="63" t="s">
        <v>107</v>
      </c>
      <c r="D384" s="63"/>
    </row>
    <row r="385" spans="1:4" x14ac:dyDescent="0.2">
      <c r="A385" s="67" t="s">
        <v>1033</v>
      </c>
      <c r="B385" s="12" t="s">
        <v>1034</v>
      </c>
      <c r="C385" s="12"/>
      <c r="D385" s="12"/>
    </row>
    <row r="386" spans="1:4" ht="25.5" x14ac:dyDescent="0.2">
      <c r="A386" s="14"/>
      <c r="B386" s="41" t="s">
        <v>1035</v>
      </c>
      <c r="C386" s="14"/>
      <c r="D386" s="14"/>
    </row>
    <row r="387" spans="1:4" x14ac:dyDescent="0.2">
      <c r="A387" s="14" t="s">
        <v>1036</v>
      </c>
      <c r="B387" s="15" t="s">
        <v>1037</v>
      </c>
      <c r="C387" s="14" t="s">
        <v>161</v>
      </c>
      <c r="D387" s="14"/>
    </row>
    <row r="388" spans="1:4" x14ac:dyDescent="0.2">
      <c r="A388" s="14" t="s">
        <v>1038</v>
      </c>
      <c r="B388" s="15" t="s">
        <v>1039</v>
      </c>
      <c r="C388" s="14" t="s">
        <v>161</v>
      </c>
      <c r="D388" s="14"/>
    </row>
    <row r="389" spans="1:4" x14ac:dyDescent="0.2">
      <c r="A389" s="14" t="s">
        <v>1040</v>
      </c>
      <c r="B389" s="15" t="s">
        <v>1041</v>
      </c>
      <c r="C389" s="14" t="s">
        <v>161</v>
      </c>
      <c r="D389" s="14"/>
    </row>
    <row r="390" spans="1:4" x14ac:dyDescent="0.2">
      <c r="A390" s="14" t="s">
        <v>1042</v>
      </c>
      <c r="B390" s="15" t="s">
        <v>1043</v>
      </c>
      <c r="C390" s="14" t="s">
        <v>161</v>
      </c>
      <c r="D390" s="14"/>
    </row>
    <row r="391" spans="1:4" x14ac:dyDescent="0.2">
      <c r="A391" s="14" t="s">
        <v>1044</v>
      </c>
      <c r="B391" s="15" t="s">
        <v>1045</v>
      </c>
      <c r="C391" s="14" t="s">
        <v>161</v>
      </c>
      <c r="D391" s="14"/>
    </row>
    <row r="392" spans="1:4" x14ac:dyDescent="0.2">
      <c r="A392" s="67" t="s">
        <v>1046</v>
      </c>
      <c r="B392" s="12" t="s">
        <v>1047</v>
      </c>
      <c r="C392" s="12"/>
      <c r="D392" s="12"/>
    </row>
    <row r="393" spans="1:4" ht="38.25" x14ac:dyDescent="0.2">
      <c r="A393" s="14"/>
      <c r="B393" s="41" t="s">
        <v>707</v>
      </c>
      <c r="C393" s="14"/>
      <c r="D393" s="14"/>
    </row>
    <row r="394" spans="1:4" x14ac:dyDescent="0.2">
      <c r="A394" s="14" t="s">
        <v>1048</v>
      </c>
      <c r="B394" s="15" t="s">
        <v>1049</v>
      </c>
      <c r="C394" s="14" t="s">
        <v>161</v>
      </c>
      <c r="D394" s="14"/>
    </row>
    <row r="395" spans="1:4" x14ac:dyDescent="0.2">
      <c r="A395" s="14" t="s">
        <v>1050</v>
      </c>
      <c r="B395" s="15" t="s">
        <v>1051</v>
      </c>
      <c r="C395" s="14" t="s">
        <v>161</v>
      </c>
      <c r="D395" s="14"/>
    </row>
    <row r="396" spans="1:4" x14ac:dyDescent="0.2">
      <c r="A396" s="14" t="s">
        <v>1052</v>
      </c>
      <c r="B396" s="15" t="s">
        <v>1053</v>
      </c>
      <c r="C396" s="14" t="s">
        <v>161</v>
      </c>
      <c r="D396" s="14"/>
    </row>
    <row r="397" spans="1:4" x14ac:dyDescent="0.2">
      <c r="A397" s="67" t="s">
        <v>1054</v>
      </c>
      <c r="B397" s="12" t="s">
        <v>1055</v>
      </c>
      <c r="C397" s="12"/>
      <c r="D397" s="12"/>
    </row>
    <row r="398" spans="1:4" ht="25.5" customHeight="1" x14ac:dyDescent="0.2">
      <c r="A398" s="14"/>
      <c r="B398" s="41" t="s">
        <v>1056</v>
      </c>
      <c r="C398" s="14"/>
      <c r="D398" s="14"/>
    </row>
    <row r="399" spans="1:4" x14ac:dyDescent="0.2">
      <c r="A399" s="14" t="s">
        <v>1057</v>
      </c>
      <c r="B399" s="15" t="s">
        <v>1058</v>
      </c>
      <c r="C399" s="14" t="s">
        <v>161</v>
      </c>
      <c r="D399" s="14"/>
    </row>
    <row r="400" spans="1:4" x14ac:dyDescent="0.2">
      <c r="A400" s="14" t="s">
        <v>1059</v>
      </c>
      <c r="B400" s="15" t="s">
        <v>1060</v>
      </c>
      <c r="C400" s="14" t="s">
        <v>161</v>
      </c>
      <c r="D400" s="14"/>
    </row>
    <row r="401" spans="1:4" x14ac:dyDescent="0.2">
      <c r="A401" s="14" t="s">
        <v>1061</v>
      </c>
      <c r="B401" s="15" t="s">
        <v>1062</v>
      </c>
      <c r="C401" s="14" t="s">
        <v>161</v>
      </c>
      <c r="D401" s="14"/>
    </row>
    <row r="402" spans="1:4" x14ac:dyDescent="0.2">
      <c r="A402" s="14" t="s">
        <v>1063</v>
      </c>
      <c r="B402" s="15" t="s">
        <v>1064</v>
      </c>
      <c r="C402" s="14" t="s">
        <v>161</v>
      </c>
      <c r="D402" s="14"/>
    </row>
    <row r="403" spans="1:4" x14ac:dyDescent="0.2">
      <c r="A403" s="14" t="s">
        <v>1065</v>
      </c>
      <c r="B403" s="15" t="s">
        <v>1066</v>
      </c>
      <c r="C403" s="14" t="s">
        <v>161</v>
      </c>
      <c r="D403" s="14"/>
    </row>
    <row r="404" spans="1:4" x14ac:dyDescent="0.2">
      <c r="A404" s="14" t="s">
        <v>1067</v>
      </c>
      <c r="B404" s="15" t="s">
        <v>1068</v>
      </c>
      <c r="C404" s="14" t="s">
        <v>161</v>
      </c>
      <c r="D404" s="14"/>
    </row>
    <row r="405" spans="1:4" x14ac:dyDescent="0.2">
      <c r="A405" s="14" t="s">
        <v>1069</v>
      </c>
      <c r="B405" s="15" t="s">
        <v>1070</v>
      </c>
      <c r="C405" s="14" t="s">
        <v>161</v>
      </c>
      <c r="D405" s="14"/>
    </row>
    <row r="406" spans="1:4" x14ac:dyDescent="0.2">
      <c r="A406" s="14" t="s">
        <v>1071</v>
      </c>
      <c r="B406" s="15" t="s">
        <v>1072</v>
      </c>
      <c r="C406" s="14" t="s">
        <v>161</v>
      </c>
      <c r="D406" s="14"/>
    </row>
    <row r="407" spans="1:4" x14ac:dyDescent="0.2">
      <c r="A407" s="14" t="s">
        <v>1073</v>
      </c>
      <c r="B407" s="15" t="s">
        <v>1074</v>
      </c>
      <c r="C407" s="14" t="s">
        <v>161</v>
      </c>
      <c r="D407" s="14"/>
    </row>
    <row r="408" spans="1:4" x14ac:dyDescent="0.2">
      <c r="A408" s="14" t="s">
        <v>1075</v>
      </c>
      <c r="B408" s="15" t="s">
        <v>1076</v>
      </c>
      <c r="C408" s="14" t="s">
        <v>161</v>
      </c>
      <c r="D408" s="14"/>
    </row>
    <row r="409" spans="1:4" x14ac:dyDescent="0.2">
      <c r="A409" s="14" t="s">
        <v>1077</v>
      </c>
      <c r="B409" s="15" t="s">
        <v>1078</v>
      </c>
      <c r="C409" s="14" t="s">
        <v>161</v>
      </c>
      <c r="D409" s="14"/>
    </row>
    <row r="410" spans="1:4" x14ac:dyDescent="0.2">
      <c r="A410" s="14" t="s">
        <v>1079</v>
      </c>
      <c r="B410" s="15" t="s">
        <v>1080</v>
      </c>
      <c r="C410" s="14" t="s">
        <v>161</v>
      </c>
      <c r="D410" s="14"/>
    </row>
    <row r="411" spans="1:4" ht="25.5" x14ac:dyDescent="0.2">
      <c r="A411" s="14" t="s">
        <v>1081</v>
      </c>
      <c r="B411" s="15" t="s">
        <v>1082</v>
      </c>
      <c r="C411" s="14" t="s">
        <v>161</v>
      </c>
      <c r="D411" s="14"/>
    </row>
    <row r="412" spans="1:4" x14ac:dyDescent="0.2">
      <c r="A412" s="14" t="s">
        <v>1083</v>
      </c>
      <c r="B412" s="15" t="s">
        <v>1084</v>
      </c>
      <c r="C412" s="14" t="s">
        <v>161</v>
      </c>
      <c r="D412" s="14"/>
    </row>
    <row r="413" spans="1:4" x14ac:dyDescent="0.2">
      <c r="A413" s="67" t="s">
        <v>1085</v>
      </c>
      <c r="B413" s="12" t="s">
        <v>1086</v>
      </c>
      <c r="C413" s="12"/>
      <c r="D413" s="12"/>
    </row>
    <row r="414" spans="1:4" ht="25.5" x14ac:dyDescent="0.2">
      <c r="A414" s="14"/>
      <c r="B414" s="41" t="s">
        <v>1087</v>
      </c>
      <c r="C414" s="14"/>
      <c r="D414" s="14"/>
    </row>
    <row r="415" spans="1:4" x14ac:dyDescent="0.2">
      <c r="A415" s="14" t="s">
        <v>1088</v>
      </c>
      <c r="B415" s="15" t="s">
        <v>1089</v>
      </c>
      <c r="C415" s="14" t="s">
        <v>126</v>
      </c>
      <c r="D415" s="14"/>
    </row>
    <row r="416" spans="1:4" x14ac:dyDescent="0.2">
      <c r="A416" s="14" t="s">
        <v>1090</v>
      </c>
      <c r="B416" s="15" t="s">
        <v>1091</v>
      </c>
      <c r="C416" s="14" t="s">
        <v>126</v>
      </c>
      <c r="D416" s="14"/>
    </row>
    <row r="417" spans="1:4" x14ac:dyDescent="0.2">
      <c r="A417" s="14" t="s">
        <v>1092</v>
      </c>
      <c r="B417" s="15" t="s">
        <v>1093</v>
      </c>
      <c r="C417" s="14" t="s">
        <v>126</v>
      </c>
      <c r="D417" s="14"/>
    </row>
    <row r="418" spans="1:4" x14ac:dyDescent="0.2">
      <c r="A418" s="14" t="s">
        <v>1094</v>
      </c>
      <c r="B418" s="15" t="s">
        <v>1095</v>
      </c>
      <c r="C418" s="14" t="s">
        <v>126</v>
      </c>
      <c r="D418" s="14"/>
    </row>
    <row r="419" spans="1:4" x14ac:dyDescent="0.2">
      <c r="A419" s="67" t="s">
        <v>1096</v>
      </c>
      <c r="B419" s="12" t="s">
        <v>1097</v>
      </c>
      <c r="C419" s="12"/>
      <c r="D419" s="12"/>
    </row>
    <row r="420" spans="1:4" ht="25.5" customHeight="1" x14ac:dyDescent="0.2">
      <c r="A420" s="14"/>
      <c r="B420" s="41" t="s">
        <v>1098</v>
      </c>
      <c r="C420" s="14"/>
      <c r="D420" s="14"/>
    </row>
    <row r="421" spans="1:4" x14ac:dyDescent="0.2">
      <c r="A421" s="14" t="s">
        <v>1099</v>
      </c>
      <c r="B421" s="15" t="s">
        <v>1100</v>
      </c>
      <c r="C421" s="14" t="s">
        <v>161</v>
      </c>
      <c r="D421" s="14"/>
    </row>
    <row r="422" spans="1:4" x14ac:dyDescent="0.2">
      <c r="A422" s="14" t="s">
        <v>1101</v>
      </c>
      <c r="B422" s="15" t="s">
        <v>1102</v>
      </c>
      <c r="C422" s="14" t="s">
        <v>161</v>
      </c>
      <c r="D422" s="14"/>
    </row>
    <row r="423" spans="1:4" ht="15.75" x14ac:dyDescent="0.2">
      <c r="A423" s="61" t="s">
        <v>1103</v>
      </c>
      <c r="B423" s="7" t="s">
        <v>1104</v>
      </c>
      <c r="C423" s="63" t="s">
        <v>107</v>
      </c>
      <c r="D423" s="63"/>
    </row>
    <row r="424" spans="1:4" x14ac:dyDescent="0.2">
      <c r="A424" s="67" t="s">
        <v>1105</v>
      </c>
      <c r="B424" s="12" t="s">
        <v>1106</v>
      </c>
      <c r="C424" s="12"/>
      <c r="D424" s="12"/>
    </row>
    <row r="425" spans="1:4" ht="25.5" x14ac:dyDescent="0.2">
      <c r="A425" s="14"/>
      <c r="B425" s="41" t="s">
        <v>1107</v>
      </c>
      <c r="C425" s="14"/>
      <c r="D425" s="14"/>
    </row>
    <row r="426" spans="1:4" x14ac:dyDescent="0.2">
      <c r="A426" s="14" t="s">
        <v>1108</v>
      </c>
      <c r="B426" s="15" t="s">
        <v>1109</v>
      </c>
      <c r="C426" s="14" t="s">
        <v>161</v>
      </c>
      <c r="D426" s="14"/>
    </row>
    <row r="427" spans="1:4" x14ac:dyDescent="0.2">
      <c r="A427" s="14" t="s">
        <v>1110</v>
      </c>
      <c r="B427" s="15" t="s">
        <v>1111</v>
      </c>
      <c r="C427" s="14" t="s">
        <v>161</v>
      </c>
      <c r="D427" s="14"/>
    </row>
    <row r="428" spans="1:4" x14ac:dyDescent="0.2">
      <c r="A428" s="14" t="s">
        <v>1112</v>
      </c>
      <c r="B428" s="15" t="s">
        <v>1113</v>
      </c>
      <c r="C428" s="14" t="s">
        <v>161</v>
      </c>
      <c r="D428" s="14"/>
    </row>
    <row r="429" spans="1:4" ht="15.75" x14ac:dyDescent="0.2">
      <c r="A429" s="71" t="s">
        <v>1114</v>
      </c>
      <c r="B429" s="72" t="s">
        <v>1115</v>
      </c>
      <c r="C429" s="73" t="s">
        <v>107</v>
      </c>
      <c r="D429" s="73"/>
    </row>
    <row r="430" spans="1:4" x14ac:dyDescent="0.2">
      <c r="A430" s="11" t="s">
        <v>1116</v>
      </c>
      <c r="B430" s="12" t="s">
        <v>1117</v>
      </c>
      <c r="C430" s="39"/>
      <c r="D430" s="39"/>
    </row>
    <row r="431" spans="1:4" ht="25.5" x14ac:dyDescent="0.2">
      <c r="A431" s="14"/>
      <c r="B431" s="41" t="s">
        <v>1118</v>
      </c>
      <c r="C431" s="14"/>
      <c r="D431" s="14"/>
    </row>
    <row r="432" spans="1:4" x14ac:dyDescent="0.2">
      <c r="A432" s="14" t="s">
        <v>1119</v>
      </c>
      <c r="B432" s="15" t="s">
        <v>1120</v>
      </c>
      <c r="C432" s="14" t="s">
        <v>161</v>
      </c>
      <c r="D432" s="14"/>
    </row>
    <row r="433" spans="1:4" x14ac:dyDescent="0.2">
      <c r="A433" s="14" t="s">
        <v>1121</v>
      </c>
      <c r="B433" s="15" t="s">
        <v>1122</v>
      </c>
      <c r="C433" s="14" t="s">
        <v>161</v>
      </c>
      <c r="D433" s="14"/>
    </row>
    <row r="434" spans="1:4" x14ac:dyDescent="0.2">
      <c r="A434" s="14" t="s">
        <v>1123</v>
      </c>
      <c r="B434" s="15" t="s">
        <v>1124</v>
      </c>
      <c r="C434" s="14" t="s">
        <v>161</v>
      </c>
      <c r="D434" s="14"/>
    </row>
    <row r="435" spans="1:4" x14ac:dyDescent="0.2">
      <c r="A435" s="14" t="s">
        <v>1125</v>
      </c>
      <c r="B435" s="15" t="s">
        <v>1126</v>
      </c>
      <c r="C435" s="14"/>
      <c r="D435" s="14"/>
    </row>
    <row r="436" spans="1:4" x14ac:dyDescent="0.2">
      <c r="A436" s="14" t="s">
        <v>1127</v>
      </c>
      <c r="B436" s="15" t="s">
        <v>1128</v>
      </c>
      <c r="C436" s="14" t="s">
        <v>161</v>
      </c>
      <c r="D436" s="14"/>
    </row>
    <row r="437" spans="1:4" x14ac:dyDescent="0.2">
      <c r="A437" s="14" t="s">
        <v>1129</v>
      </c>
      <c r="B437" s="15" t="s">
        <v>1130</v>
      </c>
      <c r="C437" s="14"/>
      <c r="D437" s="14"/>
    </row>
    <row r="438" spans="1:4" x14ac:dyDescent="0.2">
      <c r="A438" s="14" t="s">
        <v>1131</v>
      </c>
      <c r="B438" s="15" t="s">
        <v>1132</v>
      </c>
      <c r="C438" s="14" t="s">
        <v>161</v>
      </c>
      <c r="D438" s="14"/>
    </row>
    <row r="439" spans="1:4" x14ac:dyDescent="0.2">
      <c r="A439" s="14" t="s">
        <v>1133</v>
      </c>
      <c r="B439" s="15" t="s">
        <v>1134</v>
      </c>
      <c r="C439" s="14" t="s">
        <v>161</v>
      </c>
      <c r="D439" s="14"/>
    </row>
    <row r="440" spans="1:4" ht="25.5" x14ac:dyDescent="0.2">
      <c r="A440" s="14"/>
      <c r="B440" s="22" t="s">
        <v>1135</v>
      </c>
      <c r="C440" s="14"/>
      <c r="D440" s="14"/>
    </row>
    <row r="441" spans="1:4" x14ac:dyDescent="0.2">
      <c r="A441" s="14" t="s">
        <v>1133</v>
      </c>
      <c r="B441" s="15" t="s">
        <v>1136</v>
      </c>
      <c r="C441" s="14" t="s">
        <v>161</v>
      </c>
      <c r="D441" s="14"/>
    </row>
    <row r="442" spans="1:4" x14ac:dyDescent="0.2">
      <c r="A442" s="14" t="s">
        <v>1137</v>
      </c>
      <c r="B442" s="15" t="s">
        <v>1138</v>
      </c>
      <c r="C442" s="14" t="s">
        <v>161</v>
      </c>
      <c r="D442" s="14"/>
    </row>
    <row r="443" spans="1:4" ht="25.5" x14ac:dyDescent="0.2">
      <c r="A443" s="14"/>
      <c r="B443" s="22" t="s">
        <v>1139</v>
      </c>
      <c r="C443" s="14"/>
      <c r="D443" s="14"/>
    </row>
    <row r="444" spans="1:4" x14ac:dyDescent="0.2">
      <c r="A444" s="14" t="s">
        <v>1133</v>
      </c>
      <c r="B444" s="70" t="s">
        <v>1140</v>
      </c>
      <c r="C444" s="14" t="s">
        <v>126</v>
      </c>
      <c r="D444" s="14"/>
    </row>
    <row r="445" spans="1:4" x14ac:dyDescent="0.2">
      <c r="A445" s="14" t="s">
        <v>1137</v>
      </c>
      <c r="B445" s="70" t="s">
        <v>1141</v>
      </c>
      <c r="C445" s="14" t="s">
        <v>126</v>
      </c>
      <c r="D445" s="14"/>
    </row>
    <row r="446" spans="1:4" x14ac:dyDescent="0.2">
      <c r="A446" s="14" t="s">
        <v>1142</v>
      </c>
      <c r="B446" s="70" t="s">
        <v>1143</v>
      </c>
      <c r="C446" s="14" t="s">
        <v>126</v>
      </c>
      <c r="D446" s="14"/>
    </row>
    <row r="447" spans="1:4" x14ac:dyDescent="0.2">
      <c r="A447" s="14"/>
      <c r="B447" s="22" t="s">
        <v>1144</v>
      </c>
      <c r="C447" s="14"/>
      <c r="D447" s="14"/>
    </row>
    <row r="448" spans="1:4" x14ac:dyDescent="0.2">
      <c r="A448" s="14" t="s">
        <v>1145</v>
      </c>
      <c r="B448" s="70" t="s">
        <v>1146</v>
      </c>
      <c r="C448" s="14" t="s">
        <v>161</v>
      </c>
      <c r="D448" s="14"/>
    </row>
    <row r="449" spans="1:4" x14ac:dyDescent="0.2">
      <c r="A449" s="14" t="s">
        <v>1147</v>
      </c>
      <c r="B449" s="70" t="s">
        <v>1148</v>
      </c>
      <c r="C449" s="14" t="s">
        <v>161</v>
      </c>
      <c r="D449" s="14"/>
    </row>
    <row r="450" spans="1:4" x14ac:dyDescent="0.2">
      <c r="A450" s="14" t="s">
        <v>1149</v>
      </c>
      <c r="B450" s="70" t="s">
        <v>1150</v>
      </c>
      <c r="C450" s="14" t="s">
        <v>161</v>
      </c>
      <c r="D450" s="14"/>
    </row>
    <row r="451" spans="1:4" x14ac:dyDescent="0.2">
      <c r="A451" s="14" t="s">
        <v>1151</v>
      </c>
      <c r="B451" s="70" t="s">
        <v>1152</v>
      </c>
      <c r="C451" s="14" t="s">
        <v>161</v>
      </c>
      <c r="D451" s="14"/>
    </row>
    <row r="452" spans="1:4" x14ac:dyDescent="0.2">
      <c r="A452" s="14" t="s">
        <v>1153</v>
      </c>
      <c r="B452" s="70" t="s">
        <v>1154</v>
      </c>
      <c r="C452" s="14" t="s">
        <v>161</v>
      </c>
      <c r="D452" s="14"/>
    </row>
    <row r="453" spans="1:4" x14ac:dyDescent="0.2">
      <c r="A453" s="14" t="s">
        <v>1155</v>
      </c>
      <c r="B453" s="70" t="s">
        <v>1156</v>
      </c>
      <c r="C453" s="14" t="s">
        <v>161</v>
      </c>
      <c r="D453" s="14"/>
    </row>
    <row r="454" spans="1:4" x14ac:dyDescent="0.2">
      <c r="A454" s="14"/>
      <c r="B454" s="22" t="s">
        <v>1157</v>
      </c>
      <c r="C454" s="14"/>
      <c r="D454" s="14"/>
    </row>
    <row r="455" spans="1:4" x14ac:dyDescent="0.2">
      <c r="A455" s="14" t="s">
        <v>1158</v>
      </c>
      <c r="B455" s="70" t="s">
        <v>1159</v>
      </c>
      <c r="C455" s="14" t="s">
        <v>161</v>
      </c>
      <c r="D455" s="14"/>
    </row>
    <row r="456" spans="1:4" x14ac:dyDescent="0.2">
      <c r="A456" s="14" t="s">
        <v>1160</v>
      </c>
      <c r="B456" s="70" t="s">
        <v>1161</v>
      </c>
      <c r="C456" s="14" t="s">
        <v>161</v>
      </c>
      <c r="D456" s="14"/>
    </row>
    <row r="457" spans="1:4" x14ac:dyDescent="0.2">
      <c r="A457" s="14" t="s">
        <v>1162</v>
      </c>
      <c r="B457" s="70" t="s">
        <v>1163</v>
      </c>
      <c r="C457" s="14" t="s">
        <v>161</v>
      </c>
      <c r="D457" s="14"/>
    </row>
    <row r="458" spans="1:4" x14ac:dyDescent="0.2">
      <c r="A458" s="14"/>
      <c r="B458" s="22" t="s">
        <v>1164</v>
      </c>
      <c r="C458" s="14"/>
      <c r="D458" s="14"/>
    </row>
    <row r="459" spans="1:4" x14ac:dyDescent="0.2">
      <c r="A459" s="14" t="s">
        <v>1165</v>
      </c>
      <c r="B459" s="70" t="s">
        <v>1166</v>
      </c>
      <c r="C459" s="14" t="s">
        <v>161</v>
      </c>
      <c r="D459" s="14"/>
    </row>
    <row r="460" spans="1:4" x14ac:dyDescent="0.2">
      <c r="A460" s="11" t="s">
        <v>1167</v>
      </c>
      <c r="B460" s="12" t="s">
        <v>1168</v>
      </c>
      <c r="C460" s="39"/>
      <c r="D460" s="39"/>
    </row>
    <row r="461" spans="1:4" x14ac:dyDescent="0.2">
      <c r="A461" s="14" t="s">
        <v>1169</v>
      </c>
      <c r="B461" s="15" t="s">
        <v>1170</v>
      </c>
      <c r="C461" s="14" t="s">
        <v>126</v>
      </c>
      <c r="D461" s="14"/>
    </row>
    <row r="462" spans="1:4" x14ac:dyDescent="0.2">
      <c r="A462" s="14" t="s">
        <v>1171</v>
      </c>
      <c r="B462" s="15" t="s">
        <v>1172</v>
      </c>
      <c r="C462" s="14" t="s">
        <v>126</v>
      </c>
      <c r="D462" s="14"/>
    </row>
    <row r="463" spans="1:4" x14ac:dyDescent="0.2">
      <c r="A463" s="14" t="s">
        <v>1173</v>
      </c>
      <c r="B463" s="15" t="s">
        <v>1174</v>
      </c>
      <c r="C463" s="14" t="s">
        <v>110</v>
      </c>
      <c r="D463" s="14"/>
    </row>
    <row r="464" spans="1:4" x14ac:dyDescent="0.2">
      <c r="A464" s="14" t="s">
        <v>1175</v>
      </c>
      <c r="B464" s="15" t="s">
        <v>1176</v>
      </c>
      <c r="C464" s="14" t="s">
        <v>161</v>
      </c>
      <c r="D464" s="14"/>
    </row>
    <row r="465" spans="1:4" x14ac:dyDescent="0.2">
      <c r="A465" s="14" t="s">
        <v>1177</v>
      </c>
      <c r="B465" s="15" t="s">
        <v>1178</v>
      </c>
      <c r="C465" s="14" t="s">
        <v>161</v>
      </c>
      <c r="D465" s="14"/>
    </row>
    <row r="466" spans="1:4" x14ac:dyDescent="0.2">
      <c r="A466" s="14" t="s">
        <v>1179</v>
      </c>
      <c r="B466" s="15" t="s">
        <v>1180</v>
      </c>
      <c r="C466" s="14" t="s">
        <v>161</v>
      </c>
      <c r="D466" s="14"/>
    </row>
    <row r="467" spans="1:4" x14ac:dyDescent="0.2">
      <c r="A467" s="14" t="s">
        <v>1181</v>
      </c>
      <c r="B467" s="15" t="s">
        <v>1182</v>
      </c>
      <c r="C467" s="14" t="s">
        <v>126</v>
      </c>
      <c r="D467" s="14"/>
    </row>
    <row r="468" spans="1:4" x14ac:dyDescent="0.2">
      <c r="A468" s="14" t="s">
        <v>1183</v>
      </c>
      <c r="B468" s="15" t="s">
        <v>1184</v>
      </c>
      <c r="C468" s="14" t="s">
        <v>161</v>
      </c>
      <c r="D468" s="14"/>
    </row>
    <row r="469" spans="1:4" x14ac:dyDescent="0.2">
      <c r="A469" s="14" t="s">
        <v>1185</v>
      </c>
      <c r="B469" s="15" t="s">
        <v>1186</v>
      </c>
      <c r="C469" s="14" t="s">
        <v>161</v>
      </c>
      <c r="D469" s="14"/>
    </row>
    <row r="470" spans="1:4" x14ac:dyDescent="0.2">
      <c r="A470" s="14" t="s">
        <v>1187</v>
      </c>
      <c r="B470" s="15" t="s">
        <v>1188</v>
      </c>
      <c r="C470" s="14" t="s">
        <v>1189</v>
      </c>
      <c r="D470" s="14"/>
    </row>
    <row r="471" spans="1:4" x14ac:dyDescent="0.2">
      <c r="A471" s="14" t="s">
        <v>1190</v>
      </c>
      <c r="B471" s="15" t="s">
        <v>1191</v>
      </c>
      <c r="C471" s="14" t="s">
        <v>161</v>
      </c>
      <c r="D471" s="14"/>
    </row>
    <row r="472" spans="1:4" x14ac:dyDescent="0.2">
      <c r="A472" s="14" t="s">
        <v>1192</v>
      </c>
      <c r="B472" s="15" t="s">
        <v>1193</v>
      </c>
      <c r="C472" s="14" t="s">
        <v>161</v>
      </c>
      <c r="D472" s="14"/>
    </row>
    <row r="473" spans="1:4" x14ac:dyDescent="0.2">
      <c r="A473" s="14" t="s">
        <v>1194</v>
      </c>
      <c r="B473" s="15" t="s">
        <v>1195</v>
      </c>
      <c r="C473" s="14" t="s">
        <v>126</v>
      </c>
      <c r="D473" s="14"/>
    </row>
    <row r="474" spans="1:4" ht="15.75" x14ac:dyDescent="0.2">
      <c r="A474" s="61" t="s">
        <v>1196</v>
      </c>
      <c r="B474" s="7" t="s">
        <v>1197</v>
      </c>
      <c r="C474" s="63" t="s">
        <v>107</v>
      </c>
      <c r="D474" s="63"/>
    </row>
    <row r="475" spans="1:4" x14ac:dyDescent="0.2">
      <c r="A475" s="11" t="s">
        <v>1198</v>
      </c>
      <c r="B475" s="12" t="s">
        <v>1199</v>
      </c>
      <c r="C475" s="39"/>
      <c r="D475" s="39"/>
    </row>
    <row r="476" spans="1:4" ht="25.5" x14ac:dyDescent="0.2">
      <c r="A476" s="14"/>
      <c r="B476" s="22" t="s">
        <v>1200</v>
      </c>
      <c r="C476" s="14"/>
      <c r="D476" s="14"/>
    </row>
    <row r="477" spans="1:4" x14ac:dyDescent="0.2">
      <c r="A477" s="14" t="s">
        <v>1201</v>
      </c>
      <c r="B477" s="15" t="s">
        <v>1202</v>
      </c>
      <c r="C477" s="14" t="s">
        <v>110</v>
      </c>
      <c r="D477" s="14"/>
    </row>
    <row r="478" spans="1:4" x14ac:dyDescent="0.2">
      <c r="A478" s="14" t="s">
        <v>1203</v>
      </c>
      <c r="B478" s="15" t="s">
        <v>1204</v>
      </c>
      <c r="C478" s="14" t="s">
        <v>110</v>
      </c>
      <c r="D478" s="14"/>
    </row>
    <row r="479" spans="1:4" x14ac:dyDescent="0.2">
      <c r="A479" s="11" t="s">
        <v>1205</v>
      </c>
      <c r="B479" s="12" t="s">
        <v>1206</v>
      </c>
      <c r="C479" s="39"/>
      <c r="D479" s="39"/>
    </row>
    <row r="480" spans="1:4" ht="14.25" x14ac:dyDescent="0.2">
      <c r="A480" s="14" t="s">
        <v>1207</v>
      </c>
      <c r="B480" s="74" t="s">
        <v>1202</v>
      </c>
      <c r="C480" s="14" t="s">
        <v>163</v>
      </c>
      <c r="D480" s="14"/>
    </row>
    <row r="481" spans="1:4" ht="14.25" x14ac:dyDescent="0.2">
      <c r="A481" s="14" t="s">
        <v>1208</v>
      </c>
      <c r="B481" s="15" t="s">
        <v>1204</v>
      </c>
      <c r="C481" s="14" t="s">
        <v>163</v>
      </c>
      <c r="D481" s="14"/>
    </row>
    <row r="482" spans="1:4" ht="14.25" x14ac:dyDescent="0.2">
      <c r="A482" s="14" t="s">
        <v>1209</v>
      </c>
      <c r="B482" s="15" t="s">
        <v>1210</v>
      </c>
      <c r="C482" s="14" t="s">
        <v>163</v>
      </c>
      <c r="D482" s="14"/>
    </row>
    <row r="483" spans="1:4" x14ac:dyDescent="0.2">
      <c r="A483" s="11" t="s">
        <v>1211</v>
      </c>
      <c r="B483" s="12" t="s">
        <v>1212</v>
      </c>
      <c r="C483" s="39"/>
      <c r="D483" s="39"/>
    </row>
    <row r="484" spans="1:4" ht="25.5" x14ac:dyDescent="0.2">
      <c r="A484" s="14"/>
      <c r="B484" s="22" t="s">
        <v>1213</v>
      </c>
      <c r="C484" s="14"/>
      <c r="D484" s="14"/>
    </row>
    <row r="485" spans="1:4" x14ac:dyDescent="0.2">
      <c r="A485" s="14" t="s">
        <v>1214</v>
      </c>
      <c r="B485" s="15" t="s">
        <v>1215</v>
      </c>
      <c r="C485" s="14" t="s">
        <v>110</v>
      </c>
      <c r="D485" s="14"/>
    </row>
    <row r="486" spans="1:4" x14ac:dyDescent="0.2">
      <c r="A486" s="14" t="s">
        <v>1216</v>
      </c>
      <c r="B486" s="15" t="s">
        <v>1217</v>
      </c>
      <c r="C486" s="14" t="s">
        <v>110</v>
      </c>
      <c r="D486" s="14"/>
    </row>
    <row r="487" spans="1:4" x14ac:dyDescent="0.2">
      <c r="A487" s="11" t="s">
        <v>1218</v>
      </c>
      <c r="B487" s="12" t="s">
        <v>1219</v>
      </c>
      <c r="C487" s="39"/>
      <c r="D487" s="39"/>
    </row>
    <row r="488" spans="1:4" x14ac:dyDescent="0.2">
      <c r="A488" s="14"/>
      <c r="B488" s="22" t="s">
        <v>1220</v>
      </c>
      <c r="C488" s="14"/>
      <c r="D488" s="14"/>
    </row>
    <row r="489" spans="1:4" x14ac:dyDescent="0.2">
      <c r="A489" s="14" t="s">
        <v>1221</v>
      </c>
      <c r="B489" s="15" t="s">
        <v>1222</v>
      </c>
      <c r="C489" s="14" t="s">
        <v>161</v>
      </c>
      <c r="D489" s="14"/>
    </row>
    <row r="490" spans="1:4" x14ac:dyDescent="0.2">
      <c r="A490" s="14" t="s">
        <v>1223</v>
      </c>
      <c r="B490" s="15" t="s">
        <v>1224</v>
      </c>
      <c r="C490" s="14" t="s">
        <v>161</v>
      </c>
      <c r="D490" s="14"/>
    </row>
    <row r="491" spans="1:4" x14ac:dyDescent="0.2">
      <c r="A491" s="14" t="s">
        <v>1225</v>
      </c>
      <c r="B491" s="15" t="s">
        <v>1226</v>
      </c>
      <c r="C491" s="14" t="s">
        <v>161</v>
      </c>
      <c r="D491" s="14"/>
    </row>
    <row r="492" spans="1:4" x14ac:dyDescent="0.2">
      <c r="A492" s="14"/>
      <c r="B492" s="22" t="s">
        <v>1227</v>
      </c>
      <c r="C492" s="14"/>
      <c r="D492" s="14"/>
    </row>
    <row r="493" spans="1:4" x14ac:dyDescent="0.2">
      <c r="A493" s="14" t="s">
        <v>1228</v>
      </c>
      <c r="B493" s="15" t="s">
        <v>1222</v>
      </c>
      <c r="C493" s="14" t="s">
        <v>161</v>
      </c>
      <c r="D493" s="14"/>
    </row>
    <row r="494" spans="1:4" x14ac:dyDescent="0.2">
      <c r="A494" s="14" t="s">
        <v>1229</v>
      </c>
      <c r="B494" s="15" t="s">
        <v>1224</v>
      </c>
      <c r="C494" s="14" t="s">
        <v>161</v>
      </c>
      <c r="D494" s="14"/>
    </row>
    <row r="495" spans="1:4" x14ac:dyDescent="0.2">
      <c r="A495" s="14" t="s">
        <v>1230</v>
      </c>
      <c r="B495" s="15" t="s">
        <v>1226</v>
      </c>
      <c r="C495" s="14" t="s">
        <v>161</v>
      </c>
      <c r="D495" s="14"/>
    </row>
    <row r="496" spans="1:4" x14ac:dyDescent="0.2">
      <c r="A496" s="11" t="s">
        <v>1231</v>
      </c>
      <c r="B496" s="12" t="s">
        <v>1232</v>
      </c>
      <c r="C496" s="39"/>
      <c r="D496" s="39"/>
    </row>
    <row r="497" spans="1:4" x14ac:dyDescent="0.2">
      <c r="A497" s="14" t="s">
        <v>1233</v>
      </c>
      <c r="B497" s="15" t="s">
        <v>1234</v>
      </c>
      <c r="C497" s="14" t="s">
        <v>110</v>
      </c>
      <c r="D497" s="14"/>
    </row>
    <row r="498" spans="1:4" x14ac:dyDescent="0.2">
      <c r="A498" s="14" t="s">
        <v>1235</v>
      </c>
      <c r="B498" s="15" t="s">
        <v>1236</v>
      </c>
      <c r="C498" s="14" t="s">
        <v>110</v>
      </c>
      <c r="D498" s="14"/>
    </row>
    <row r="499" spans="1:4" ht="25.5" x14ac:dyDescent="0.2">
      <c r="A499" s="14" t="s">
        <v>1237</v>
      </c>
      <c r="B499" s="15" t="s">
        <v>1238</v>
      </c>
      <c r="C499" s="14" t="s">
        <v>110</v>
      </c>
      <c r="D499" s="14"/>
    </row>
    <row r="500" spans="1:4" ht="16.5" thickBot="1" x14ac:dyDescent="0.25">
      <c r="A500" s="24" t="s">
        <v>186</v>
      </c>
      <c r="B500" s="25" t="s">
        <v>197</v>
      </c>
      <c r="C500" s="26"/>
      <c r="D500" s="75"/>
    </row>
    <row r="501" spans="1:4" ht="12.75" customHeight="1" thickTop="1" x14ac:dyDescent="0.2">
      <c r="A501" s="16" t="s">
        <v>1239</v>
      </c>
      <c r="B501" s="27" t="s">
        <v>356</v>
      </c>
      <c r="C501" s="28" t="s">
        <v>21</v>
      </c>
      <c r="D501" s="55"/>
    </row>
    <row r="502" spans="1:4" ht="16.5" thickBot="1" x14ac:dyDescent="0.25">
      <c r="A502" s="24" t="s">
        <v>187</v>
      </c>
      <c r="B502" s="25" t="s">
        <v>198</v>
      </c>
      <c r="C502" s="26"/>
      <c r="D502" s="75"/>
    </row>
    <row r="503" spans="1:4" ht="13.5" thickTop="1" x14ac:dyDescent="0.2">
      <c r="A503" s="16" t="s">
        <v>1240</v>
      </c>
      <c r="B503" s="18" t="s">
        <v>64</v>
      </c>
      <c r="C503" s="14" t="s">
        <v>21</v>
      </c>
      <c r="D503" s="57"/>
    </row>
    <row r="504" spans="1:4" ht="25.5" x14ac:dyDescent="0.2">
      <c r="A504" s="16" t="s">
        <v>1241</v>
      </c>
      <c r="B504" s="30" t="s">
        <v>20</v>
      </c>
      <c r="C504" s="28" t="s">
        <v>160</v>
      </c>
      <c r="D504" s="55"/>
    </row>
    <row r="505" spans="1:4" x14ac:dyDescent="0.2">
      <c r="A505" s="156" t="s">
        <v>199</v>
      </c>
      <c r="B505" s="157"/>
      <c r="C505" s="157"/>
      <c r="D505" s="158"/>
    </row>
    <row r="509" spans="1:4" x14ac:dyDescent="0.2">
      <c r="B509" s="31" t="s">
        <v>88</v>
      </c>
    </row>
    <row r="510" spans="1:4" x14ac:dyDescent="0.2">
      <c r="B510" s="31"/>
    </row>
    <row r="511" spans="1:4" x14ac:dyDescent="0.2">
      <c r="B511" s="31" t="s">
        <v>87</v>
      </c>
    </row>
  </sheetData>
  <mergeCells count="2">
    <mergeCell ref="A2:D2"/>
    <mergeCell ref="A505:D505"/>
  </mergeCells>
  <conditionalFormatting sqref="A1:A1048576">
    <cfRule type="duplicateValues" dxfId="0" priority="1" stopIfTrue="1"/>
  </conditionalFormatting>
  <printOptions horizontalCentered="1"/>
  <pageMargins left="0.19685039370078741" right="0.19685039370078741" top="0.51181102362204722" bottom="0.31496062992125984" header="0.11811023622047245" footer="0.11811023622047245"/>
  <pageSetup paperSize="9" fitToHeight="44" orientation="portrait" verticalDpi="0" r:id="rId1"/>
  <headerFooter alignWithMargins="0">
    <oddHeader>&amp;CBORDEREAU DE PRIX UNITAIRES
ACCORD CADRE TRAVAUX D'ENTRETIEN DU CHU DE TOULOUSE</oddHeader>
    <oddFooter>&amp;LPISTE&amp;R&amp;P/&amp;N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62"/>
  <sheetViews>
    <sheetView view="pageBreakPreview" zoomScaleNormal="100" zoomScaleSheetLayoutView="100" workbookViewId="0">
      <selection activeCell="A3" sqref="A3:B3"/>
    </sheetView>
  </sheetViews>
  <sheetFormatPr baseColWidth="10" defaultColWidth="11.42578125" defaultRowHeight="12.75" x14ac:dyDescent="0.2"/>
  <cols>
    <col min="1" max="1" width="5.5703125" style="84" bestFit="1" customWidth="1"/>
    <col min="2" max="2" width="41.7109375" style="77" customWidth="1"/>
    <col min="3" max="3" width="4.7109375" style="84" bestFit="1" customWidth="1"/>
    <col min="4" max="4" width="4.85546875" style="77" customWidth="1"/>
    <col min="5" max="5" width="5.28515625" style="77" customWidth="1"/>
    <col min="6" max="6" width="14.42578125" style="77" bestFit="1" customWidth="1"/>
    <col min="7" max="7" width="30.42578125" style="76" customWidth="1"/>
    <col min="8" max="16384" width="11.42578125" style="77"/>
  </cols>
  <sheetData>
    <row r="1" spans="1:7" ht="15.75" x14ac:dyDescent="0.2">
      <c r="A1" s="159" t="s">
        <v>1299</v>
      </c>
      <c r="B1" s="160"/>
      <c r="C1" s="159" t="s">
        <v>1300</v>
      </c>
      <c r="D1" s="161"/>
      <c r="E1" s="161"/>
      <c r="F1" s="161"/>
      <c r="G1" s="160"/>
    </row>
    <row r="2" spans="1:7" ht="15.75" x14ac:dyDescent="0.2">
      <c r="A2" s="159" t="s">
        <v>1308</v>
      </c>
      <c r="B2" s="160"/>
      <c r="C2" s="119" t="s">
        <v>1253</v>
      </c>
      <c r="D2" s="121"/>
      <c r="E2" s="121"/>
      <c r="F2" s="121"/>
      <c r="G2" s="120" t="s">
        <v>1301</v>
      </c>
    </row>
    <row r="3" spans="1:7" ht="15.75" x14ac:dyDescent="0.2">
      <c r="A3" s="159" t="s">
        <v>1311</v>
      </c>
      <c r="B3" s="160"/>
      <c r="C3" s="159" t="str">
        <f ca="1">RIGHT(CELL("filename",C2),LEN(CELL("filename",C2))-SEARCH("]",CELL("filename",C2)))</f>
        <v>Récapitulatif</v>
      </c>
      <c r="D3" s="161"/>
      <c r="E3" s="161"/>
      <c r="F3" s="161"/>
      <c r="G3" s="160"/>
    </row>
    <row r="5" spans="1:7" ht="15" x14ac:dyDescent="0.2">
      <c r="A5" s="78" t="s">
        <v>1243</v>
      </c>
      <c r="B5" s="79" t="s">
        <v>144</v>
      </c>
      <c r="C5" s="78"/>
      <c r="D5" s="80"/>
      <c r="E5" s="80"/>
      <c r="F5" s="80" t="s">
        <v>1246</v>
      </c>
      <c r="G5" s="80" t="s">
        <v>1247</v>
      </c>
    </row>
    <row r="6" spans="1:7" x14ac:dyDescent="0.2">
      <c r="A6" s="82">
        <f>+'CFO-cfa-SSI'!A6</f>
        <v>5</v>
      </c>
      <c r="B6" s="82"/>
      <c r="C6" s="81"/>
      <c r="D6" s="81"/>
      <c r="E6" s="81"/>
      <c r="F6" s="102"/>
      <c r="G6" s="116"/>
    </row>
    <row r="7" spans="1:7" x14ac:dyDescent="0.2">
      <c r="A7" s="101"/>
      <c r="B7" s="101" t="str">
        <f>'CFO-cfa-SSI'!B7</f>
        <v>Généralités</v>
      </c>
      <c r="C7" s="101"/>
      <c r="D7" s="101"/>
      <c r="E7" s="101"/>
      <c r="F7" s="117">
        <f>'CFO-cfa-SSI'!F7</f>
        <v>0</v>
      </c>
      <c r="G7" s="115"/>
    </row>
    <row r="8" spans="1:7" x14ac:dyDescent="0.2">
      <c r="A8" s="99" t="str">
        <f>'CFO-cfa-SSI'!A22</f>
        <v>5.1</v>
      </c>
      <c r="B8" s="99" t="str">
        <f>'CFO-cfa-SSI'!B22</f>
        <v>Dépose</v>
      </c>
      <c r="C8" s="99"/>
      <c r="D8" s="99"/>
      <c r="E8" s="99"/>
      <c r="F8" s="118">
        <f>'CFO-cfa-SSI'!F22</f>
        <v>0</v>
      </c>
      <c r="G8" s="109"/>
    </row>
    <row r="9" spans="1:7" x14ac:dyDescent="0.2">
      <c r="A9" s="99" t="str">
        <f>'CFO-cfa-SSI'!A25</f>
        <v>5.2</v>
      </c>
      <c r="B9" s="99" t="str">
        <f>'CFO-cfa-SSI'!B25</f>
        <v>Circuit de terre</v>
      </c>
      <c r="C9" s="99"/>
      <c r="D9" s="99"/>
      <c r="E9" s="99"/>
      <c r="F9" s="118">
        <f>'CFO-cfa-SSI'!F25</f>
        <v>0</v>
      </c>
      <c r="G9" s="109"/>
    </row>
    <row r="10" spans="1:7" x14ac:dyDescent="0.2">
      <c r="A10" s="99" t="str">
        <f>'CFO-cfa-SSI'!A27</f>
        <v>5.3</v>
      </c>
      <c r="B10" s="99" t="str">
        <f>'CFO-cfa-SSI'!B27</f>
        <v>Armoires électriques</v>
      </c>
      <c r="C10" s="99"/>
      <c r="D10" s="99"/>
      <c r="E10" s="99"/>
      <c r="F10" s="118">
        <f>'CFO-cfa-SSI'!F27</f>
        <v>0</v>
      </c>
      <c r="G10" s="109"/>
    </row>
    <row r="11" spans="1:7" x14ac:dyDescent="0.2">
      <c r="A11" s="99" t="str">
        <f>'CFO-cfa-SSI'!A33</f>
        <v>5.4</v>
      </c>
      <c r="B11" s="99" t="str">
        <f>'CFO-cfa-SSI'!B33</f>
        <v>Distribution terminale</v>
      </c>
      <c r="C11" s="99"/>
      <c r="D11" s="99"/>
      <c r="E11" s="99"/>
      <c r="F11" s="118">
        <f>'CFO-cfa-SSI'!F33</f>
        <v>0</v>
      </c>
      <c r="G11" s="109"/>
    </row>
    <row r="12" spans="1:7" x14ac:dyDescent="0.2">
      <c r="A12" s="99" t="str">
        <f>'CFO-cfa-SSI'!A58</f>
        <v>5.5</v>
      </c>
      <c r="B12" s="99" t="str">
        <f>'CFO-cfa-SSI'!B58</f>
        <v>Alimentations spécifiques</v>
      </c>
      <c r="C12" s="99"/>
      <c r="D12" s="99"/>
      <c r="E12" s="99"/>
      <c r="F12" s="118">
        <f>'CFO-cfa-SSI'!F58</f>
        <v>0</v>
      </c>
      <c r="G12" s="109"/>
    </row>
    <row r="13" spans="1:7" x14ac:dyDescent="0.2">
      <c r="A13" s="99" t="str">
        <f>'CFO-cfa-SSI'!A60</f>
        <v>5.6</v>
      </c>
      <c r="B13" s="99" t="str">
        <f>'CFO-cfa-SSI'!B60</f>
        <v>Appareillages</v>
      </c>
      <c r="C13" s="99"/>
      <c r="D13" s="99"/>
      <c r="E13" s="99"/>
      <c r="F13" s="118">
        <f>'CFO-cfa-SSI'!F60</f>
        <v>0</v>
      </c>
      <c r="G13" s="109"/>
    </row>
    <row r="14" spans="1:7" x14ac:dyDescent="0.2">
      <c r="A14" s="99" t="str">
        <f>'CFO-cfa-SSI'!A65</f>
        <v>5.7</v>
      </c>
      <c r="B14" s="99" t="str">
        <f>'CFO-cfa-SSI'!B65</f>
        <v>Appareils d'éclairage</v>
      </c>
      <c r="C14" s="99"/>
      <c r="D14" s="99"/>
      <c r="E14" s="99"/>
      <c r="F14" s="118">
        <f>'CFO-cfa-SSI'!F65</f>
        <v>0</v>
      </c>
      <c r="G14" s="109"/>
    </row>
    <row r="15" spans="1:7" x14ac:dyDescent="0.2">
      <c r="A15" s="99" t="str">
        <f>'CFO-cfa-SSI'!A72</f>
        <v>5.11</v>
      </c>
      <c r="B15" s="99" t="str">
        <f>'CFO-cfa-SSI'!B72</f>
        <v>Eclairage de sécurité</v>
      </c>
      <c r="C15" s="99"/>
      <c r="D15" s="99"/>
      <c r="E15" s="99"/>
      <c r="F15" s="118">
        <f>'CFO-cfa-SSI'!F72</f>
        <v>0</v>
      </c>
      <c r="G15" s="109"/>
    </row>
    <row r="16" spans="1:7" x14ac:dyDescent="0.2">
      <c r="A16" s="103"/>
      <c r="B16" s="103"/>
      <c r="C16" s="104"/>
      <c r="D16" s="104"/>
      <c r="E16" s="104"/>
      <c r="F16" s="105"/>
      <c r="G16" s="110"/>
    </row>
    <row r="17" spans="1:7" x14ac:dyDescent="0.2">
      <c r="A17" s="82"/>
      <c r="B17" s="106" t="s">
        <v>1248</v>
      </c>
      <c r="C17" s="107"/>
      <c r="D17" s="107"/>
      <c r="E17" s="107"/>
      <c r="F17" s="108">
        <f>SUM(F6:F16)</f>
        <v>0</v>
      </c>
      <c r="G17" s="111"/>
    </row>
    <row r="18" spans="1:7" x14ac:dyDescent="0.2">
      <c r="A18" s="82"/>
      <c r="B18" s="106" t="s">
        <v>1250</v>
      </c>
      <c r="C18" s="107"/>
      <c r="D18" s="107"/>
      <c r="E18" s="107"/>
      <c r="F18" s="108">
        <f>F17*0.2</f>
        <v>0</v>
      </c>
      <c r="G18" s="111"/>
    </row>
    <row r="19" spans="1:7" x14ac:dyDescent="0.2">
      <c r="A19" s="82"/>
      <c r="B19" s="106" t="s">
        <v>1249</v>
      </c>
      <c r="C19" s="107"/>
      <c r="D19" s="107"/>
      <c r="E19" s="107"/>
      <c r="F19" s="108">
        <f>F17+F18</f>
        <v>0</v>
      </c>
      <c r="G19" s="111"/>
    </row>
    <row r="1198" spans="1:7" x14ac:dyDescent="0.2">
      <c r="A1198" s="77"/>
      <c r="C1198" s="77"/>
      <c r="G1198" s="83"/>
    </row>
    <row r="1199" spans="1:7" x14ac:dyDescent="0.2">
      <c r="A1199" s="77"/>
      <c r="C1199" s="77"/>
      <c r="G1199" s="83"/>
    </row>
    <row r="1200" spans="1:7" x14ac:dyDescent="0.2">
      <c r="A1200" s="77"/>
      <c r="C1200" s="77"/>
      <c r="G1200" s="83"/>
    </row>
    <row r="1201" spans="1:7" x14ac:dyDescent="0.2">
      <c r="A1201" s="77"/>
      <c r="C1201" s="77"/>
      <c r="G1201" s="83"/>
    </row>
    <row r="1202" spans="1:7" x14ac:dyDescent="0.2">
      <c r="A1202" s="77"/>
      <c r="C1202" s="77"/>
      <c r="G1202" s="83"/>
    </row>
    <row r="1203" spans="1:7" x14ac:dyDescent="0.2">
      <c r="A1203" s="77"/>
      <c r="C1203" s="77"/>
      <c r="G1203" s="83"/>
    </row>
    <row r="1204" spans="1:7" x14ac:dyDescent="0.2">
      <c r="A1204" s="77"/>
      <c r="C1204" s="77"/>
      <c r="G1204" s="83"/>
    </row>
    <row r="1205" spans="1:7" x14ac:dyDescent="0.2">
      <c r="A1205" s="77"/>
      <c r="C1205" s="77"/>
      <c r="G1205" s="83"/>
    </row>
    <row r="1206" spans="1:7" x14ac:dyDescent="0.2">
      <c r="A1206" s="77"/>
      <c r="C1206" s="77"/>
      <c r="G1206" s="83"/>
    </row>
    <row r="1207" spans="1:7" x14ac:dyDescent="0.2">
      <c r="A1207" s="77"/>
      <c r="C1207" s="77"/>
      <c r="G1207" s="83"/>
    </row>
    <row r="1208" spans="1:7" x14ac:dyDescent="0.2">
      <c r="A1208" s="77"/>
      <c r="C1208" s="77"/>
      <c r="G1208" s="83"/>
    </row>
    <row r="1209" spans="1:7" x14ac:dyDescent="0.2">
      <c r="A1209" s="77"/>
      <c r="C1209" s="77"/>
      <c r="G1209" s="83"/>
    </row>
    <row r="1343" spans="1:7" x14ac:dyDescent="0.2">
      <c r="A1343" s="77"/>
      <c r="C1343" s="77"/>
      <c r="G1343" s="83"/>
    </row>
    <row r="1344" spans="1:7" x14ac:dyDescent="0.2">
      <c r="A1344" s="77"/>
      <c r="C1344" s="77"/>
      <c r="G1344" s="83"/>
    </row>
    <row r="1345" spans="1:7" x14ac:dyDescent="0.2">
      <c r="A1345" s="77"/>
      <c r="C1345" s="77"/>
      <c r="G1345" s="83"/>
    </row>
    <row r="1346" spans="1:7" x14ac:dyDescent="0.2">
      <c r="A1346" s="77"/>
      <c r="C1346" s="77"/>
      <c r="G1346" s="83"/>
    </row>
    <row r="1347" spans="1:7" x14ac:dyDescent="0.2">
      <c r="A1347" s="77"/>
      <c r="C1347" s="77"/>
      <c r="G1347" s="83"/>
    </row>
    <row r="1348" spans="1:7" x14ac:dyDescent="0.2">
      <c r="A1348" s="77"/>
      <c r="C1348" s="77"/>
      <c r="G1348" s="83"/>
    </row>
    <row r="1349" spans="1:7" x14ac:dyDescent="0.2">
      <c r="A1349" s="77"/>
      <c r="C1349" s="77"/>
      <c r="G1349" s="83"/>
    </row>
    <row r="1350" spans="1:7" x14ac:dyDescent="0.2">
      <c r="A1350" s="77"/>
      <c r="C1350" s="77"/>
      <c r="G1350" s="83"/>
    </row>
    <row r="1351" spans="1:7" x14ac:dyDescent="0.2">
      <c r="A1351" s="77"/>
      <c r="C1351" s="77"/>
      <c r="G1351" s="83"/>
    </row>
    <row r="1352" spans="1:7" x14ac:dyDescent="0.2">
      <c r="A1352" s="77"/>
      <c r="C1352" s="77"/>
      <c r="G1352" s="83"/>
    </row>
    <row r="1353" spans="1:7" x14ac:dyDescent="0.2">
      <c r="A1353" s="77"/>
      <c r="C1353" s="77"/>
      <c r="G1353" s="83"/>
    </row>
    <row r="1354" spans="1:7" x14ac:dyDescent="0.2">
      <c r="A1354" s="77"/>
      <c r="C1354" s="77"/>
      <c r="G1354" s="83"/>
    </row>
    <row r="1355" spans="1:7" x14ac:dyDescent="0.2">
      <c r="A1355" s="77"/>
      <c r="C1355" s="77"/>
      <c r="G1355" s="83"/>
    </row>
    <row r="1356" spans="1:7" x14ac:dyDescent="0.2">
      <c r="A1356" s="77"/>
      <c r="C1356" s="77"/>
      <c r="G1356" s="83"/>
    </row>
    <row r="1357" spans="1:7" x14ac:dyDescent="0.2">
      <c r="A1357" s="77"/>
      <c r="C1357" s="77"/>
      <c r="G1357" s="83"/>
    </row>
    <row r="1358" spans="1:7" x14ac:dyDescent="0.2">
      <c r="A1358" s="77"/>
      <c r="C1358" s="77"/>
      <c r="G1358" s="83"/>
    </row>
    <row r="1359" spans="1:7" x14ac:dyDescent="0.2">
      <c r="A1359" s="77"/>
      <c r="C1359" s="77"/>
      <c r="G1359" s="83"/>
    </row>
    <row r="1360" spans="1:7" x14ac:dyDescent="0.2">
      <c r="A1360" s="77"/>
      <c r="C1360" s="77"/>
      <c r="G1360" s="83"/>
    </row>
    <row r="1361" spans="1:7" x14ac:dyDescent="0.2">
      <c r="A1361" s="77"/>
      <c r="C1361" s="77"/>
      <c r="G1361" s="83"/>
    </row>
    <row r="1362" spans="1:7" x14ac:dyDescent="0.2">
      <c r="A1362" s="77"/>
      <c r="C1362" s="77"/>
      <c r="G1362" s="83"/>
    </row>
  </sheetData>
  <mergeCells count="5">
    <mergeCell ref="A2:B2"/>
    <mergeCell ref="A3:B3"/>
    <mergeCell ref="C3:G3"/>
    <mergeCell ref="A1:B1"/>
    <mergeCell ref="C1:G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08"/>
  <sheetViews>
    <sheetView tabSelected="1" view="pageBreakPreview" topLeftCell="A52" zoomScaleNormal="100" zoomScaleSheetLayoutView="100" workbookViewId="0">
      <selection activeCell="A3" sqref="A3:B3"/>
    </sheetView>
  </sheetViews>
  <sheetFormatPr baseColWidth="10" defaultColWidth="11.42578125" defaultRowHeight="12.75" x14ac:dyDescent="0.2"/>
  <cols>
    <col min="1" max="1" width="5.28515625" style="114" customWidth="1"/>
    <col min="2" max="2" width="41.7109375" style="77" customWidth="1"/>
    <col min="3" max="3" width="4.7109375" style="84" bestFit="1" customWidth="1"/>
    <col min="4" max="4" width="7.7109375" style="84" bestFit="1" customWidth="1"/>
    <col min="5" max="5" width="11.42578125" style="77" bestFit="1" customWidth="1"/>
    <col min="6" max="6" width="14.42578125" style="137" bestFit="1" customWidth="1"/>
    <col min="7" max="7" width="30.42578125" style="76" customWidth="1"/>
    <col min="8" max="16384" width="11.42578125" style="77"/>
  </cols>
  <sheetData>
    <row r="1" spans="1:7" ht="15.75" x14ac:dyDescent="0.2">
      <c r="A1" s="159" t="str">
        <f>Récapitulatif!A1</f>
        <v>24057 - G2205</v>
      </c>
      <c r="B1" s="160"/>
      <c r="C1" s="119" t="str">
        <f>Récapitulatif!C1</f>
        <v>Halte Santé</v>
      </c>
      <c r="D1" s="121"/>
      <c r="E1" s="121"/>
      <c r="F1" s="121"/>
      <c r="G1" s="120"/>
    </row>
    <row r="2" spans="1:7" ht="15.75" x14ac:dyDescent="0.2">
      <c r="A2" s="159" t="str">
        <f>Récapitulatif!A2</f>
        <v>CDPGF</v>
      </c>
      <c r="B2" s="160"/>
      <c r="C2" s="119" t="str">
        <f>Récapitulatif!C2</f>
        <v>Phase : PRO-DCE</v>
      </c>
      <c r="D2" s="121"/>
      <c r="E2" s="121"/>
      <c r="F2" s="121"/>
      <c r="G2" s="120" t="str">
        <f>Récapitulatif!G2</f>
        <v>Indice A. 11/09/2024</v>
      </c>
    </row>
    <row r="3" spans="1:7" ht="15.75" x14ac:dyDescent="0.2">
      <c r="A3" s="159" t="str">
        <f>Récapitulatif!A3</f>
        <v>LOT 6 Electricité</v>
      </c>
      <c r="B3" s="160"/>
      <c r="C3" s="159" t="str">
        <f ca="1">RIGHT(CELL("filename",C2),LEN(CELL("filename",C2))-SEARCH("]",CELL("filename",C2)))</f>
        <v>CFO-cfa-SSI</v>
      </c>
      <c r="D3" s="161"/>
      <c r="E3" s="161"/>
      <c r="F3" s="161"/>
      <c r="G3" s="160"/>
    </row>
    <row r="4" spans="1:7" x14ac:dyDescent="0.2">
      <c r="D4" s="77"/>
      <c r="F4" s="77"/>
    </row>
    <row r="5" spans="1:7" ht="15" x14ac:dyDescent="0.2">
      <c r="A5" s="112" t="s">
        <v>1243</v>
      </c>
      <c r="B5" s="79" t="s">
        <v>144</v>
      </c>
      <c r="C5" s="78" t="s">
        <v>109</v>
      </c>
      <c r="D5" s="80" t="s">
        <v>1244</v>
      </c>
      <c r="E5" s="80" t="s">
        <v>1245</v>
      </c>
      <c r="F5" s="80" t="s">
        <v>1246</v>
      </c>
      <c r="G5" s="80" t="s">
        <v>1247</v>
      </c>
    </row>
    <row r="6" spans="1:7" s="97" customFormat="1" ht="15" x14ac:dyDescent="0.2">
      <c r="A6" s="98">
        <v>5</v>
      </c>
      <c r="B6" s="95"/>
      <c r="C6" s="94"/>
      <c r="D6" s="123"/>
      <c r="E6" s="96"/>
      <c r="F6" s="132">
        <f>F7+F22+F25+F27+F33+F58+F60+F65+F72</f>
        <v>0</v>
      </c>
      <c r="G6" s="94"/>
    </row>
    <row r="7" spans="1:7" x14ac:dyDescent="0.2">
      <c r="A7" s="113"/>
      <c r="B7" s="90" t="s">
        <v>1251</v>
      </c>
      <c r="C7" s="89"/>
      <c r="D7" s="125"/>
      <c r="E7" s="91"/>
      <c r="F7" s="133">
        <f>SUM(F8:F21)</f>
        <v>0</v>
      </c>
      <c r="G7" s="89"/>
    </row>
    <row r="8" spans="1:7" s="145" customFormat="1" x14ac:dyDescent="0.2">
      <c r="A8" s="138"/>
      <c r="B8" s="139" t="s">
        <v>1264</v>
      </c>
      <c r="C8" s="140"/>
      <c r="D8" s="141"/>
      <c r="E8" s="142"/>
      <c r="F8" s="143"/>
      <c r="G8" s="144"/>
    </row>
    <row r="9" spans="1:7" x14ac:dyDescent="0.2">
      <c r="A9" s="99"/>
      <c r="B9" s="131" t="s">
        <v>1265</v>
      </c>
      <c r="C9" s="128" t="s">
        <v>1262</v>
      </c>
      <c r="D9" s="127"/>
      <c r="E9" s="92"/>
      <c r="F9" s="135">
        <f t="shared" ref="F9:F21" si="0">D9*E9</f>
        <v>0</v>
      </c>
      <c r="G9" s="87"/>
    </row>
    <row r="10" spans="1:7" x14ac:dyDescent="0.2">
      <c r="A10" s="99"/>
      <c r="B10" s="131" t="s">
        <v>1266</v>
      </c>
      <c r="C10" s="128" t="s">
        <v>1262</v>
      </c>
      <c r="D10" s="127"/>
      <c r="E10" s="92"/>
      <c r="F10" s="135">
        <f t="shared" si="0"/>
        <v>0</v>
      </c>
      <c r="G10" s="87"/>
    </row>
    <row r="11" spans="1:7" x14ac:dyDescent="0.2">
      <c r="A11" s="99"/>
      <c r="B11" s="131" t="s">
        <v>1267</v>
      </c>
      <c r="C11" s="128" t="s">
        <v>1262</v>
      </c>
      <c r="D11" s="127"/>
      <c r="E11" s="92"/>
      <c r="F11" s="135">
        <f t="shared" si="0"/>
        <v>0</v>
      </c>
      <c r="G11" s="87"/>
    </row>
    <row r="12" spans="1:7" x14ac:dyDescent="0.2">
      <c r="A12" s="99"/>
      <c r="B12" s="131" t="s">
        <v>1268</v>
      </c>
      <c r="C12" s="128" t="s">
        <v>1262</v>
      </c>
      <c r="D12" s="127"/>
      <c r="E12" s="92"/>
      <c r="F12" s="135">
        <f t="shared" si="0"/>
        <v>0</v>
      </c>
      <c r="G12" s="87"/>
    </row>
    <row r="13" spans="1:7" s="145" customFormat="1" x14ac:dyDescent="0.2">
      <c r="A13" s="146"/>
      <c r="B13" s="147" t="s">
        <v>1269</v>
      </c>
      <c r="C13" s="140"/>
      <c r="D13" s="148"/>
      <c r="E13" s="149"/>
      <c r="F13" s="150"/>
      <c r="G13" s="151"/>
    </row>
    <row r="14" spans="1:7" x14ac:dyDescent="0.2">
      <c r="A14" s="99"/>
      <c r="B14" s="131" t="s">
        <v>1270</v>
      </c>
      <c r="C14" s="128" t="s">
        <v>1262</v>
      </c>
      <c r="D14" s="127"/>
      <c r="E14" s="92"/>
      <c r="F14" s="135">
        <f t="shared" si="0"/>
        <v>0</v>
      </c>
      <c r="G14" s="87"/>
    </row>
    <row r="15" spans="1:7" ht="25.5" x14ac:dyDescent="0.2">
      <c r="A15" s="99"/>
      <c r="B15" s="131" t="s">
        <v>1271</v>
      </c>
      <c r="C15" s="128" t="s">
        <v>1262</v>
      </c>
      <c r="D15" s="127"/>
      <c r="E15" s="92"/>
      <c r="F15" s="135">
        <f t="shared" si="0"/>
        <v>0</v>
      </c>
      <c r="G15" s="87"/>
    </row>
    <row r="16" spans="1:7" x14ac:dyDescent="0.2">
      <c r="A16" s="99"/>
      <c r="B16" s="131" t="s">
        <v>1272</v>
      </c>
      <c r="C16" s="128" t="s">
        <v>1262</v>
      </c>
      <c r="D16" s="127"/>
      <c r="E16" s="92"/>
      <c r="F16" s="135">
        <f t="shared" si="0"/>
        <v>0</v>
      </c>
      <c r="G16" s="87"/>
    </row>
    <row r="17" spans="1:7" s="145" customFormat="1" x14ac:dyDescent="0.2">
      <c r="A17" s="146"/>
      <c r="B17" s="147" t="s">
        <v>1273</v>
      </c>
      <c r="C17" s="140"/>
      <c r="D17" s="148"/>
      <c r="E17" s="149"/>
      <c r="F17" s="150"/>
      <c r="G17" s="151"/>
    </row>
    <row r="18" spans="1:7" x14ac:dyDescent="0.2">
      <c r="A18" s="99"/>
      <c r="B18" s="131" t="s">
        <v>1274</v>
      </c>
      <c r="C18" s="128" t="s">
        <v>1262</v>
      </c>
      <c r="D18" s="127"/>
      <c r="E18" s="92"/>
      <c r="F18" s="135">
        <f t="shared" si="0"/>
        <v>0</v>
      </c>
      <c r="G18" s="87"/>
    </row>
    <row r="19" spans="1:7" x14ac:dyDescent="0.2">
      <c r="A19" s="99"/>
      <c r="B19" s="131" t="s">
        <v>1275</v>
      </c>
      <c r="C19" s="128" t="s">
        <v>1262</v>
      </c>
      <c r="D19" s="127"/>
      <c r="E19" s="92"/>
      <c r="F19" s="135">
        <f t="shared" ref="F19" si="1">D19*E19</f>
        <v>0</v>
      </c>
      <c r="G19" s="87"/>
    </row>
    <row r="20" spans="1:7" x14ac:dyDescent="0.2">
      <c r="A20" s="99"/>
      <c r="B20" s="131" t="s">
        <v>1252</v>
      </c>
      <c r="C20" s="128" t="s">
        <v>1262</v>
      </c>
      <c r="D20" s="127"/>
      <c r="E20" s="92"/>
      <c r="F20" s="135">
        <f t="shared" si="0"/>
        <v>0</v>
      </c>
      <c r="G20" s="87"/>
    </row>
    <row r="21" spans="1:7" x14ac:dyDescent="0.2">
      <c r="A21" s="99"/>
      <c r="B21" s="86"/>
      <c r="C21" s="128"/>
      <c r="D21" s="127"/>
      <c r="E21" s="92"/>
      <c r="F21" s="135">
        <f t="shared" si="0"/>
        <v>0</v>
      </c>
      <c r="G21" s="87"/>
    </row>
    <row r="22" spans="1:7" x14ac:dyDescent="0.2">
      <c r="A22" s="113" t="s">
        <v>360</v>
      </c>
      <c r="B22" s="90" t="s">
        <v>1254</v>
      </c>
      <c r="C22" s="89"/>
      <c r="D22" s="125"/>
      <c r="E22" s="91"/>
      <c r="F22" s="133">
        <f>SUM(F23:F24)</f>
        <v>0</v>
      </c>
      <c r="G22" s="89"/>
    </row>
    <row r="23" spans="1:7" x14ac:dyDescent="0.2">
      <c r="A23" s="100"/>
      <c r="B23" s="122" t="s">
        <v>1255</v>
      </c>
      <c r="C23" s="128" t="s">
        <v>1262</v>
      </c>
      <c r="D23" s="126"/>
      <c r="E23" s="130"/>
      <c r="F23" s="134">
        <f t="shared" ref="F23:F71" si="2">D23*E23</f>
        <v>0</v>
      </c>
      <c r="G23" s="85"/>
    </row>
    <row r="24" spans="1:7" x14ac:dyDescent="0.2">
      <c r="A24" s="103"/>
      <c r="B24" s="129"/>
      <c r="C24" s="104"/>
      <c r="D24" s="124"/>
      <c r="E24" s="93"/>
      <c r="F24" s="136">
        <f t="shared" si="2"/>
        <v>0</v>
      </c>
      <c r="G24" s="88"/>
    </row>
    <row r="25" spans="1:7" x14ac:dyDescent="0.2">
      <c r="A25" s="113" t="s">
        <v>373</v>
      </c>
      <c r="B25" s="90" t="s">
        <v>1256</v>
      </c>
      <c r="C25" s="89"/>
      <c r="D25" s="125"/>
      <c r="E25" s="91"/>
      <c r="F25" s="133"/>
      <c r="G25" s="89"/>
    </row>
    <row r="26" spans="1:7" x14ac:dyDescent="0.2">
      <c r="A26" s="99"/>
      <c r="B26" s="86"/>
      <c r="C26" s="128"/>
      <c r="D26" s="127"/>
      <c r="E26" s="92"/>
      <c r="F26" s="135"/>
      <c r="G26" s="87"/>
    </row>
    <row r="27" spans="1:7" x14ac:dyDescent="0.2">
      <c r="A27" s="113" t="s">
        <v>401</v>
      </c>
      <c r="B27" s="90" t="s">
        <v>1257</v>
      </c>
      <c r="C27" s="89"/>
      <c r="D27" s="125"/>
      <c r="E27" s="91"/>
      <c r="F27" s="133">
        <f>SUM(F28:F32)</f>
        <v>0</v>
      </c>
      <c r="G27" s="89"/>
    </row>
    <row r="28" spans="1:7" ht="25.5" x14ac:dyDescent="0.2">
      <c r="A28" s="100"/>
      <c r="B28" s="122" t="s">
        <v>1263</v>
      </c>
      <c r="C28" s="128"/>
      <c r="D28" s="126"/>
      <c r="E28" s="130"/>
      <c r="F28" s="134">
        <f t="shared" si="2"/>
        <v>0</v>
      </c>
      <c r="G28" s="85"/>
    </row>
    <row r="29" spans="1:7" ht="12.75" customHeight="1" x14ac:dyDescent="0.2">
      <c r="A29" s="99"/>
      <c r="B29" s="131" t="s">
        <v>1302</v>
      </c>
      <c r="C29" s="128" t="s">
        <v>1262</v>
      </c>
      <c r="D29" s="127"/>
      <c r="E29" s="92"/>
      <c r="F29" s="135">
        <f t="shared" si="2"/>
        <v>0</v>
      </c>
      <c r="G29" s="87"/>
    </row>
    <row r="30" spans="1:7" x14ac:dyDescent="0.2">
      <c r="A30" s="99"/>
      <c r="B30" s="131" t="s">
        <v>1303</v>
      </c>
      <c r="C30" s="128" t="s">
        <v>1262</v>
      </c>
      <c r="D30" s="127"/>
      <c r="E30" s="92"/>
      <c r="F30" s="135">
        <f t="shared" si="2"/>
        <v>0</v>
      </c>
      <c r="G30" s="87"/>
    </row>
    <row r="31" spans="1:7" x14ac:dyDescent="0.2">
      <c r="A31" s="99"/>
      <c r="B31" s="86" t="s">
        <v>1304</v>
      </c>
      <c r="C31" s="128" t="s">
        <v>1262</v>
      </c>
      <c r="D31" s="127"/>
      <c r="E31" s="92"/>
      <c r="F31" s="135">
        <f t="shared" si="2"/>
        <v>0</v>
      </c>
      <c r="G31" s="87"/>
    </row>
    <row r="32" spans="1:7" x14ac:dyDescent="0.2">
      <c r="A32" s="99"/>
      <c r="B32" s="86"/>
      <c r="C32" s="128"/>
      <c r="D32" s="127"/>
      <c r="E32" s="92"/>
      <c r="F32" s="135">
        <f t="shared" si="2"/>
        <v>0</v>
      </c>
      <c r="G32" s="87"/>
    </row>
    <row r="33" spans="1:7" x14ac:dyDescent="0.2">
      <c r="A33" s="113" t="s">
        <v>417</v>
      </c>
      <c r="B33" s="90" t="s">
        <v>1305</v>
      </c>
      <c r="C33" s="89"/>
      <c r="D33" s="125"/>
      <c r="E33" s="91"/>
      <c r="F33" s="133">
        <f>SUM(F34:F57)</f>
        <v>0</v>
      </c>
      <c r="G33" s="89"/>
    </row>
    <row r="34" spans="1:7" x14ac:dyDescent="0.2">
      <c r="A34" s="100"/>
      <c r="B34" s="122" t="s">
        <v>1276</v>
      </c>
      <c r="C34" s="128"/>
      <c r="D34" s="126"/>
      <c r="E34" s="130"/>
      <c r="F34" s="134">
        <f t="shared" ref="F34:F36" si="3">D34*E34</f>
        <v>0</v>
      </c>
      <c r="G34" s="85"/>
    </row>
    <row r="35" spans="1:7" ht="12.75" customHeight="1" x14ac:dyDescent="0.2">
      <c r="A35" s="99"/>
      <c r="B35" s="131" t="s">
        <v>1290</v>
      </c>
      <c r="C35" s="128" t="s">
        <v>1262</v>
      </c>
      <c r="D35" s="127"/>
      <c r="E35" s="92"/>
      <c r="F35" s="135">
        <f t="shared" si="3"/>
        <v>0</v>
      </c>
      <c r="G35" s="87"/>
    </row>
    <row r="36" spans="1:7" x14ac:dyDescent="0.2">
      <c r="A36" s="99"/>
      <c r="B36" s="131" t="s">
        <v>1291</v>
      </c>
      <c r="C36" s="128" t="s">
        <v>1262</v>
      </c>
      <c r="D36" s="127"/>
      <c r="E36" s="92"/>
      <c r="F36" s="135">
        <f t="shared" si="3"/>
        <v>0</v>
      </c>
      <c r="G36" s="87"/>
    </row>
    <row r="37" spans="1:7" x14ac:dyDescent="0.2">
      <c r="A37" s="99"/>
      <c r="B37" s="131" t="s">
        <v>1292</v>
      </c>
      <c r="C37" s="128" t="s">
        <v>1262</v>
      </c>
      <c r="D37" s="127"/>
      <c r="E37" s="92"/>
      <c r="F37" s="135">
        <f t="shared" ref="F37:F56" si="4">D37*E37</f>
        <v>0</v>
      </c>
      <c r="G37" s="87"/>
    </row>
    <row r="38" spans="1:7" ht="12.75" customHeight="1" x14ac:dyDescent="0.2">
      <c r="A38" s="99"/>
      <c r="B38" s="131" t="s">
        <v>1293</v>
      </c>
      <c r="C38" s="128" t="s">
        <v>1262</v>
      </c>
      <c r="D38" s="127"/>
      <c r="E38" s="92"/>
      <c r="F38" s="135">
        <f t="shared" si="4"/>
        <v>0</v>
      </c>
      <c r="G38" s="87"/>
    </row>
    <row r="39" spans="1:7" x14ac:dyDescent="0.2">
      <c r="A39" s="99"/>
      <c r="B39" s="131" t="s">
        <v>1294</v>
      </c>
      <c r="C39" s="128" t="s">
        <v>1262</v>
      </c>
      <c r="D39" s="127"/>
      <c r="E39" s="92"/>
      <c r="F39" s="135">
        <f t="shared" si="4"/>
        <v>0</v>
      </c>
      <c r="G39" s="87"/>
    </row>
    <row r="40" spans="1:7" x14ac:dyDescent="0.2">
      <c r="A40" s="99"/>
      <c r="B40" s="131" t="s">
        <v>1295</v>
      </c>
      <c r="C40" s="128" t="s">
        <v>1262</v>
      </c>
      <c r="D40" s="127"/>
      <c r="E40" s="92"/>
      <c r="F40" s="135">
        <f t="shared" si="4"/>
        <v>0</v>
      </c>
      <c r="G40" s="87"/>
    </row>
    <row r="41" spans="1:7" x14ac:dyDescent="0.2">
      <c r="A41" s="99"/>
      <c r="B41" s="86"/>
      <c r="C41" s="128"/>
      <c r="D41" s="127"/>
      <c r="E41" s="92"/>
      <c r="F41" s="135">
        <f t="shared" si="4"/>
        <v>0</v>
      </c>
      <c r="G41" s="87"/>
    </row>
    <row r="42" spans="1:7" ht="12.75" customHeight="1" x14ac:dyDescent="0.2">
      <c r="A42" s="99"/>
      <c r="B42" s="86" t="s">
        <v>1277</v>
      </c>
      <c r="C42" s="128"/>
      <c r="D42" s="127"/>
      <c r="E42" s="92"/>
      <c r="F42" s="135">
        <f t="shared" si="4"/>
        <v>0</v>
      </c>
      <c r="G42" s="87"/>
    </row>
    <row r="43" spans="1:7" x14ac:dyDescent="0.2">
      <c r="A43" s="99"/>
      <c r="B43" s="131" t="s">
        <v>1278</v>
      </c>
      <c r="C43" s="128" t="s">
        <v>1262</v>
      </c>
      <c r="D43" s="127"/>
      <c r="E43" s="92"/>
      <c r="F43" s="135">
        <f t="shared" si="4"/>
        <v>0</v>
      </c>
      <c r="G43" s="87"/>
    </row>
    <row r="44" spans="1:7" x14ac:dyDescent="0.2">
      <c r="A44" s="99"/>
      <c r="B44" s="131" t="s">
        <v>1279</v>
      </c>
      <c r="C44" s="128" t="s">
        <v>1262</v>
      </c>
      <c r="D44" s="127"/>
      <c r="E44" s="92"/>
      <c r="F44" s="135">
        <f t="shared" si="4"/>
        <v>0</v>
      </c>
      <c r="G44" s="87"/>
    </row>
    <row r="45" spans="1:7" ht="12.75" customHeight="1" x14ac:dyDescent="0.2">
      <c r="A45" s="99"/>
      <c r="B45" s="131" t="s">
        <v>1280</v>
      </c>
      <c r="C45" s="128" t="s">
        <v>1262</v>
      </c>
      <c r="D45" s="127"/>
      <c r="E45" s="92"/>
      <c r="F45" s="135">
        <f t="shared" si="4"/>
        <v>0</v>
      </c>
      <c r="G45" s="87"/>
    </row>
    <row r="46" spans="1:7" x14ac:dyDescent="0.2">
      <c r="A46" s="99"/>
      <c r="B46" s="131" t="s">
        <v>1281</v>
      </c>
      <c r="C46" s="128" t="s">
        <v>1262</v>
      </c>
      <c r="D46" s="127"/>
      <c r="E46" s="92"/>
      <c r="F46" s="135">
        <f t="shared" si="4"/>
        <v>0</v>
      </c>
      <c r="G46" s="87"/>
    </row>
    <row r="47" spans="1:7" x14ac:dyDescent="0.2">
      <c r="A47" s="99"/>
      <c r="B47" s="131" t="s">
        <v>1282</v>
      </c>
      <c r="C47" s="128" t="s">
        <v>1262</v>
      </c>
      <c r="D47" s="127"/>
      <c r="E47" s="92"/>
      <c r="F47" s="135">
        <f t="shared" si="4"/>
        <v>0</v>
      </c>
      <c r="G47" s="87"/>
    </row>
    <row r="48" spans="1:7" x14ac:dyDescent="0.2">
      <c r="A48" s="99"/>
      <c r="B48" s="131" t="s">
        <v>1283</v>
      </c>
      <c r="C48" s="128" t="s">
        <v>1262</v>
      </c>
      <c r="D48" s="127"/>
      <c r="E48" s="92"/>
      <c r="F48" s="135">
        <f t="shared" si="4"/>
        <v>0</v>
      </c>
      <c r="G48" s="87"/>
    </row>
    <row r="49" spans="1:7" ht="12.75" customHeight="1" x14ac:dyDescent="0.2">
      <c r="A49" s="99"/>
      <c r="B49" s="131" t="s">
        <v>1284</v>
      </c>
      <c r="C49" s="128" t="s">
        <v>1262</v>
      </c>
      <c r="D49" s="127"/>
      <c r="E49" s="92"/>
      <c r="F49" s="135">
        <f t="shared" si="4"/>
        <v>0</v>
      </c>
      <c r="G49" s="87"/>
    </row>
    <row r="50" spans="1:7" x14ac:dyDescent="0.2">
      <c r="A50" s="99"/>
      <c r="B50" s="131" t="s">
        <v>1285</v>
      </c>
      <c r="C50" s="128" t="s">
        <v>1262</v>
      </c>
      <c r="D50" s="127"/>
      <c r="E50" s="92"/>
      <c r="F50" s="135">
        <f t="shared" si="4"/>
        <v>0</v>
      </c>
      <c r="G50" s="87"/>
    </row>
    <row r="51" spans="1:7" x14ac:dyDescent="0.2">
      <c r="A51" s="99"/>
      <c r="B51" s="86"/>
      <c r="C51" s="128"/>
      <c r="D51" s="127"/>
      <c r="E51" s="92"/>
      <c r="F51" s="135">
        <f t="shared" si="4"/>
        <v>0</v>
      </c>
      <c r="G51" s="87"/>
    </row>
    <row r="52" spans="1:7" x14ac:dyDescent="0.2">
      <c r="A52" s="99"/>
      <c r="B52" s="86" t="s">
        <v>1286</v>
      </c>
      <c r="C52" s="128" t="s">
        <v>1262</v>
      </c>
      <c r="D52" s="127"/>
      <c r="E52" s="92"/>
      <c r="F52" s="135">
        <f t="shared" si="4"/>
        <v>0</v>
      </c>
      <c r="G52" s="87"/>
    </row>
    <row r="53" spans="1:7" x14ac:dyDescent="0.2">
      <c r="A53" s="99"/>
      <c r="B53" s="86"/>
      <c r="C53" s="128"/>
      <c r="D53" s="127"/>
      <c r="E53" s="92"/>
      <c r="F53" s="135">
        <f t="shared" si="4"/>
        <v>0</v>
      </c>
      <c r="G53" s="87"/>
    </row>
    <row r="54" spans="1:7" x14ac:dyDescent="0.2">
      <c r="A54" s="99"/>
      <c r="B54" s="86" t="s">
        <v>1287</v>
      </c>
      <c r="C54" s="128"/>
      <c r="D54" s="127"/>
      <c r="E54" s="92"/>
      <c r="F54" s="135">
        <f t="shared" si="4"/>
        <v>0</v>
      </c>
      <c r="G54" s="87"/>
    </row>
    <row r="55" spans="1:7" x14ac:dyDescent="0.2">
      <c r="A55" s="99"/>
      <c r="B55" s="131" t="s">
        <v>1288</v>
      </c>
      <c r="C55" s="128" t="s">
        <v>1262</v>
      </c>
      <c r="D55" s="127"/>
      <c r="E55" s="92"/>
      <c r="F55" s="135">
        <f t="shared" si="4"/>
        <v>0</v>
      </c>
      <c r="G55" s="87"/>
    </row>
    <row r="56" spans="1:7" ht="12.75" customHeight="1" x14ac:dyDescent="0.2">
      <c r="A56" s="99"/>
      <c r="B56" s="131" t="s">
        <v>1289</v>
      </c>
      <c r="C56" s="128" t="s">
        <v>1262</v>
      </c>
      <c r="D56" s="127"/>
      <c r="E56" s="92"/>
      <c r="F56" s="135">
        <f t="shared" si="4"/>
        <v>0</v>
      </c>
      <c r="G56" s="87"/>
    </row>
    <row r="57" spans="1:7" x14ac:dyDescent="0.2">
      <c r="A57" s="99"/>
      <c r="B57" s="86"/>
      <c r="C57" s="128"/>
      <c r="D57" s="127"/>
      <c r="E57" s="92"/>
      <c r="F57" s="135">
        <f t="shared" si="2"/>
        <v>0</v>
      </c>
      <c r="G57" s="87"/>
    </row>
    <row r="58" spans="1:7" x14ac:dyDescent="0.2">
      <c r="A58" s="113" t="s">
        <v>475</v>
      </c>
      <c r="B58" s="90" t="s">
        <v>1258</v>
      </c>
      <c r="C58" s="89"/>
      <c r="D58" s="125"/>
      <c r="E58" s="91"/>
      <c r="F58" s="133"/>
      <c r="G58" s="89"/>
    </row>
    <row r="59" spans="1:7" x14ac:dyDescent="0.2">
      <c r="A59" s="99"/>
      <c r="B59" s="86"/>
      <c r="C59" s="128"/>
      <c r="D59" s="127"/>
      <c r="E59" s="92"/>
      <c r="F59" s="135"/>
      <c r="G59" s="87"/>
    </row>
    <row r="60" spans="1:7" x14ac:dyDescent="0.2">
      <c r="A60" s="113" t="s">
        <v>653</v>
      </c>
      <c r="B60" s="90" t="s">
        <v>1259</v>
      </c>
      <c r="C60" s="89"/>
      <c r="D60" s="125"/>
      <c r="E60" s="91"/>
      <c r="F60" s="133">
        <f>SUM(F61:F64)</f>
        <v>0</v>
      </c>
      <c r="G60" s="89"/>
    </row>
    <row r="61" spans="1:7" x14ac:dyDescent="0.2">
      <c r="A61" s="100"/>
      <c r="B61" s="122" t="s">
        <v>1296</v>
      </c>
      <c r="C61" s="128"/>
      <c r="D61" s="126"/>
      <c r="E61" s="130"/>
      <c r="F61" s="134">
        <f t="shared" ref="F61:F64" si="5">D61*E61</f>
        <v>0</v>
      </c>
      <c r="G61" s="85"/>
    </row>
    <row r="62" spans="1:7" x14ac:dyDescent="0.2">
      <c r="A62" s="99"/>
      <c r="B62" s="131" t="s">
        <v>1297</v>
      </c>
      <c r="C62" s="128" t="s">
        <v>161</v>
      </c>
      <c r="D62" s="127"/>
      <c r="E62" s="92"/>
      <c r="F62" s="135">
        <f t="shared" ref="F62" si="6">D62*E62</f>
        <v>0</v>
      </c>
      <c r="G62" s="87"/>
    </row>
    <row r="63" spans="1:7" x14ac:dyDescent="0.2">
      <c r="A63" s="99"/>
      <c r="B63" s="131" t="s">
        <v>1298</v>
      </c>
      <c r="C63" s="128" t="s">
        <v>161</v>
      </c>
      <c r="D63" s="127"/>
      <c r="E63" s="92"/>
      <c r="F63" s="135">
        <f t="shared" si="5"/>
        <v>0</v>
      </c>
      <c r="G63" s="87"/>
    </row>
    <row r="64" spans="1:7" x14ac:dyDescent="0.2">
      <c r="A64" s="99"/>
      <c r="B64" s="86"/>
      <c r="C64" s="128"/>
      <c r="D64" s="127"/>
      <c r="E64" s="92"/>
      <c r="F64" s="135">
        <f t="shared" si="5"/>
        <v>0</v>
      </c>
      <c r="G64" s="87"/>
    </row>
    <row r="65" spans="1:7" x14ac:dyDescent="0.2">
      <c r="A65" s="113" t="s">
        <v>851</v>
      </c>
      <c r="B65" s="90" t="s">
        <v>1260</v>
      </c>
      <c r="C65" s="89"/>
      <c r="D65" s="125"/>
      <c r="E65" s="91"/>
      <c r="F65" s="133">
        <f>SUM(F66:F71)</f>
        <v>0</v>
      </c>
      <c r="G65" s="89"/>
    </row>
    <row r="66" spans="1:7" x14ac:dyDescent="0.2">
      <c r="A66" s="100"/>
      <c r="B66" s="122" t="s">
        <v>1296</v>
      </c>
      <c r="C66" s="128"/>
      <c r="D66" s="126"/>
      <c r="E66" s="130"/>
      <c r="F66" s="134">
        <f t="shared" si="2"/>
        <v>0</v>
      </c>
      <c r="G66" s="85"/>
    </row>
    <row r="67" spans="1:7" ht="25.5" x14ac:dyDescent="0.2">
      <c r="A67" s="99"/>
      <c r="B67" s="131" t="s">
        <v>1307</v>
      </c>
      <c r="C67" s="128" t="s">
        <v>161</v>
      </c>
      <c r="D67" s="127"/>
      <c r="E67" s="92"/>
      <c r="F67" s="135">
        <f t="shared" si="2"/>
        <v>0</v>
      </c>
      <c r="G67" s="87"/>
    </row>
    <row r="68" spans="1:7" ht="25.5" x14ac:dyDescent="0.2">
      <c r="A68" s="99"/>
      <c r="B68" s="131" t="s">
        <v>1309</v>
      </c>
      <c r="C68" s="128" t="s">
        <v>161</v>
      </c>
      <c r="D68" s="127"/>
      <c r="E68" s="92"/>
      <c r="F68" s="135">
        <f>D68*E68</f>
        <v>0</v>
      </c>
      <c r="G68" s="87"/>
    </row>
    <row r="69" spans="1:7" ht="25.5" x14ac:dyDescent="0.2">
      <c r="A69" s="99"/>
      <c r="B69" s="131" t="s">
        <v>1310</v>
      </c>
      <c r="C69" s="128" t="s">
        <v>161</v>
      </c>
      <c r="D69" s="127"/>
      <c r="E69" s="92"/>
      <c r="F69" s="135">
        <f t="shared" ref="F69" si="7">D69*E69</f>
        <v>0</v>
      </c>
      <c r="G69" s="87"/>
    </row>
    <row r="70" spans="1:7" ht="25.5" x14ac:dyDescent="0.2">
      <c r="A70" s="99"/>
      <c r="B70" s="131" t="s">
        <v>1306</v>
      </c>
      <c r="C70" s="128" t="s">
        <v>161</v>
      </c>
      <c r="D70" s="127"/>
      <c r="E70" s="92"/>
      <c r="F70" s="135">
        <f t="shared" si="2"/>
        <v>0</v>
      </c>
      <c r="G70" s="87"/>
    </row>
    <row r="71" spans="1:7" x14ac:dyDescent="0.2">
      <c r="A71" s="99"/>
      <c r="B71" s="86"/>
      <c r="C71" s="128"/>
      <c r="D71" s="127"/>
      <c r="E71" s="92"/>
      <c r="F71" s="135">
        <f t="shared" si="2"/>
        <v>0</v>
      </c>
      <c r="G71" s="87"/>
    </row>
    <row r="72" spans="1:7" x14ac:dyDescent="0.2">
      <c r="A72" s="113" t="s">
        <v>1103</v>
      </c>
      <c r="B72" s="90" t="s">
        <v>1261</v>
      </c>
      <c r="C72" s="89"/>
      <c r="D72" s="125"/>
      <c r="E72" s="91"/>
      <c r="F72" s="133"/>
      <c r="G72" s="89"/>
    </row>
    <row r="73" spans="1:7" x14ac:dyDescent="0.2">
      <c r="A73" s="99"/>
      <c r="B73" s="86"/>
      <c r="C73" s="128"/>
      <c r="D73" s="127"/>
      <c r="E73" s="92"/>
      <c r="F73" s="135"/>
      <c r="G73" s="87"/>
    </row>
    <row r="1244" spans="3:7" x14ac:dyDescent="0.2">
      <c r="C1244" s="77"/>
      <c r="G1244" s="83"/>
    </row>
    <row r="1245" spans="3:7" x14ac:dyDescent="0.2">
      <c r="C1245" s="77"/>
      <c r="G1245" s="83"/>
    </row>
    <row r="1246" spans="3:7" x14ac:dyDescent="0.2">
      <c r="C1246" s="77"/>
      <c r="G1246" s="83"/>
    </row>
    <row r="1247" spans="3:7" x14ac:dyDescent="0.2">
      <c r="C1247" s="77"/>
      <c r="G1247" s="83"/>
    </row>
    <row r="1248" spans="3:7" x14ac:dyDescent="0.2">
      <c r="C1248" s="77"/>
      <c r="G1248" s="83"/>
    </row>
    <row r="1249" spans="3:7" x14ac:dyDescent="0.2">
      <c r="C1249" s="77"/>
      <c r="G1249" s="83"/>
    </row>
    <row r="1250" spans="3:7" x14ac:dyDescent="0.2">
      <c r="C1250" s="77"/>
      <c r="G1250" s="83"/>
    </row>
    <row r="1251" spans="3:7" x14ac:dyDescent="0.2">
      <c r="C1251" s="77"/>
      <c r="G1251" s="83"/>
    </row>
    <row r="1252" spans="3:7" x14ac:dyDescent="0.2">
      <c r="C1252" s="77"/>
      <c r="G1252" s="83"/>
    </row>
    <row r="1253" spans="3:7" x14ac:dyDescent="0.2">
      <c r="C1253" s="77"/>
      <c r="G1253" s="83"/>
    </row>
    <row r="1254" spans="3:7" x14ac:dyDescent="0.2">
      <c r="C1254" s="77"/>
      <c r="G1254" s="83"/>
    </row>
    <row r="1255" spans="3:7" x14ac:dyDescent="0.2">
      <c r="C1255" s="77"/>
      <c r="G1255" s="83"/>
    </row>
    <row r="1389" spans="3:7" x14ac:dyDescent="0.2">
      <c r="C1389" s="77"/>
      <c r="G1389" s="83"/>
    </row>
    <row r="1390" spans="3:7" x14ac:dyDescent="0.2">
      <c r="C1390" s="77"/>
      <c r="G1390" s="83"/>
    </row>
    <row r="1391" spans="3:7" x14ac:dyDescent="0.2">
      <c r="C1391" s="77"/>
      <c r="G1391" s="83"/>
    </row>
    <row r="1392" spans="3:7" x14ac:dyDescent="0.2">
      <c r="C1392" s="77"/>
      <c r="G1392" s="83"/>
    </row>
    <row r="1393" spans="3:7" x14ac:dyDescent="0.2">
      <c r="C1393" s="77"/>
      <c r="G1393" s="83"/>
    </row>
    <row r="1394" spans="3:7" x14ac:dyDescent="0.2">
      <c r="C1394" s="77"/>
      <c r="G1394" s="83"/>
    </row>
    <row r="1395" spans="3:7" x14ac:dyDescent="0.2">
      <c r="C1395" s="77"/>
      <c r="G1395" s="83"/>
    </row>
    <row r="1396" spans="3:7" x14ac:dyDescent="0.2">
      <c r="C1396" s="77"/>
      <c r="G1396" s="83"/>
    </row>
    <row r="1397" spans="3:7" x14ac:dyDescent="0.2">
      <c r="C1397" s="77"/>
      <c r="G1397" s="83"/>
    </row>
    <row r="1398" spans="3:7" x14ac:dyDescent="0.2">
      <c r="C1398" s="77"/>
      <c r="G1398" s="83"/>
    </row>
    <row r="1399" spans="3:7" x14ac:dyDescent="0.2">
      <c r="C1399" s="77"/>
      <c r="G1399" s="83"/>
    </row>
    <row r="1400" spans="3:7" x14ac:dyDescent="0.2">
      <c r="C1400" s="77"/>
      <c r="G1400" s="83"/>
    </row>
    <row r="1401" spans="3:7" x14ac:dyDescent="0.2">
      <c r="C1401" s="77"/>
      <c r="G1401" s="83"/>
    </row>
    <row r="1402" spans="3:7" x14ac:dyDescent="0.2">
      <c r="C1402" s="77"/>
      <c r="G1402" s="83"/>
    </row>
    <row r="1403" spans="3:7" x14ac:dyDescent="0.2">
      <c r="C1403" s="77"/>
      <c r="G1403" s="83"/>
    </row>
    <row r="1404" spans="3:7" x14ac:dyDescent="0.2">
      <c r="C1404" s="77"/>
      <c r="G1404" s="83"/>
    </row>
    <row r="1405" spans="3:7" x14ac:dyDescent="0.2">
      <c r="C1405" s="77"/>
      <c r="G1405" s="83"/>
    </row>
    <row r="1406" spans="3:7" x14ac:dyDescent="0.2">
      <c r="C1406" s="77"/>
      <c r="G1406" s="83"/>
    </row>
    <row r="1407" spans="3:7" x14ac:dyDescent="0.2">
      <c r="C1407" s="77"/>
      <c r="G1407" s="83"/>
    </row>
    <row r="1408" spans="3:7" x14ac:dyDescent="0.2">
      <c r="C1408" s="77"/>
      <c r="G1408" s="83"/>
    </row>
  </sheetData>
  <protectedRanges>
    <protectedRange sqref="D6:G73" name="Plage1"/>
  </protectedRanges>
  <mergeCells count="4">
    <mergeCell ref="A3:B3"/>
    <mergeCell ref="A2:B2"/>
    <mergeCell ref="C3:G3"/>
    <mergeCell ref="A1:B1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  <ignoredErrors>
    <ignoredError sqref="F1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58dc3f-1fac-4fd5-bca0-0ecb6418e1af">
      <Terms xmlns="http://schemas.microsoft.com/office/infopath/2007/PartnerControls"/>
    </lcf76f155ced4ddcb4097134ff3c332f>
    <TaxCatchAll xmlns="e2d8267d-44b3-42f7-98e1-aa66a9fe99d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CF25E43E17D643AE3573AF41519B94" ma:contentTypeVersion="15" ma:contentTypeDescription="Crée un document." ma:contentTypeScope="" ma:versionID="7397e3f0c454d3347c1f6d8a8f2eba85">
  <xsd:schema xmlns:xsd="http://www.w3.org/2001/XMLSchema" xmlns:xs="http://www.w3.org/2001/XMLSchema" xmlns:p="http://schemas.microsoft.com/office/2006/metadata/properties" xmlns:ns2="f958dc3f-1fac-4fd5-bca0-0ecb6418e1af" xmlns:ns3="e2d8267d-44b3-42f7-98e1-aa66a9fe99de" targetNamespace="http://schemas.microsoft.com/office/2006/metadata/properties" ma:root="true" ma:fieldsID="1c0008806aea37a90d190caf385a2b41" ns2:_="" ns3:_="">
    <xsd:import namespace="f958dc3f-1fac-4fd5-bca0-0ecb6418e1af"/>
    <xsd:import namespace="e2d8267d-44b3-42f7-98e1-aa66a9fe9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8dc3f-1fac-4fd5-bca0-0ecb6418e1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392e3387-2d7c-41dc-8e55-e36c8eb8a8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8267d-44b3-42f7-98e1-aa66a9fe99d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c1805c-483c-456b-adde-2b328c4a13a2}" ma:internalName="TaxCatchAll" ma:showField="CatchAllData" ma:web="e2d8267d-44b3-42f7-98e1-aa66a9fe9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C515B-A990-450A-8F04-692B4E7BB9C1}">
  <ds:schemaRefs>
    <ds:schemaRef ds:uri="e2d8267d-44b3-42f7-98e1-aa66a9fe99de"/>
    <ds:schemaRef ds:uri="http://schemas.microsoft.com/office/2006/documentManagement/types"/>
    <ds:schemaRef ds:uri="http://schemas.openxmlformats.org/package/2006/metadata/core-properties"/>
    <ds:schemaRef ds:uri="f958dc3f-1fac-4fd5-bca0-0ecb6418e1af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E712BC0-565C-443A-A813-4D41A683A0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58dc3f-1fac-4fd5-bca0-0ecb6418e1af"/>
    <ds:schemaRef ds:uri="e2d8267d-44b3-42f7-98e1-aa66a9fe9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2D7889-D1F7-4A29-BD36-471E55F290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Lot 7 Peinture revêtements  (2</vt:lpstr>
      <vt:lpstr>Lot 8 VRD (2)</vt:lpstr>
      <vt:lpstr>Récapitulatif</vt:lpstr>
      <vt:lpstr>CFO-cfa-SSI</vt:lpstr>
      <vt:lpstr>'CFO-cfa-SSI'!Impression_des_titres</vt:lpstr>
      <vt:lpstr>'Lot 7 Peinture revêtements  (2'!Impression_des_titres</vt:lpstr>
      <vt:lpstr>'Lot 8 VRD (2)'!Impression_des_titres</vt:lpstr>
      <vt:lpstr>Récapitulatif!Impression_des_titres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CARAYON Jessica</cp:lastModifiedBy>
  <cp:lastPrinted>2020-04-16T15:57:28Z</cp:lastPrinted>
  <dcterms:created xsi:type="dcterms:W3CDTF">1996-10-21T11:03:58Z</dcterms:created>
  <dcterms:modified xsi:type="dcterms:W3CDTF">2025-01-14T08:25:10Z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0x0101000FCF25E43E17D643AE3573AF41519B94</vt:lpwstr>
  </property>
  <property fmtid="{D5CDD505-2E9C-101B-9397-08002B2CF9AE}" pid="3" name="Order">
    <vt:r8>4386800</vt:r8>
  </property>
  <property fmtid="{D5CDD505-2E9C-101B-9397-08002B2CF9AE}" pid="4" name="MediaServiceImageTags">
    <vt:lpwstr/>
  </property>
</Properties>
</file>