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K:\DDA\_COMMUN_DDA\1.FAMILLES ACHATS\03.MOYENS GENERAUX\2024-GIE-014 - Nettoyage\03-DCE\Lot 1\"/>
    </mc:Choice>
  </mc:AlternateContent>
  <xr:revisionPtr revIDLastSave="0" documentId="8_{43A1B369-A24D-4D7F-B948-6B6E922F228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1" i="1" l="1"/>
  <c r="M29" i="1"/>
  <c r="M20" i="1"/>
  <c r="M19" i="1"/>
  <c r="M18" i="1"/>
  <c r="M17" i="1"/>
  <c r="M16" i="1"/>
  <c r="M15" i="1"/>
  <c r="M14" i="1"/>
  <c r="M13" i="1"/>
  <c r="M11" i="1"/>
  <c r="M10" i="1"/>
  <c r="M9" i="1"/>
  <c r="M8" i="1"/>
  <c r="M6" i="1"/>
  <c r="M5" i="1"/>
  <c r="M4" i="1"/>
  <c r="M3" i="1"/>
  <c r="M2" i="1"/>
</calcChain>
</file>

<file path=xl/sharedStrings.xml><?xml version="1.0" encoding="utf-8"?>
<sst xmlns="http://schemas.openxmlformats.org/spreadsheetml/2006/main" count="143" uniqueCount="27">
  <si>
    <t>Qualification de l'agent de service</t>
  </si>
  <si>
    <t>Nature du contrat</t>
  </si>
  <si>
    <t>Taux horaire</t>
  </si>
  <si>
    <t>Mensualisation sur site</t>
  </si>
  <si>
    <t xml:space="preserve">Salaires de base mensuel </t>
  </si>
  <si>
    <t>Ancienneté en %</t>
  </si>
  <si>
    <t>Expérience en €/mois</t>
  </si>
  <si>
    <t xml:space="preserve">Primes mensuelles </t>
  </si>
  <si>
    <t>Paniers</t>
  </si>
  <si>
    <t>Autres primes ( 13ième mois, primes vacances … )</t>
  </si>
  <si>
    <t>Montant PFA</t>
  </si>
  <si>
    <t>ASPA</t>
  </si>
  <si>
    <t>CDI</t>
  </si>
  <si>
    <t>ASCA</t>
  </si>
  <si>
    <t>CE3</t>
  </si>
  <si>
    <t>OUI</t>
  </si>
  <si>
    <t>AQS1A</t>
  </si>
  <si>
    <t xml:space="preserve">CE 1 </t>
  </si>
  <si>
    <t>FERRANDI ABBE GREGOIRE</t>
  </si>
  <si>
    <t>28 rue de l'Abbé Grégoire 75006 PARIS</t>
  </si>
  <si>
    <t>29 rue de l'Abbé Grégoire 75006 PARIS</t>
  </si>
  <si>
    <t>AQS2A</t>
  </si>
  <si>
    <t>ATQS1A</t>
  </si>
  <si>
    <t>FERRANDI PASTEUR ST GRATIEN</t>
  </si>
  <si>
    <t>17 boulevard Pasteur 95210 SAINT GRATIEN</t>
  </si>
  <si>
    <t>Nom du site / Etablissement</t>
  </si>
  <si>
    <t>Adresse du site / Etablissement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</si>
</sst>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#,##0\ &quot;€&quot;;[Red]\-#,##0\ &quot;€&quot;"/>
    <numFmt numFmtId="8" formatCode="#,##0.00\ &quot;€&quot;;[Red]\-#,##0.00\ &quot;€&quot;"/>
    <numFmt numFmtId="164" formatCode="#,##0.00\ &quot;€&quot;"/>
    <numFmt numFmtId="165" formatCode="#,##0\ &quot;€&quot;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8" fontId="0" fillId="0" borderId="1" xfId="0" applyNumberFormat="1" applyFont="1" applyBorder="1" applyAlignment="1">
      <alignment horizontal="center" vertical="center"/>
    </xf>
    <xf numFmtId="9" fontId="0" fillId="0" borderId="1" xfId="0" applyNumberFormat="1" applyFont="1" applyBorder="1" applyAlignment="1">
      <alignment horizontal="center" vertical="center"/>
    </xf>
    <xf numFmtId="0" fontId="0" fillId="0" borderId="0" xfId="0" applyFont="1"/>
    <xf numFmtId="2" fontId="0" fillId="0" borderId="1" xfId="0" applyNumberFormat="1" applyFont="1" applyBorder="1" applyAlignment="1">
      <alignment horizontal="center"/>
    </xf>
    <xf numFmtId="8" fontId="0" fillId="0" borderId="1" xfId="0" applyNumberFormat="1" applyFont="1" applyBorder="1" applyAlignment="1">
      <alignment horizontal="center"/>
    </xf>
    <xf numFmtId="9" fontId="0" fillId="0" borderId="1" xfId="0" applyNumberFormat="1" applyFont="1" applyBorder="1" applyAlignment="1">
      <alignment horizontal="center"/>
    </xf>
    <xf numFmtId="6" fontId="0" fillId="0" borderId="1" xfId="0" applyNumberFormat="1" applyFont="1" applyBorder="1" applyAlignment="1">
      <alignment horizontal="center"/>
    </xf>
    <xf numFmtId="0" fontId="0" fillId="0" borderId="0" xfId="0" applyFont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165" fontId="0" fillId="0" borderId="1" xfId="0" applyNumberFormat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1" xfId="0" quotePrefix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1"/>
  <sheetViews>
    <sheetView tabSelected="1" workbookViewId="0">
      <selection activeCell="B15" sqref="B15"/>
    </sheetView>
  </sheetViews>
  <sheetFormatPr baseColWidth="10" defaultColWidth="11.453125" defaultRowHeight="14.5" x14ac:dyDescent="0.35"/>
  <cols>
    <col min="1" max="1" width="31.6328125" style="8" customWidth="1"/>
    <col min="2" max="2" width="50" style="8" customWidth="1"/>
    <col min="3" max="4" width="16.453125" style="8" customWidth="1"/>
    <col min="5" max="6" width="17.1796875" style="8" customWidth="1"/>
    <col min="7" max="7" width="20.54296875" style="8" customWidth="1"/>
    <col min="8" max="8" width="14.54296875" style="8" customWidth="1"/>
    <col min="9" max="9" width="15.1796875" style="8" customWidth="1"/>
    <col min="10" max="11" width="28.81640625" style="8" customWidth="1"/>
    <col min="12" max="13" width="23.81640625" style="8" customWidth="1"/>
    <col min="14" max="16384" width="11.453125" style="8"/>
  </cols>
  <sheetData>
    <row r="1" spans="1:13" s="3" customFormat="1" ht="29" x14ac:dyDescent="0.35">
      <c r="A1" s="1" t="s">
        <v>25</v>
      </c>
      <c r="B1" s="1" t="s">
        <v>26</v>
      </c>
      <c r="C1" s="2" t="s">
        <v>0</v>
      </c>
      <c r="D1" s="2" t="s">
        <v>1</v>
      </c>
      <c r="E1" s="1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2" t="s">
        <v>10</v>
      </c>
    </row>
    <row r="2" spans="1:13" x14ac:dyDescent="0.35">
      <c r="A2" s="4" t="s">
        <v>18</v>
      </c>
      <c r="B2" s="4" t="s">
        <v>19</v>
      </c>
      <c r="C2" s="5" t="s">
        <v>17</v>
      </c>
      <c r="D2" s="4" t="s">
        <v>12</v>
      </c>
      <c r="E2" s="4">
        <v>13.98</v>
      </c>
      <c r="F2" s="4">
        <v>151.66999999999999</v>
      </c>
      <c r="G2" s="6">
        <v>2120.35</v>
      </c>
      <c r="H2" s="7">
        <v>0.05</v>
      </c>
      <c r="I2" s="6">
        <v>106.02</v>
      </c>
      <c r="J2" s="4"/>
      <c r="K2" s="4" t="s">
        <v>15</v>
      </c>
      <c r="L2" s="6"/>
      <c r="M2" s="6">
        <f t="shared" ref="M2:M20" si="0">(300/151.67)*F2</f>
        <v>300</v>
      </c>
    </row>
    <row r="3" spans="1:13" x14ac:dyDescent="0.35">
      <c r="A3" s="4" t="s">
        <v>18</v>
      </c>
      <c r="B3" s="4" t="s">
        <v>19</v>
      </c>
      <c r="C3" s="4" t="s">
        <v>13</v>
      </c>
      <c r="D3" s="4" t="s">
        <v>12</v>
      </c>
      <c r="E3" s="4">
        <v>12.17</v>
      </c>
      <c r="F3" s="4">
        <v>151.66999999999999</v>
      </c>
      <c r="G3" s="6">
        <v>1845.82</v>
      </c>
      <c r="H3" s="7">
        <v>0.03</v>
      </c>
      <c r="I3" s="6">
        <v>55.37</v>
      </c>
      <c r="J3" s="5"/>
      <c r="K3" s="5" t="s">
        <v>15</v>
      </c>
      <c r="L3" s="6"/>
      <c r="M3" s="6">
        <f t="shared" si="0"/>
        <v>300</v>
      </c>
    </row>
    <row r="4" spans="1:13" x14ac:dyDescent="0.35">
      <c r="A4" s="4" t="s">
        <v>18</v>
      </c>
      <c r="B4" s="4" t="s">
        <v>19</v>
      </c>
      <c r="C4" s="4" t="s">
        <v>13</v>
      </c>
      <c r="D4" s="4" t="s">
        <v>12</v>
      </c>
      <c r="E4" s="4">
        <v>12.17</v>
      </c>
      <c r="F4" s="4">
        <v>151.66999999999999</v>
      </c>
      <c r="G4" s="6">
        <v>1845.82</v>
      </c>
      <c r="H4" s="7">
        <v>0.05</v>
      </c>
      <c r="I4" s="6">
        <v>92.29</v>
      </c>
      <c r="J4" s="5"/>
      <c r="K4" s="5" t="s">
        <v>15</v>
      </c>
      <c r="L4" s="4"/>
      <c r="M4" s="6">
        <f t="shared" si="0"/>
        <v>300</v>
      </c>
    </row>
    <row r="5" spans="1:13" x14ac:dyDescent="0.35">
      <c r="A5" s="5" t="s">
        <v>18</v>
      </c>
      <c r="B5" s="4" t="s">
        <v>19</v>
      </c>
      <c r="C5" s="5" t="s">
        <v>16</v>
      </c>
      <c r="D5" s="4" t="s">
        <v>12</v>
      </c>
      <c r="E5" s="9">
        <v>12.3</v>
      </c>
      <c r="F5" s="5">
        <v>151.66999999999999</v>
      </c>
      <c r="G5" s="10">
        <v>1865.54</v>
      </c>
      <c r="H5" s="11">
        <v>0.05</v>
      </c>
      <c r="I5" s="10">
        <v>93.28</v>
      </c>
      <c r="J5" s="4"/>
      <c r="K5" s="4"/>
      <c r="L5" s="4"/>
      <c r="M5" s="6">
        <f t="shared" si="0"/>
        <v>300</v>
      </c>
    </row>
    <row r="6" spans="1:13" x14ac:dyDescent="0.35">
      <c r="A6" s="5" t="s">
        <v>18</v>
      </c>
      <c r="B6" s="4" t="s">
        <v>19</v>
      </c>
      <c r="C6" s="4" t="s">
        <v>13</v>
      </c>
      <c r="D6" s="4" t="s">
        <v>12</v>
      </c>
      <c r="E6" s="5">
        <v>12.17</v>
      </c>
      <c r="F6" s="5">
        <v>147.33000000000001</v>
      </c>
      <c r="G6" s="10">
        <v>1793.01</v>
      </c>
      <c r="H6" s="11">
        <v>0.03</v>
      </c>
      <c r="I6" s="10">
        <v>53.79</v>
      </c>
      <c r="J6" s="4"/>
      <c r="K6" s="4"/>
      <c r="L6" s="4"/>
      <c r="M6" s="6">
        <f t="shared" si="0"/>
        <v>291.41557328410369</v>
      </c>
    </row>
    <row r="7" spans="1:13" x14ac:dyDescent="0.35">
      <c r="A7" s="5" t="s">
        <v>18</v>
      </c>
      <c r="B7" s="4" t="s">
        <v>19</v>
      </c>
      <c r="C7" s="4" t="s">
        <v>13</v>
      </c>
      <c r="D7" s="5" t="s">
        <v>12</v>
      </c>
      <c r="E7" s="5">
        <v>12.17</v>
      </c>
      <c r="F7" s="5">
        <v>151.66999999999999</v>
      </c>
      <c r="G7" s="10">
        <v>1845.82</v>
      </c>
      <c r="H7" s="11">
        <v>0.06</v>
      </c>
      <c r="I7" s="10">
        <v>110.75</v>
      </c>
      <c r="J7" s="5"/>
      <c r="K7" s="5" t="s">
        <v>15</v>
      </c>
      <c r="L7" s="4"/>
      <c r="M7" s="6">
        <v>448.06</v>
      </c>
    </row>
    <row r="8" spans="1:13" x14ac:dyDescent="0.35">
      <c r="A8" s="5" t="s">
        <v>18</v>
      </c>
      <c r="B8" s="4" t="s">
        <v>19</v>
      </c>
      <c r="C8" s="4" t="s">
        <v>13</v>
      </c>
      <c r="D8" s="5" t="s">
        <v>12</v>
      </c>
      <c r="E8" s="5">
        <v>12.17</v>
      </c>
      <c r="F8" s="5">
        <v>86.67</v>
      </c>
      <c r="G8" s="10">
        <v>1054.77</v>
      </c>
      <c r="H8" s="11">
        <v>0.03</v>
      </c>
      <c r="I8" s="10">
        <v>31.64</v>
      </c>
      <c r="J8" s="5"/>
      <c r="K8" s="5"/>
      <c r="L8" s="4"/>
      <c r="M8" s="6">
        <f t="shared" si="0"/>
        <v>171.43139711215139</v>
      </c>
    </row>
    <row r="9" spans="1:13" x14ac:dyDescent="0.35">
      <c r="A9" s="5" t="s">
        <v>18</v>
      </c>
      <c r="B9" s="4" t="s">
        <v>19</v>
      </c>
      <c r="C9" s="4" t="s">
        <v>13</v>
      </c>
      <c r="D9" s="5" t="s">
        <v>12</v>
      </c>
      <c r="E9" s="5">
        <v>12.17</v>
      </c>
      <c r="F9" s="5">
        <v>86.67</v>
      </c>
      <c r="G9" s="10">
        <v>1054.77</v>
      </c>
      <c r="H9" s="11">
        <v>0.02</v>
      </c>
      <c r="I9" s="10">
        <v>21.1</v>
      </c>
      <c r="J9" s="4"/>
      <c r="K9" s="4"/>
      <c r="L9" s="4"/>
      <c r="M9" s="6">
        <f t="shared" si="0"/>
        <v>171.43139711215139</v>
      </c>
    </row>
    <row r="10" spans="1:13" x14ac:dyDescent="0.35">
      <c r="A10" s="5" t="s">
        <v>18</v>
      </c>
      <c r="B10" s="4" t="s">
        <v>20</v>
      </c>
      <c r="C10" s="4" t="s">
        <v>13</v>
      </c>
      <c r="D10" s="5" t="s">
        <v>12</v>
      </c>
      <c r="E10" s="5">
        <v>12.13</v>
      </c>
      <c r="F10" s="5">
        <v>86.67</v>
      </c>
      <c r="G10" s="10">
        <v>1051.31</v>
      </c>
      <c r="H10" s="11">
        <v>0.04</v>
      </c>
      <c r="I10" s="10">
        <v>42.05</v>
      </c>
      <c r="J10" s="4"/>
      <c r="K10" s="4"/>
      <c r="L10" s="4"/>
      <c r="M10" s="6">
        <f t="shared" si="0"/>
        <v>171.43139711215139</v>
      </c>
    </row>
    <row r="11" spans="1:13" x14ac:dyDescent="0.35">
      <c r="A11" s="5" t="s">
        <v>18</v>
      </c>
      <c r="B11" s="4" t="s">
        <v>19</v>
      </c>
      <c r="C11" s="4" t="s">
        <v>13</v>
      </c>
      <c r="D11" s="5" t="s">
        <v>12</v>
      </c>
      <c r="E11" s="5">
        <v>12.17</v>
      </c>
      <c r="F11" s="5">
        <v>151.66999999999999</v>
      </c>
      <c r="G11" s="10">
        <v>1845.82</v>
      </c>
      <c r="H11" s="11">
        <v>0.02</v>
      </c>
      <c r="I11" s="10">
        <v>36.92</v>
      </c>
      <c r="J11" s="5"/>
      <c r="K11" s="5" t="s">
        <v>15</v>
      </c>
      <c r="L11" s="4"/>
      <c r="M11" s="6">
        <f t="shared" si="0"/>
        <v>300</v>
      </c>
    </row>
    <row r="12" spans="1:13" x14ac:dyDescent="0.35">
      <c r="A12" s="5" t="s">
        <v>18</v>
      </c>
      <c r="B12" s="4" t="s">
        <v>19</v>
      </c>
      <c r="C12" s="5" t="s">
        <v>14</v>
      </c>
      <c r="D12" s="5" t="s">
        <v>12</v>
      </c>
      <c r="E12" s="5">
        <v>15.88</v>
      </c>
      <c r="F12" s="5">
        <v>151.66999999999999</v>
      </c>
      <c r="G12" s="10">
        <v>2048.52</v>
      </c>
      <c r="H12" s="11">
        <v>0.06</v>
      </c>
      <c r="I12" s="5">
        <v>144.51</v>
      </c>
      <c r="J12" s="5"/>
      <c r="K12" s="5" t="s">
        <v>15</v>
      </c>
      <c r="L12" s="4"/>
      <c r="M12" s="6">
        <v>448.06</v>
      </c>
    </row>
    <row r="13" spans="1:13" x14ac:dyDescent="0.35">
      <c r="A13" s="5" t="s">
        <v>18</v>
      </c>
      <c r="B13" s="4" t="s">
        <v>19</v>
      </c>
      <c r="C13" s="4" t="s">
        <v>13</v>
      </c>
      <c r="D13" s="5" t="s">
        <v>12</v>
      </c>
      <c r="E13" s="5">
        <v>12.17</v>
      </c>
      <c r="F13" s="5">
        <v>151.66999999999999</v>
      </c>
      <c r="G13" s="10">
        <v>1845.82</v>
      </c>
      <c r="H13" s="11">
        <v>0.04</v>
      </c>
      <c r="I13" s="10">
        <v>73.83</v>
      </c>
      <c r="J13" s="5"/>
      <c r="K13" s="5" t="s">
        <v>15</v>
      </c>
      <c r="L13" s="4"/>
      <c r="M13" s="6">
        <f t="shared" si="0"/>
        <v>300</v>
      </c>
    </row>
    <row r="14" spans="1:13" x14ac:dyDescent="0.35">
      <c r="A14" s="5" t="s">
        <v>18</v>
      </c>
      <c r="B14" s="4" t="s">
        <v>19</v>
      </c>
      <c r="C14" s="4" t="s">
        <v>13</v>
      </c>
      <c r="D14" s="5" t="s">
        <v>12</v>
      </c>
      <c r="E14" s="5">
        <v>12.17</v>
      </c>
      <c r="F14" s="5">
        <v>118.8</v>
      </c>
      <c r="G14" s="10">
        <v>1445.8</v>
      </c>
      <c r="H14" s="11">
        <v>0.02</v>
      </c>
      <c r="I14" s="10">
        <v>28.92</v>
      </c>
      <c r="J14" s="4"/>
      <c r="K14" s="4"/>
      <c r="L14" s="4"/>
      <c r="M14" s="6">
        <f t="shared" si="0"/>
        <v>234.98384650886794</v>
      </c>
    </row>
    <row r="15" spans="1:13" x14ac:dyDescent="0.35">
      <c r="A15" s="5" t="s">
        <v>18</v>
      </c>
      <c r="B15" s="4" t="s">
        <v>19</v>
      </c>
      <c r="C15" s="4" t="s">
        <v>13</v>
      </c>
      <c r="D15" s="5" t="s">
        <v>12</v>
      </c>
      <c r="E15" s="5">
        <v>12.17</v>
      </c>
      <c r="F15" s="5">
        <v>108.33</v>
      </c>
      <c r="G15" s="10">
        <v>1318.38</v>
      </c>
      <c r="H15" s="11">
        <v>0.05</v>
      </c>
      <c r="I15" s="10">
        <v>65.92</v>
      </c>
      <c r="J15" s="4"/>
      <c r="K15" s="4"/>
      <c r="L15" s="4"/>
      <c r="M15" s="6">
        <f t="shared" si="0"/>
        <v>214.27441155139448</v>
      </c>
    </row>
    <row r="16" spans="1:13" x14ac:dyDescent="0.35">
      <c r="A16" s="5" t="s">
        <v>18</v>
      </c>
      <c r="B16" s="4" t="s">
        <v>19</v>
      </c>
      <c r="C16" s="5" t="s">
        <v>14</v>
      </c>
      <c r="D16" s="5" t="s">
        <v>12</v>
      </c>
      <c r="E16" s="5">
        <v>14.96</v>
      </c>
      <c r="F16" s="5">
        <v>151.66999999999999</v>
      </c>
      <c r="G16" s="10">
        <v>2268.98</v>
      </c>
      <c r="H16" s="11">
        <v>0.05</v>
      </c>
      <c r="I16" s="10">
        <v>113.45</v>
      </c>
      <c r="J16" s="12">
        <v>200</v>
      </c>
      <c r="K16" s="5" t="s">
        <v>15</v>
      </c>
      <c r="L16" s="4"/>
      <c r="M16" s="6">
        <f t="shared" si="0"/>
        <v>300</v>
      </c>
    </row>
    <row r="17" spans="1:13" x14ac:dyDescent="0.35">
      <c r="A17" s="5" t="s">
        <v>18</v>
      </c>
      <c r="B17" s="4" t="s">
        <v>19</v>
      </c>
      <c r="C17" s="4" t="s">
        <v>13</v>
      </c>
      <c r="D17" s="5" t="s">
        <v>12</v>
      </c>
      <c r="E17" s="5">
        <v>12.17</v>
      </c>
      <c r="F17" s="5">
        <v>151.66999999999999</v>
      </c>
      <c r="G17" s="10">
        <v>1845.82</v>
      </c>
      <c r="H17" s="11">
        <v>0.05</v>
      </c>
      <c r="I17" s="10">
        <v>92.29</v>
      </c>
      <c r="J17" s="5"/>
      <c r="K17" s="5"/>
      <c r="L17" s="4"/>
      <c r="M17" s="6">
        <f t="shared" si="0"/>
        <v>300</v>
      </c>
    </row>
    <row r="18" spans="1:13" x14ac:dyDescent="0.35">
      <c r="A18" s="5" t="s">
        <v>18</v>
      </c>
      <c r="B18" s="4" t="s">
        <v>19</v>
      </c>
      <c r="C18" s="13" t="s">
        <v>13</v>
      </c>
      <c r="D18" s="5" t="s">
        <v>12</v>
      </c>
      <c r="E18" s="5">
        <v>12.17</v>
      </c>
      <c r="F18" s="5">
        <v>95.33</v>
      </c>
      <c r="G18" s="10">
        <v>1160.17</v>
      </c>
      <c r="H18" s="11">
        <v>0.03</v>
      </c>
      <c r="I18" s="10">
        <v>34.799999999999997</v>
      </c>
      <c r="J18" s="4"/>
      <c r="K18" s="4"/>
      <c r="L18" s="4"/>
      <c r="M18" s="6">
        <f t="shared" si="0"/>
        <v>188.56069097382476</v>
      </c>
    </row>
    <row r="19" spans="1:13" x14ac:dyDescent="0.35">
      <c r="A19" s="5" t="s">
        <v>18</v>
      </c>
      <c r="B19" s="4" t="s">
        <v>19</v>
      </c>
      <c r="C19" s="5" t="s">
        <v>21</v>
      </c>
      <c r="D19" s="5" t="s">
        <v>12</v>
      </c>
      <c r="E19" s="9">
        <v>12.4</v>
      </c>
      <c r="F19" s="5">
        <v>151.66999999999999</v>
      </c>
      <c r="G19" s="10">
        <v>1880.71</v>
      </c>
      <c r="H19" s="11">
        <v>0.04</v>
      </c>
      <c r="I19" s="10">
        <v>75.17</v>
      </c>
      <c r="J19" s="4"/>
      <c r="K19" s="4" t="s">
        <v>15</v>
      </c>
      <c r="L19" s="4"/>
      <c r="M19" s="6">
        <f t="shared" si="0"/>
        <v>300</v>
      </c>
    </row>
    <row r="20" spans="1:13" x14ac:dyDescent="0.35">
      <c r="A20" s="5" t="s">
        <v>18</v>
      </c>
      <c r="B20" s="4" t="s">
        <v>19</v>
      </c>
      <c r="C20" s="5" t="s">
        <v>16</v>
      </c>
      <c r="D20" s="5" t="s">
        <v>12</v>
      </c>
      <c r="E20" s="9">
        <v>12.3</v>
      </c>
      <c r="F20" s="5">
        <v>151.66999999999999</v>
      </c>
      <c r="G20" s="10">
        <v>1865.54</v>
      </c>
      <c r="H20" s="11">
        <v>0</v>
      </c>
      <c r="I20" s="12">
        <v>0</v>
      </c>
      <c r="J20" s="4"/>
      <c r="K20" s="4"/>
      <c r="L20" s="4"/>
      <c r="M20" s="6">
        <f t="shared" si="0"/>
        <v>300</v>
      </c>
    </row>
    <row r="21" spans="1:13" x14ac:dyDescent="0.35">
      <c r="A21" s="5" t="s">
        <v>18</v>
      </c>
      <c r="B21" s="4" t="s">
        <v>19</v>
      </c>
      <c r="C21" s="5" t="s">
        <v>11</v>
      </c>
      <c r="D21" s="5" t="s">
        <v>12</v>
      </c>
      <c r="E21" s="5">
        <v>12.13</v>
      </c>
      <c r="F21" s="5">
        <v>86.67</v>
      </c>
      <c r="G21" s="10">
        <v>1051.31</v>
      </c>
      <c r="H21" s="11">
        <v>0.02</v>
      </c>
      <c r="I21" s="10">
        <v>21.03</v>
      </c>
      <c r="J21" s="4"/>
      <c r="K21" s="4"/>
      <c r="L21" s="4"/>
      <c r="M21" s="6">
        <v>171.43</v>
      </c>
    </row>
    <row r="22" spans="1:13" x14ac:dyDescent="0.35">
      <c r="A22" s="5" t="s">
        <v>18</v>
      </c>
      <c r="B22" s="4" t="s">
        <v>19</v>
      </c>
      <c r="C22" s="5" t="s">
        <v>11</v>
      </c>
      <c r="D22" s="5" t="s">
        <v>12</v>
      </c>
      <c r="E22" s="5">
        <v>12.13</v>
      </c>
      <c r="F22" s="5">
        <v>65</v>
      </c>
      <c r="G22" s="14">
        <v>788.45</v>
      </c>
      <c r="H22" s="11">
        <v>0.04</v>
      </c>
      <c r="I22" s="9">
        <v>31.54</v>
      </c>
      <c r="J22" s="5"/>
      <c r="K22" s="5"/>
      <c r="L22" s="4"/>
      <c r="M22" s="6">
        <v>128.57</v>
      </c>
    </row>
    <row r="23" spans="1:13" x14ac:dyDescent="0.35">
      <c r="A23" s="5" t="s">
        <v>18</v>
      </c>
      <c r="B23" s="4" t="s">
        <v>19</v>
      </c>
      <c r="C23" s="5" t="s">
        <v>11</v>
      </c>
      <c r="D23" s="5" t="s">
        <v>12</v>
      </c>
      <c r="E23" s="5">
        <v>12.13</v>
      </c>
      <c r="F23" s="5">
        <v>65</v>
      </c>
      <c r="G23" s="14">
        <v>788.45</v>
      </c>
      <c r="H23" s="11">
        <v>0.02</v>
      </c>
      <c r="I23" s="9">
        <v>15.77</v>
      </c>
      <c r="J23" s="5"/>
      <c r="K23" s="5"/>
      <c r="L23" s="4"/>
      <c r="M23" s="6">
        <v>128.57</v>
      </c>
    </row>
    <row r="24" spans="1:13" x14ac:dyDescent="0.35">
      <c r="A24" s="5" t="s">
        <v>18</v>
      </c>
      <c r="B24" s="4" t="s">
        <v>19</v>
      </c>
      <c r="C24" s="5" t="s">
        <v>11</v>
      </c>
      <c r="D24" s="5" t="s">
        <v>12</v>
      </c>
      <c r="E24" s="5">
        <v>12.13</v>
      </c>
      <c r="F24" s="5">
        <v>65</v>
      </c>
      <c r="G24" s="10">
        <v>788.45</v>
      </c>
      <c r="H24" s="11">
        <v>0.02</v>
      </c>
      <c r="I24" s="9">
        <v>15.77</v>
      </c>
      <c r="J24" s="4"/>
      <c r="K24" s="4"/>
      <c r="L24" s="4"/>
      <c r="M24" s="6">
        <v>128.57</v>
      </c>
    </row>
    <row r="25" spans="1:13" x14ac:dyDescent="0.35">
      <c r="A25" s="5" t="s">
        <v>18</v>
      </c>
      <c r="B25" s="4" t="s">
        <v>19</v>
      </c>
      <c r="C25" s="4" t="s">
        <v>13</v>
      </c>
      <c r="D25" s="5" t="s">
        <v>12</v>
      </c>
      <c r="E25" s="5">
        <v>12.17</v>
      </c>
      <c r="F25" s="5">
        <v>65</v>
      </c>
      <c r="G25" s="10">
        <v>791.05</v>
      </c>
      <c r="H25" s="11">
        <v>0</v>
      </c>
      <c r="I25" s="15">
        <v>0</v>
      </c>
      <c r="J25" s="4"/>
      <c r="K25" s="4"/>
      <c r="L25" s="4"/>
      <c r="M25" s="6">
        <v>128.57</v>
      </c>
    </row>
    <row r="26" spans="1:13" x14ac:dyDescent="0.35">
      <c r="A26" s="5" t="s">
        <v>18</v>
      </c>
      <c r="B26" s="4" t="s">
        <v>19</v>
      </c>
      <c r="C26" s="4" t="s">
        <v>13</v>
      </c>
      <c r="D26" s="5" t="s">
        <v>12</v>
      </c>
      <c r="E26" s="5">
        <v>12.17</v>
      </c>
      <c r="F26" s="5">
        <v>65</v>
      </c>
      <c r="G26" s="10">
        <v>791.05</v>
      </c>
      <c r="H26" s="11">
        <v>0.03</v>
      </c>
      <c r="I26" s="14">
        <v>23.73</v>
      </c>
      <c r="J26" s="4"/>
      <c r="K26" s="4"/>
      <c r="L26" s="4"/>
      <c r="M26" s="6">
        <v>128.57</v>
      </c>
    </row>
    <row r="27" spans="1:13" x14ac:dyDescent="0.35">
      <c r="A27" s="5" t="s">
        <v>18</v>
      </c>
      <c r="B27" s="4" t="s">
        <v>19</v>
      </c>
      <c r="C27" s="5" t="s">
        <v>22</v>
      </c>
      <c r="D27" s="5" t="s">
        <v>12</v>
      </c>
      <c r="E27" s="5">
        <v>12.76</v>
      </c>
      <c r="F27" s="5">
        <v>151.66999999999999</v>
      </c>
      <c r="G27" s="10">
        <v>1935.31</v>
      </c>
      <c r="H27" s="11">
        <v>0.04</v>
      </c>
      <c r="I27" s="9">
        <v>77.41</v>
      </c>
      <c r="J27" s="4"/>
      <c r="K27" s="4" t="s">
        <v>15</v>
      </c>
      <c r="L27" s="4"/>
      <c r="M27" s="6">
        <v>300</v>
      </c>
    </row>
    <row r="28" spans="1:13" x14ac:dyDescent="0.35">
      <c r="A28" s="5" t="s">
        <v>18</v>
      </c>
      <c r="B28" s="4" t="s">
        <v>19</v>
      </c>
      <c r="C28" s="16" t="s">
        <v>13</v>
      </c>
      <c r="D28" s="5" t="s">
        <v>12</v>
      </c>
      <c r="E28" s="5">
        <v>12.17</v>
      </c>
      <c r="F28" s="5">
        <v>130</v>
      </c>
      <c r="G28" s="10">
        <v>1582.1</v>
      </c>
      <c r="H28" s="11">
        <v>0.06</v>
      </c>
      <c r="I28" s="9">
        <v>94.93</v>
      </c>
      <c r="J28" s="4"/>
      <c r="K28" s="4"/>
      <c r="L28" s="4"/>
      <c r="M28" s="6">
        <v>384.04</v>
      </c>
    </row>
    <row r="29" spans="1:13" x14ac:dyDescent="0.35">
      <c r="A29" s="5" t="s">
        <v>23</v>
      </c>
      <c r="B29" s="5" t="s">
        <v>24</v>
      </c>
      <c r="C29" s="13" t="s">
        <v>13</v>
      </c>
      <c r="D29" s="5" t="s">
        <v>12</v>
      </c>
      <c r="E29" s="17">
        <v>12.17</v>
      </c>
      <c r="F29" s="5">
        <v>86.67</v>
      </c>
      <c r="G29" s="10">
        <v>1054.77</v>
      </c>
      <c r="H29" s="11">
        <v>0.06</v>
      </c>
      <c r="I29" s="10">
        <v>63.29</v>
      </c>
      <c r="J29" s="4"/>
      <c r="K29" s="4"/>
      <c r="L29" s="4"/>
      <c r="M29" s="6">
        <f>(448.06/151.67)*F29</f>
        <v>256.03850596690182</v>
      </c>
    </row>
    <row r="30" spans="1:13" x14ac:dyDescent="0.35">
      <c r="A30" s="5" t="s">
        <v>23</v>
      </c>
      <c r="B30" s="5" t="s">
        <v>24</v>
      </c>
      <c r="C30" s="5" t="s">
        <v>11</v>
      </c>
      <c r="D30" s="5" t="s">
        <v>12</v>
      </c>
      <c r="E30" s="5">
        <v>12.13</v>
      </c>
      <c r="F30" s="5">
        <v>86.67</v>
      </c>
      <c r="G30" s="10">
        <v>1051.31</v>
      </c>
      <c r="H30" s="11">
        <v>0.02</v>
      </c>
      <c r="I30" s="10">
        <v>21.02</v>
      </c>
      <c r="J30" s="4"/>
      <c r="K30" s="4"/>
      <c r="L30" s="4"/>
      <c r="M30" s="6">
        <v>171.43</v>
      </c>
    </row>
    <row r="31" spans="1:13" x14ac:dyDescent="0.35">
      <c r="A31" s="5" t="s">
        <v>23</v>
      </c>
      <c r="B31" s="5" t="s">
        <v>24</v>
      </c>
      <c r="C31" s="5" t="s">
        <v>17</v>
      </c>
      <c r="D31" s="4" t="s">
        <v>12</v>
      </c>
      <c r="E31" s="5">
        <v>13.98</v>
      </c>
      <c r="F31" s="5">
        <v>75.83</v>
      </c>
      <c r="G31" s="10">
        <v>1060.0999999999999</v>
      </c>
      <c r="H31" s="11">
        <v>0.06</v>
      </c>
      <c r="I31" s="10">
        <v>63.61</v>
      </c>
      <c r="J31" s="4"/>
      <c r="K31" s="4"/>
      <c r="L31" s="4"/>
      <c r="M31" s="6">
        <f>(448.06/151.67)*F31</f>
        <v>224.01522911584362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SAMSIC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Loic LE PANT</dc:creator>
  <cp:lastModifiedBy>SANCHEZ Elisabeth</cp:lastModifiedBy>
  <dcterms:created xsi:type="dcterms:W3CDTF">2024-11-18T15:11:27Z</dcterms:created>
  <dcterms:modified xsi:type="dcterms:W3CDTF">2025-03-05T10:40:16Z</dcterms:modified>
</cp:coreProperties>
</file>