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2\"/>
    </mc:Choice>
  </mc:AlternateContent>
  <xr:revisionPtr revIDLastSave="0" documentId="8_{77E40657-9D02-458C-9D63-AC5453D2AE3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2" l="1"/>
  <c r="C36" i="2"/>
  <c r="D36" i="2"/>
  <c r="E36" i="2"/>
  <c r="B36" i="2"/>
  <c r="B21" i="2"/>
  <c r="F21" i="2"/>
  <c r="D21" i="2"/>
  <c r="M40" i="2"/>
  <c r="M41" i="2"/>
  <c r="M39" i="2"/>
  <c r="L42" i="2"/>
  <c r="K42" i="2"/>
  <c r="J42" i="2"/>
  <c r="I42" i="2"/>
  <c r="H42" i="2"/>
  <c r="G42" i="2"/>
  <c r="F42" i="2"/>
  <c r="E42" i="2"/>
  <c r="D42" i="2"/>
  <c r="C42" i="2"/>
  <c r="B42" i="2"/>
  <c r="F48" i="3"/>
  <c r="E48" i="3"/>
  <c r="D48" i="3"/>
  <c r="M42" i="2" l="1"/>
  <c r="K21" i="2"/>
  <c r="J21" i="2"/>
  <c r="I21" i="2"/>
  <c r="H21" i="2"/>
  <c r="G21" i="2"/>
</calcChain>
</file>

<file path=xl/sharedStrings.xml><?xml version="1.0" encoding="utf-8"?>
<sst xmlns="http://schemas.openxmlformats.org/spreadsheetml/2006/main" count="266" uniqueCount="179">
  <si>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</si>
  <si>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</si>
  <si>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</si>
  <si>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</si>
  <si>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</si>
  <si>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</si>
  <si>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</si>
  <si>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</si>
  <si>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</si>
  <si>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</si>
  <si>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</si>
  <si>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</si>
  <si>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</si>
  <si>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</si>
  <si>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</si>
  <si>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</si>
  <si>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</si>
  <si>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</si>
  <si>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</si>
  <si>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</si>
  <si>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</si>
  <si>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</si>
  <si>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</si>
  <si>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</si>
  <si>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</si>
  <si>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</si>
  <si>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</si>
  <si>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</si>
  <si>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</si>
  <si>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</si>
  <si>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</si>
  <si>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Bâtiment</t>
  </si>
  <si>
    <t>Étage</t>
  </si>
  <si>
    <t>Type de local</t>
  </si>
  <si>
    <t>Spécifités ou/ et ou particularités du site</t>
  </si>
  <si>
    <t>EPI  spécifiques</t>
  </si>
  <si>
    <t>Horaires d'ouverture</t>
  </si>
  <si>
    <t>Périodes de fermeture</t>
  </si>
  <si>
    <t>Périodes d'activité modulée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</si>
  <si>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</si>
  <si>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</si>
  <si>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</si>
  <si>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</si>
  <si>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</si>
  <si>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</si>
  <si>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</si>
  <si>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</si>
  <si>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 xml:space="preserve">Hall d'accueil, d'entrée et salle d'attente </t>
  </si>
  <si>
    <t>0, 3</t>
  </si>
  <si>
    <t>sanitaire et vestiaire/ Douche</t>
  </si>
  <si>
    <t>Moquette</t>
  </si>
  <si>
    <t>Bureaux</t>
  </si>
  <si>
    <t>0,1,3,5,6,7,8,10</t>
  </si>
  <si>
    <t>Meetup</t>
  </si>
  <si>
    <t>8;10</t>
  </si>
  <si>
    <t>salle de réunion</t>
  </si>
  <si>
    <t>0,1,5,6,7,10</t>
  </si>
  <si>
    <t>0,2,3,4</t>
  </si>
  <si>
    <t>1,4,5,6,7,8,9,10</t>
  </si>
  <si>
    <t>0,1,2,3,4,5,6,7</t>
  </si>
  <si>
    <t>Association</t>
  </si>
  <si>
    <t>0,1,8</t>
  </si>
  <si>
    <t>local poubelle</t>
  </si>
  <si>
    <t>salle de sport</t>
  </si>
  <si>
    <t>Bibilothéque</t>
  </si>
  <si>
    <t xml:space="preserve">salle de cours </t>
  </si>
  <si>
    <t>Infirmerie</t>
  </si>
  <si>
    <t>Nombre de collaborateurs sur site :</t>
  </si>
  <si>
    <t>Nombre d'étudiants sur site :</t>
  </si>
  <si>
    <t>Nombre de visiteurs par jour :</t>
  </si>
  <si>
    <t>Surface TOTALE à nettoyer en m² :</t>
  </si>
  <si>
    <t>Zone</t>
  </si>
  <si>
    <t>Circulation verticale (escalier)</t>
  </si>
  <si>
    <t>Ascenseur</t>
  </si>
  <si>
    <t>Cour</t>
  </si>
  <si>
    <t>Dallage ciment sur plot</t>
  </si>
  <si>
    <t>Surfaces extérieures nécéssitants le ramassage des détritus</t>
  </si>
  <si>
    <t>Cloisons intérieures vitrées</t>
  </si>
  <si>
    <t>Vitrerie</t>
  </si>
  <si>
    <t>nacelles mises à disposition - voir précisions au CCTP</t>
  </si>
  <si>
    <t>circulation horizontal</t>
  </si>
  <si>
    <t>salle de restauration Escoffier</t>
  </si>
  <si>
    <t>salle de restauration et cafeteria</t>
  </si>
  <si>
    <t>sanitaires</t>
  </si>
  <si>
    <t>Espaces intérieurs</t>
  </si>
  <si>
    <t>Surfaces en m2</t>
  </si>
  <si>
    <t>Carrelage/sol dur</t>
  </si>
  <si>
    <t>Lioléum</t>
  </si>
  <si>
    <t>Site ESCP BS Champerret</t>
  </si>
  <si>
    <t>6/8, Avenue de la porte de Champerret, 75838 Paris Cedex 17</t>
  </si>
  <si>
    <t>2 semaine par an en fin d'année</t>
  </si>
  <si>
    <t>3 semaines période estivale</t>
  </si>
  <si>
    <t>Site Champerret</t>
  </si>
  <si>
    <t>9h00-17h00</t>
  </si>
  <si>
    <t>1 Régie sanitaire permanente</t>
  </si>
  <si>
    <t xml:space="preserve">1 Régie sanitaire aux horaires adaptés en fonction des besoins </t>
  </si>
  <si>
    <t>11h00 -16h00</t>
  </si>
  <si>
    <t>Niveau 0</t>
  </si>
  <si>
    <t>Niveau 1</t>
  </si>
  <si>
    <t>Niveau 2</t>
  </si>
  <si>
    <t>Niveau 3</t>
  </si>
  <si>
    <t>Niveau 4</t>
  </si>
  <si>
    <t>Niveau 5</t>
  </si>
  <si>
    <t>Niveau 6</t>
  </si>
  <si>
    <t>Niveau 7</t>
  </si>
  <si>
    <t>Niveau 8</t>
  </si>
  <si>
    <t>Niveau 9</t>
  </si>
  <si>
    <t>Niveau 10</t>
  </si>
  <si>
    <t>Pmr</t>
  </si>
  <si>
    <t>6 a 8 plongeurs en restauration selon periode d'exploitation</t>
  </si>
  <si>
    <t>6h30 - 21h30</t>
  </si>
  <si>
    <t>2500/jour</t>
  </si>
  <si>
    <t>2,6,7,8,9,10</t>
  </si>
  <si>
    <t>4,5,8</t>
  </si>
  <si>
    <t>3,4,5,6,8</t>
  </si>
  <si>
    <t>0,1,3,4,5,6,7,8</t>
  </si>
  <si>
    <t>2,3,7,8,9</t>
  </si>
  <si>
    <t>22950 m²</t>
  </si>
  <si>
    <t xml:space="preserve">le prestataire se charge des sorties et entrées quotidien sur rue via le quai de livraison </t>
  </si>
  <si>
    <t xml:space="preserve">Du 01/09  au 30/03 </t>
  </si>
  <si>
    <t>Du 01/04  au 24/07</t>
  </si>
  <si>
    <t>2 semaines entre décembre et janvier</t>
  </si>
  <si>
    <t>Ascenceur/ Affichage</t>
  </si>
  <si>
    <t xml:space="preserve">Niveau 1 Restaurant </t>
  </si>
  <si>
    <t xml:space="preserve">Niveau 1 sanitaires </t>
  </si>
  <si>
    <t>Niveau 1 sport</t>
  </si>
  <si>
    <t>Niveau 2 Amphi</t>
  </si>
  <si>
    <t>Niveau 2 Sanitaire</t>
  </si>
  <si>
    <t>Niveau 2 Restauration</t>
  </si>
  <si>
    <t>Niveau 3  Sanitaires</t>
  </si>
  <si>
    <t>Niveau 3 Accueil</t>
  </si>
  <si>
    <t>Niveau 3 Agora</t>
  </si>
  <si>
    <t xml:space="preserve">Niveau 4 bureaux </t>
  </si>
  <si>
    <t>Niveau 4 Salles, meet up, lounge</t>
  </si>
  <si>
    <t>Niveau 4 Sanitaires</t>
  </si>
  <si>
    <t>Niveau 5 Sanitaires</t>
  </si>
  <si>
    <t xml:space="preserve">Niveau 5 bureaux </t>
  </si>
  <si>
    <t>Niveau 5 Salles, meet up, lounge</t>
  </si>
  <si>
    <t>Niveau 6 Sanitaires</t>
  </si>
  <si>
    <t xml:space="preserve">Niveau 6 bureaux </t>
  </si>
  <si>
    <t>Niveau 6 Salles, meet up, lounge</t>
  </si>
  <si>
    <t>Niveau 7 Sanitaires</t>
  </si>
  <si>
    <t xml:space="preserve">Niveau 7 bureaux </t>
  </si>
  <si>
    <t>Niveau 7 Salles, meet up, lounge</t>
  </si>
  <si>
    <t>Niveau 8 Sanitaires</t>
  </si>
  <si>
    <t xml:space="preserve">Niveau 8 bureaux </t>
  </si>
  <si>
    <t>Niveau 8 Salles, meet up, lounge</t>
  </si>
  <si>
    <t>Niveau 9 Sanitaires</t>
  </si>
  <si>
    <t xml:space="preserve">Niveau 9 bureaux </t>
  </si>
  <si>
    <t>Niveau 9 Salles, meet up, lounge</t>
  </si>
  <si>
    <t>Niveau 10 Sanitaires</t>
  </si>
  <si>
    <t xml:space="preserve">Niveau 10 bureaux de direction </t>
  </si>
  <si>
    <t xml:space="preserve">Niveau 10 Salles de conseil </t>
  </si>
  <si>
    <t xml:space="preserve">Circulation et escalier </t>
  </si>
  <si>
    <t xml:space="preserve">Quai+locaux poubelle </t>
  </si>
  <si>
    <t xml:space="preserve">2 fois/sem </t>
  </si>
  <si>
    <t xml:space="preserve">1 fois/sem </t>
  </si>
  <si>
    <t>2 fois/jour</t>
  </si>
  <si>
    <t>1 fois/jour</t>
  </si>
  <si>
    <t>4 fois/jour</t>
  </si>
  <si>
    <t>2 fois/jours</t>
  </si>
  <si>
    <t>3 Fois/jour</t>
  </si>
  <si>
    <t>3 fois/jour</t>
  </si>
  <si>
    <t xml:space="preserve">2 fois/jour </t>
  </si>
  <si>
    <t>1 fois/semaine</t>
  </si>
  <si>
    <t xml:space="preserve">2 Fois/jour </t>
  </si>
  <si>
    <t xml:space="preserve">1 fois/jour </t>
  </si>
  <si>
    <t>1 fois par semaine</t>
  </si>
  <si>
    <t xml:space="preserve">RDC Association </t>
  </si>
  <si>
    <t>RDC Sanitaires</t>
  </si>
  <si>
    <t>RDC Quatter</t>
  </si>
  <si>
    <t>3 semaines entre juillet et août</t>
  </si>
  <si>
    <t xml:space="preserve">Travaux de ménage à la demande </t>
  </si>
  <si>
    <t xml:space="preserve">Travaux de ménage
 à la demande </t>
  </si>
  <si>
    <t xml:space="preserve"> 1 fois/jour</t>
  </si>
  <si>
    <t>1 fois/MOIS</t>
  </si>
  <si>
    <t>2 fois par semaine</t>
  </si>
  <si>
    <t>Lot 2</t>
  </si>
  <si>
    <t>2024-GIE-014 -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</si>
</sst>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0C0C0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124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8" xfId="0" applyFont="1" applyBorder="1" applyAlignment="1">
      <alignment vertical="center" wrapText="1"/>
    </xf>
    <xf numFmtId="0" fontId="12" fillId="8" borderId="39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7" fillId="8" borderId="39" xfId="0" applyFont="1" applyFill="1" applyBorder="1" applyAlignment="1">
      <alignment horizontal="center" vertical="center" wrapText="1"/>
    </xf>
    <xf numFmtId="0" fontId="16" fillId="0" borderId="40" xfId="0" applyFont="1" applyBorder="1"/>
    <xf numFmtId="0" fontId="11" fillId="8" borderId="4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7" fillId="10" borderId="39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4" xfId="0" applyFont="1" applyFill="1" applyBorder="1" applyAlignment="1">
      <alignment horizontal="center" vertical="center" wrapText="1"/>
    </xf>
    <xf numFmtId="0" fontId="16" fillId="0" borderId="45" xfId="0" applyFont="1" applyBorder="1"/>
    <xf numFmtId="0" fontId="1" fillId="0" borderId="0" xfId="0" applyFont="1" applyAlignment="1">
      <alignment wrapText="1"/>
    </xf>
    <xf numFmtId="0" fontId="1" fillId="11" borderId="0" xfId="0" applyFont="1" applyFill="1" applyAlignment="1">
      <alignment vertical="center" wrapText="1"/>
    </xf>
    <xf numFmtId="0" fontId="1" fillId="0" borderId="46" xfId="0" applyFont="1" applyBorder="1" applyAlignment="1">
      <alignment wrapText="1"/>
    </xf>
    <xf numFmtId="0" fontId="1" fillId="11" borderId="46" xfId="0" applyFont="1" applyFill="1" applyBorder="1" applyAlignment="1">
      <alignment vertical="center" wrapText="1"/>
    </xf>
    <xf numFmtId="0" fontId="1" fillId="12" borderId="47" xfId="0" applyFont="1" applyFill="1" applyBorder="1" applyAlignment="1">
      <alignment horizontal="center" vertical="center" wrapText="1"/>
    </xf>
    <xf numFmtId="0" fontId="1" fillId="12" borderId="47" xfId="0" applyFont="1" applyFill="1" applyBorder="1" applyAlignment="1">
      <alignment horizontal="center" wrapText="1"/>
    </xf>
    <xf numFmtId="0" fontId="1" fillId="11" borderId="49" xfId="0" applyFont="1" applyFill="1" applyBorder="1" applyAlignment="1">
      <alignment horizontal="center" vertical="center" wrapText="1"/>
    </xf>
    <xf numFmtId="0" fontId="1" fillId="11" borderId="49" xfId="0" applyFont="1" applyFill="1" applyBorder="1" applyAlignment="1">
      <alignment horizontal="right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vertical="center" wrapText="1"/>
    </xf>
    <xf numFmtId="0" fontId="1" fillId="12" borderId="57" xfId="0" applyFont="1" applyFill="1" applyBorder="1" applyAlignment="1">
      <alignment vertical="center" wrapText="1"/>
    </xf>
    <xf numFmtId="0" fontId="1" fillId="12" borderId="59" xfId="0" applyFont="1" applyFill="1" applyBorder="1" applyAlignment="1">
      <alignment horizontal="center" vertical="center" wrapText="1"/>
    </xf>
    <xf numFmtId="0" fontId="1" fillId="12" borderId="60" xfId="0" applyFont="1" applyFill="1" applyBorder="1" applyAlignment="1">
      <alignment vertical="center" wrapText="1"/>
    </xf>
    <xf numFmtId="0" fontId="1" fillId="11" borderId="56" xfId="0" applyFont="1" applyFill="1" applyBorder="1" applyAlignment="1">
      <alignment vertical="center" wrapText="1"/>
    </xf>
    <xf numFmtId="0" fontId="1" fillId="12" borderId="48" xfId="0" applyFont="1" applyFill="1" applyBorder="1" applyAlignment="1">
      <alignment horizontal="center" wrapText="1"/>
    </xf>
    <xf numFmtId="0" fontId="1" fillId="11" borderId="58" xfId="0" applyFont="1" applyFill="1" applyBorder="1" applyAlignment="1">
      <alignment vertical="center" wrapText="1"/>
    </xf>
    <xf numFmtId="0" fontId="19" fillId="13" borderId="63" xfId="0" applyFont="1" applyFill="1" applyBorder="1" applyAlignment="1">
      <alignment horizontal="center" vertical="center" wrapText="1"/>
    </xf>
    <xf numFmtId="0" fontId="19" fillId="13" borderId="64" xfId="0" applyFont="1" applyFill="1" applyBorder="1" applyAlignment="1">
      <alignment horizontal="center" vertical="center" wrapText="1"/>
    </xf>
    <xf numFmtId="0" fontId="1" fillId="12" borderId="66" xfId="0" applyFont="1" applyFill="1" applyBorder="1" applyAlignment="1">
      <alignment vertical="center" wrapText="1"/>
    </xf>
    <xf numFmtId="0" fontId="1" fillId="12" borderId="69" xfId="0" applyFont="1" applyFill="1" applyBorder="1" applyAlignment="1">
      <alignment horizontal="center" vertical="center" wrapText="1"/>
    </xf>
    <xf numFmtId="0" fontId="1" fillId="12" borderId="70" xfId="0" applyFont="1" applyFill="1" applyBorder="1" applyAlignment="1">
      <alignment vertical="center" wrapText="1"/>
    </xf>
    <xf numFmtId="0" fontId="13" fillId="0" borderId="3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12" borderId="71" xfId="0" applyFont="1" applyFill="1" applyBorder="1" applyAlignment="1">
      <alignment horizontal="center" wrapText="1"/>
    </xf>
    <xf numFmtId="0" fontId="1" fillId="12" borderId="72" xfId="0" applyFont="1" applyFill="1" applyBorder="1" applyAlignment="1">
      <alignment horizontal="center" wrapText="1"/>
    </xf>
    <xf numFmtId="0" fontId="1" fillId="12" borderId="73" xfId="0" applyFont="1" applyFill="1" applyBorder="1" applyAlignment="1">
      <alignment horizontal="center" wrapText="1"/>
    </xf>
    <xf numFmtId="0" fontId="0" fillId="0" borderId="1" xfId="0" applyBorder="1"/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" fillId="11" borderId="50" xfId="0" applyFont="1" applyFill="1" applyBorder="1" applyAlignment="1">
      <alignment horizontal="right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1" borderId="43" xfId="0" applyFont="1" applyFill="1" applyBorder="1" applyAlignment="1">
      <alignment wrapText="1"/>
    </xf>
    <xf numFmtId="0" fontId="0" fillId="0" borderId="74" xfId="0" applyBorder="1" applyAlignment="1">
      <alignment horizontal="right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" fillId="11" borderId="52" xfId="0" applyFont="1" applyFill="1" applyBorder="1" applyAlignment="1">
      <alignment horizontal="center" vertical="center" wrapText="1"/>
    </xf>
    <xf numFmtId="0" fontId="1" fillId="11" borderId="55" xfId="0" applyFont="1" applyFill="1" applyBorder="1" applyAlignment="1">
      <alignment horizontal="center" vertical="center" wrapText="1"/>
    </xf>
    <xf numFmtId="0" fontId="1" fillId="11" borderId="49" xfId="0" applyFont="1" applyFill="1" applyBorder="1" applyAlignment="1">
      <alignment horizontal="center" vertical="center" wrapText="1"/>
    </xf>
    <xf numFmtId="0" fontId="19" fillId="13" borderId="61" xfId="0" applyFont="1" applyFill="1" applyBorder="1" applyAlignment="1">
      <alignment vertical="center" wrapText="1"/>
    </xf>
    <xf numFmtId="0" fontId="19" fillId="13" borderId="62" xfId="0" applyFont="1" applyFill="1" applyBorder="1" applyAlignment="1">
      <alignment vertical="center" wrapText="1"/>
    </xf>
    <xf numFmtId="0" fontId="1" fillId="0" borderId="65" xfId="0" applyFont="1" applyBorder="1" applyAlignment="1">
      <alignment vertical="center" wrapText="1"/>
    </xf>
    <xf numFmtId="0" fontId="1" fillId="0" borderId="51" xfId="0" applyFont="1" applyBorder="1" applyAlignment="1">
      <alignment vertical="center" wrapText="1"/>
    </xf>
    <xf numFmtId="0" fontId="1" fillId="11" borderId="67" xfId="0" applyFont="1" applyFill="1" applyBorder="1" applyAlignment="1">
      <alignment vertical="center" wrapText="1"/>
    </xf>
    <xf numFmtId="0" fontId="1" fillId="11" borderId="68" xfId="0" applyFont="1" applyFill="1" applyBorder="1" applyAlignment="1">
      <alignment vertical="center" wrapText="1"/>
    </xf>
    <xf numFmtId="0" fontId="16" fillId="0" borderId="53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 wrapText="1"/>
    </xf>
    <xf numFmtId="0" fontId="17" fillId="8" borderId="44" xfId="0" applyFont="1" applyFill="1" applyBorder="1" applyAlignment="1">
      <alignment horizontal="center" vertical="center" wrapText="1"/>
    </xf>
    <xf numFmtId="0" fontId="17" fillId="8" borderId="39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0" xfId="0" applyFont="1" applyBorder="1" applyAlignment="1">
      <alignment horizontal="left"/>
    </xf>
    <xf numFmtId="0" fontId="17" fillId="8" borderId="41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2038350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topLeftCell="A6" workbookViewId="0">
      <selection activeCell="B6" sqref="B6"/>
    </sheetView>
  </sheetViews>
  <sheetFormatPr baseColWidth="10" defaultRowHeight="14.5" x14ac:dyDescent="0.35"/>
  <cols>
    <col min="2" max="2" width="30.7265625" customWidth="1"/>
  </cols>
  <sheetData>
    <row r="1" spans="1:11" s="1" customFormat="1" ht="63" customHeight="1" x14ac:dyDescent="0.35"/>
    <row r="2" spans="1:11" s="1" customFormat="1" ht="14.5" customHeight="1" x14ac:dyDescent="0.35">
      <c r="A2" s="79" t="s">
        <v>0</v>
      </c>
      <c r="B2" s="79"/>
      <c r="C2" s="80" t="s">
        <v>1</v>
      </c>
      <c r="D2" s="80"/>
      <c r="E2" s="80"/>
      <c r="F2" s="80"/>
      <c r="G2" s="80"/>
      <c r="H2" s="80"/>
      <c r="I2" s="80"/>
      <c r="J2" s="80"/>
      <c r="K2" s="80"/>
    </row>
    <row r="3" spans="1:11" s="1" customFormat="1" ht="20.5" customHeight="1" x14ac:dyDescent="0.35">
      <c r="A3" s="79"/>
      <c r="B3" s="79"/>
      <c r="C3" s="80"/>
      <c r="D3" s="80"/>
      <c r="E3" s="80"/>
      <c r="F3" s="80"/>
      <c r="G3" s="80"/>
      <c r="H3" s="80"/>
      <c r="I3" s="80"/>
      <c r="J3" s="80"/>
      <c r="K3" s="80"/>
    </row>
    <row r="4" spans="1:11" s="1" customFormat="1" ht="20.149999999999999" customHeight="1" x14ac:dyDescent="0.35">
      <c r="A4" s="79"/>
      <c r="B4" s="79"/>
      <c r="C4" s="80"/>
      <c r="D4" s="80"/>
      <c r="E4" s="80"/>
      <c r="F4" s="80"/>
      <c r="G4" s="80"/>
      <c r="H4" s="80"/>
      <c r="I4" s="80"/>
      <c r="J4" s="80"/>
      <c r="K4" s="80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177</v>
      </c>
      <c r="D6" s="81" t="s">
        <v>88</v>
      </c>
      <c r="E6" s="82"/>
      <c r="F6" s="82"/>
      <c r="G6" s="82"/>
      <c r="H6" s="82"/>
      <c r="I6" s="82"/>
      <c r="J6" s="82"/>
      <c r="K6" s="83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81" t="s">
        <v>89</v>
      </c>
      <c r="E8" s="82"/>
      <c r="F8" s="82"/>
      <c r="G8" s="82"/>
      <c r="H8" s="82"/>
      <c r="I8" s="82"/>
      <c r="J8" s="82"/>
      <c r="K8" s="83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84" t="s">
        <v>3</v>
      </c>
      <c r="C10" s="85"/>
      <c r="D10" s="85"/>
      <c r="E10" s="85"/>
      <c r="F10" s="85"/>
      <c r="G10" s="85"/>
      <c r="H10" s="85"/>
      <c r="I10" s="85"/>
      <c r="J10" s="85"/>
      <c r="K10" s="86"/>
    </row>
    <row r="11" spans="1:11" s="1" customFormat="1" x14ac:dyDescent="0.35">
      <c r="B11" s="87"/>
      <c r="C11" s="88"/>
      <c r="D11" s="88"/>
      <c r="E11" s="88"/>
      <c r="F11" s="88"/>
      <c r="G11" s="88"/>
      <c r="H11" s="88"/>
      <c r="I11" s="88"/>
      <c r="J11" s="88"/>
      <c r="K11" s="89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73" t="s">
        <v>2</v>
      </c>
      <c r="C13" s="74"/>
      <c r="D13" s="74"/>
      <c r="E13" s="74"/>
      <c r="F13" s="74"/>
      <c r="G13" s="74"/>
      <c r="H13" s="74"/>
      <c r="I13" s="74"/>
      <c r="J13" s="74"/>
      <c r="K13" s="75"/>
    </row>
    <row r="14" spans="1:11" s="1" customFormat="1" x14ac:dyDescent="0.35">
      <c r="B14" s="76"/>
      <c r="C14" s="77"/>
      <c r="D14" s="77"/>
      <c r="E14" s="77"/>
      <c r="F14" s="77"/>
      <c r="G14" s="77"/>
      <c r="H14" s="77"/>
      <c r="I14" s="77"/>
      <c r="J14" s="77"/>
      <c r="K14" s="78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  <row r="17" spans="4:8" x14ac:dyDescent="0.35">
      <c r="D17" s="62"/>
    </row>
    <row r="18" spans="4:8" x14ac:dyDescent="0.35">
      <c r="D18" s="62"/>
    </row>
    <row r="19" spans="4:8" x14ac:dyDescent="0.35">
      <c r="D19" s="62"/>
    </row>
    <row r="20" spans="4:8" ht="19.5" customHeight="1" x14ac:dyDescent="0.35">
      <c r="D20" s="62"/>
      <c r="F20" s="40"/>
      <c r="G20" s="40"/>
    </row>
    <row r="21" spans="4:8" x14ac:dyDescent="0.35">
      <c r="F21" s="40"/>
      <c r="G21" s="40"/>
      <c r="H21" s="40"/>
    </row>
    <row r="22" spans="4:8" x14ac:dyDescent="0.35">
      <c r="F22" s="40"/>
      <c r="G22" s="40"/>
      <c r="H22" s="40"/>
    </row>
    <row r="23" spans="4:8" x14ac:dyDescent="0.35">
      <c r="F23" s="40"/>
      <c r="G23" s="40"/>
      <c r="H23" s="40"/>
    </row>
    <row r="24" spans="4:8" x14ac:dyDescent="0.35">
      <c r="F24" s="40"/>
      <c r="G24" s="40"/>
      <c r="H24" s="40"/>
    </row>
    <row r="25" spans="4:8" x14ac:dyDescent="0.35">
      <c r="G25" s="40"/>
      <c r="H25" s="40"/>
    </row>
    <row r="26" spans="4:8" ht="15" customHeight="1" x14ac:dyDescent="0.35">
      <c r="F26" s="40"/>
      <c r="G26" s="40"/>
      <c r="H26" s="40"/>
    </row>
    <row r="27" spans="4:8" ht="15" customHeight="1" x14ac:dyDescent="0.35">
      <c r="F27" s="40"/>
      <c r="G27" s="40"/>
      <c r="H27" s="40"/>
    </row>
    <row r="28" spans="4:8" ht="15" customHeight="1" x14ac:dyDescent="0.35">
      <c r="F28" s="40"/>
      <c r="G28" s="40"/>
      <c r="H28" s="40"/>
    </row>
    <row r="29" spans="4:8" ht="15" customHeight="1" x14ac:dyDescent="0.35">
      <c r="F29" s="40"/>
      <c r="G29" s="40"/>
      <c r="H29" s="40"/>
    </row>
    <row r="30" spans="4:8" ht="15" customHeight="1" x14ac:dyDescent="0.35">
      <c r="F30" s="40"/>
      <c r="G30" s="40"/>
      <c r="H30" s="40"/>
    </row>
    <row r="31" spans="4:8" x14ac:dyDescent="0.35">
      <c r="F31" s="40"/>
      <c r="G31" s="40"/>
      <c r="H31" s="40"/>
    </row>
    <row r="32" spans="4:8" x14ac:dyDescent="0.35">
      <c r="F32" s="40"/>
      <c r="G32" s="40"/>
      <c r="H32" s="40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4"/>
  <sheetViews>
    <sheetView topLeftCell="A32" workbookViewId="0"/>
  </sheetViews>
  <sheetFormatPr baseColWidth="10" defaultColWidth="10.90625" defaultRowHeight="14.5" x14ac:dyDescent="0.35"/>
  <cols>
    <col min="1" max="1" width="40.90625" style="1" customWidth="1"/>
    <col min="2" max="16384" width="10.90625" style="1"/>
  </cols>
  <sheetData>
    <row r="1" spans="1:11" ht="18.5" x14ac:dyDescent="0.35">
      <c r="A1" s="8" t="s">
        <v>178</v>
      </c>
      <c r="B1" s="9"/>
      <c r="C1" s="9"/>
      <c r="D1" s="9"/>
      <c r="E1" s="9"/>
      <c r="F1" s="9"/>
    </row>
    <row r="2" spans="1:11" ht="18.5" x14ac:dyDescent="0.35">
      <c r="A2" s="9"/>
      <c r="B2" s="9"/>
      <c r="C2" s="9"/>
      <c r="D2" s="9"/>
      <c r="E2" s="9"/>
      <c r="F2" s="9"/>
    </row>
    <row r="3" spans="1:11" ht="18.5" x14ac:dyDescent="0.35">
      <c r="A3" s="35" t="s">
        <v>67</v>
      </c>
      <c r="B3" s="35">
        <v>350</v>
      </c>
      <c r="C3" s="9"/>
      <c r="D3" s="9"/>
      <c r="E3" s="9"/>
      <c r="F3" s="9"/>
    </row>
    <row r="4" spans="1:11" ht="18.5" x14ac:dyDescent="0.35">
      <c r="A4" s="35" t="s">
        <v>68</v>
      </c>
      <c r="B4" s="35">
        <v>2000</v>
      </c>
      <c r="C4" s="9"/>
      <c r="D4" s="9"/>
      <c r="E4" s="9"/>
      <c r="F4" s="9"/>
    </row>
    <row r="5" spans="1:11" ht="18.5" x14ac:dyDescent="0.35">
      <c r="A5" s="35" t="s">
        <v>69</v>
      </c>
      <c r="B5" s="35">
        <v>2500</v>
      </c>
      <c r="C5" s="9"/>
      <c r="D5" s="9"/>
      <c r="E5" s="9"/>
      <c r="F5" s="9"/>
    </row>
    <row r="6" spans="1:11" x14ac:dyDescent="0.35">
      <c r="A6" s="35" t="s">
        <v>70</v>
      </c>
      <c r="B6" s="35" t="s">
        <v>117</v>
      </c>
    </row>
    <row r="7" spans="1:11" x14ac:dyDescent="0.35">
      <c r="A7" s="71"/>
      <c r="B7" s="72"/>
    </row>
    <row r="8" spans="1:11" ht="36" customHeight="1" x14ac:dyDescent="0.35">
      <c r="A8" s="96" t="s">
        <v>4</v>
      </c>
      <c r="B8" s="90" t="s">
        <v>5</v>
      </c>
      <c r="C8" s="98" t="s">
        <v>6</v>
      </c>
      <c r="D8" s="99"/>
      <c r="E8" s="98" t="s">
        <v>7</v>
      </c>
      <c r="F8" s="99"/>
      <c r="G8" s="90" t="s">
        <v>8</v>
      </c>
      <c r="H8" s="90" t="s">
        <v>9</v>
      </c>
      <c r="I8" s="90" t="s">
        <v>10</v>
      </c>
      <c r="J8" s="92" t="s">
        <v>11</v>
      </c>
      <c r="K8" s="94" t="s">
        <v>12</v>
      </c>
    </row>
    <row r="9" spans="1:11" ht="24" x14ac:dyDescent="0.35">
      <c r="A9" s="97"/>
      <c r="B9" s="91"/>
      <c r="C9" s="10" t="s">
        <v>13</v>
      </c>
      <c r="D9" s="10" t="s">
        <v>14</v>
      </c>
      <c r="E9" s="10" t="s">
        <v>13</v>
      </c>
      <c r="F9" s="10" t="s">
        <v>14</v>
      </c>
      <c r="G9" s="91"/>
      <c r="H9" s="91"/>
      <c r="I9" s="91"/>
      <c r="J9" s="93"/>
      <c r="K9" s="95"/>
    </row>
    <row r="10" spans="1:11" x14ac:dyDescent="0.35">
      <c r="A10" s="11" t="s">
        <v>97</v>
      </c>
      <c r="B10" s="12">
        <v>9</v>
      </c>
      <c r="C10" s="12"/>
      <c r="D10" s="12">
        <v>6</v>
      </c>
      <c r="E10" s="12"/>
      <c r="F10" s="12">
        <v>16</v>
      </c>
      <c r="G10" s="12"/>
      <c r="H10" s="12"/>
      <c r="I10" s="12"/>
      <c r="J10" s="13"/>
      <c r="K10" s="13"/>
    </row>
    <row r="11" spans="1:11" x14ac:dyDescent="0.35">
      <c r="A11" s="11" t="s">
        <v>98</v>
      </c>
      <c r="B11" s="12">
        <v>9</v>
      </c>
      <c r="C11" s="12"/>
      <c r="D11" s="12">
        <v>6</v>
      </c>
      <c r="E11" s="12"/>
      <c r="F11" s="12">
        <v>15</v>
      </c>
      <c r="G11" s="12"/>
      <c r="H11" s="12"/>
      <c r="I11" s="12"/>
      <c r="J11" s="13"/>
      <c r="K11" s="13"/>
    </row>
    <row r="12" spans="1:11" x14ac:dyDescent="0.35">
      <c r="A12" s="11" t="s">
        <v>99</v>
      </c>
      <c r="B12" s="12">
        <v>7</v>
      </c>
      <c r="C12" s="12"/>
      <c r="D12" s="12">
        <v>7</v>
      </c>
      <c r="E12" s="12"/>
      <c r="F12" s="12">
        <v>13</v>
      </c>
      <c r="G12" s="12"/>
      <c r="H12" s="12"/>
      <c r="I12" s="12"/>
      <c r="J12" s="13"/>
      <c r="K12" s="13"/>
    </row>
    <row r="13" spans="1:11" x14ac:dyDescent="0.35">
      <c r="A13" s="11" t="s">
        <v>100</v>
      </c>
      <c r="B13" s="12">
        <v>7</v>
      </c>
      <c r="C13" s="12"/>
      <c r="D13" s="12">
        <v>6</v>
      </c>
      <c r="E13" s="12"/>
      <c r="F13" s="12">
        <v>11</v>
      </c>
      <c r="G13" s="12"/>
      <c r="H13" s="12"/>
      <c r="I13" s="12"/>
      <c r="J13" s="13"/>
      <c r="K13" s="13"/>
    </row>
    <row r="14" spans="1:11" x14ac:dyDescent="0.35">
      <c r="A14" s="11" t="s">
        <v>101</v>
      </c>
      <c r="B14" s="12">
        <v>8</v>
      </c>
      <c r="C14" s="12"/>
      <c r="D14" s="12">
        <v>8</v>
      </c>
      <c r="E14" s="12"/>
      <c r="F14" s="12">
        <v>14</v>
      </c>
      <c r="G14" s="12"/>
      <c r="H14" s="12"/>
      <c r="I14" s="12"/>
      <c r="J14" s="13"/>
      <c r="K14" s="13"/>
    </row>
    <row r="15" spans="1:11" x14ac:dyDescent="0.35">
      <c r="A15" s="11" t="s">
        <v>102</v>
      </c>
      <c r="B15" s="12">
        <v>9</v>
      </c>
      <c r="C15" s="12"/>
      <c r="D15" s="12">
        <v>8</v>
      </c>
      <c r="E15" s="12"/>
      <c r="F15" s="12">
        <v>13</v>
      </c>
      <c r="G15" s="12"/>
      <c r="H15" s="12"/>
      <c r="I15" s="12"/>
      <c r="J15" s="13"/>
      <c r="K15" s="13"/>
    </row>
    <row r="16" spans="1:11" x14ac:dyDescent="0.35">
      <c r="A16" s="11" t="s">
        <v>103</v>
      </c>
      <c r="B16" s="12">
        <v>8</v>
      </c>
      <c r="C16" s="12"/>
      <c r="D16" s="12">
        <v>8</v>
      </c>
      <c r="E16" s="12"/>
      <c r="F16" s="12">
        <v>8</v>
      </c>
      <c r="G16" s="12"/>
      <c r="H16" s="12"/>
      <c r="I16" s="12"/>
      <c r="J16" s="13"/>
      <c r="K16" s="13"/>
    </row>
    <row r="17" spans="1:11" x14ac:dyDescent="0.35">
      <c r="A17" s="11" t="s">
        <v>104</v>
      </c>
      <c r="B17" s="12">
        <v>9</v>
      </c>
      <c r="C17" s="12"/>
      <c r="D17" s="12">
        <v>9</v>
      </c>
      <c r="E17" s="12"/>
      <c r="F17" s="12">
        <v>14</v>
      </c>
      <c r="G17" s="12"/>
      <c r="H17" s="12"/>
      <c r="I17" s="12"/>
      <c r="J17" s="13"/>
      <c r="K17" s="13"/>
    </row>
    <row r="18" spans="1:11" x14ac:dyDescent="0.35">
      <c r="A18" s="11" t="s">
        <v>105</v>
      </c>
      <c r="B18" s="12">
        <v>8</v>
      </c>
      <c r="C18" s="12"/>
      <c r="D18" s="12">
        <v>8</v>
      </c>
      <c r="E18" s="12"/>
      <c r="F18" s="12">
        <v>11</v>
      </c>
      <c r="G18" s="12"/>
      <c r="H18" s="12"/>
      <c r="I18" s="12"/>
      <c r="J18" s="13"/>
      <c r="K18" s="13"/>
    </row>
    <row r="19" spans="1:11" x14ac:dyDescent="0.35">
      <c r="A19" s="11" t="s">
        <v>106</v>
      </c>
      <c r="B19" s="12">
        <v>3</v>
      </c>
      <c r="C19" s="12"/>
      <c r="D19" s="12">
        <v>3</v>
      </c>
      <c r="E19" s="12"/>
      <c r="F19" s="12">
        <v>3</v>
      </c>
      <c r="G19" s="12"/>
      <c r="H19" s="12"/>
      <c r="I19" s="12"/>
      <c r="J19" s="13"/>
      <c r="K19" s="13"/>
    </row>
    <row r="20" spans="1:11" x14ac:dyDescent="0.35">
      <c r="A20" s="11" t="s">
        <v>107</v>
      </c>
      <c r="B20" s="12">
        <v>3</v>
      </c>
      <c r="C20" s="12"/>
      <c r="D20" s="12">
        <v>3</v>
      </c>
      <c r="E20" s="12"/>
      <c r="F20" s="12">
        <v>3</v>
      </c>
      <c r="G20" s="12"/>
      <c r="H20" s="12"/>
      <c r="I20" s="12"/>
      <c r="J20" s="13"/>
      <c r="K20" s="13"/>
    </row>
    <row r="21" spans="1:11" x14ac:dyDescent="0.35">
      <c r="A21" s="14" t="s">
        <v>15</v>
      </c>
      <c r="B21" s="15">
        <f>SUM(B10:B20)</f>
        <v>80</v>
      </c>
      <c r="C21" s="15"/>
      <c r="D21" s="15">
        <f>SUM(D10:D20)</f>
        <v>72</v>
      </c>
      <c r="E21" s="15"/>
      <c r="F21" s="15">
        <f>SUM(F10:F20)</f>
        <v>121</v>
      </c>
      <c r="G21" s="15" t="e">
        <f>SUM(#REF!)</f>
        <v>#REF!</v>
      </c>
      <c r="H21" s="15" t="e">
        <f>SUM(#REF!)</f>
        <v>#REF!</v>
      </c>
      <c r="I21" s="15" t="e">
        <f>SUM(#REF!)</f>
        <v>#REF!</v>
      </c>
      <c r="J21" s="15" t="e">
        <f>SUM(#REF!)</f>
        <v>#REF!</v>
      </c>
      <c r="K21" s="15" t="e">
        <f>SUM(#REF!)</f>
        <v>#REF!</v>
      </c>
    </row>
    <row r="22" spans="1:11" x14ac:dyDescent="0.35">
      <c r="A22" s="16"/>
      <c r="B22" s="16"/>
      <c r="C22" s="16"/>
      <c r="D22" s="17"/>
      <c r="E22" s="17"/>
      <c r="F22" s="17"/>
      <c r="G22" s="17"/>
      <c r="H22" s="17"/>
      <c r="I22" s="16"/>
    </row>
    <row r="23" spans="1:11" x14ac:dyDescent="0.35">
      <c r="A23" s="16"/>
      <c r="B23" s="16"/>
      <c r="C23" s="16"/>
      <c r="D23" s="17"/>
      <c r="E23" s="17"/>
      <c r="F23" s="17"/>
      <c r="G23" s="17"/>
      <c r="H23" s="17"/>
      <c r="I23" s="16"/>
    </row>
    <row r="24" spans="1:11" ht="24" x14ac:dyDescent="0.35">
      <c r="A24" s="18" t="s">
        <v>16</v>
      </c>
      <c r="B24" s="19" t="s">
        <v>17</v>
      </c>
      <c r="C24" s="19" t="s">
        <v>18</v>
      </c>
      <c r="D24" s="19" t="s">
        <v>19</v>
      </c>
      <c r="E24" s="19" t="s">
        <v>20</v>
      </c>
      <c r="F24" s="20" t="s">
        <v>21</v>
      </c>
      <c r="G24" s="17"/>
      <c r="H24" s="17"/>
      <c r="I24" s="17"/>
    </row>
    <row r="25" spans="1:11" x14ac:dyDescent="0.35">
      <c r="A25" s="11" t="s">
        <v>97</v>
      </c>
      <c r="B25" s="12">
        <v>8</v>
      </c>
      <c r="C25" s="12">
        <v>22</v>
      </c>
      <c r="D25" s="12">
        <v>16</v>
      </c>
      <c r="E25" s="12">
        <v>6</v>
      </c>
      <c r="F25" s="12">
        <v>6</v>
      </c>
      <c r="G25" s="17"/>
      <c r="H25" s="17"/>
      <c r="I25" s="17"/>
    </row>
    <row r="26" spans="1:11" x14ac:dyDescent="0.35">
      <c r="A26" s="11" t="s">
        <v>98</v>
      </c>
      <c r="B26" s="12">
        <v>6</v>
      </c>
      <c r="C26" s="12">
        <v>22</v>
      </c>
      <c r="D26" s="12">
        <v>15</v>
      </c>
      <c r="E26" s="12">
        <v>15</v>
      </c>
      <c r="F26" s="12"/>
      <c r="G26" s="17"/>
      <c r="H26" s="17"/>
      <c r="I26" s="17"/>
    </row>
    <row r="27" spans="1:11" x14ac:dyDescent="0.35">
      <c r="A27" s="11" t="s">
        <v>99</v>
      </c>
      <c r="B27" s="12">
        <v>6</v>
      </c>
      <c r="C27" s="12">
        <v>14</v>
      </c>
      <c r="D27" s="12">
        <v>13</v>
      </c>
      <c r="E27" s="12">
        <v>3</v>
      </c>
      <c r="F27" s="12"/>
      <c r="G27" s="17"/>
      <c r="H27" s="17"/>
      <c r="I27" s="17"/>
    </row>
    <row r="28" spans="1:11" x14ac:dyDescent="0.35">
      <c r="A28" s="11" t="s">
        <v>100</v>
      </c>
      <c r="B28" s="12">
        <v>6</v>
      </c>
      <c r="C28" s="12">
        <v>14</v>
      </c>
      <c r="D28" s="12">
        <v>11</v>
      </c>
      <c r="E28" s="12">
        <v>4</v>
      </c>
      <c r="F28" s="12"/>
      <c r="G28" s="17"/>
      <c r="H28" s="17"/>
      <c r="I28" s="17"/>
    </row>
    <row r="29" spans="1:11" x14ac:dyDescent="0.35">
      <c r="A29" s="11" t="s">
        <v>101</v>
      </c>
      <c r="B29" s="12">
        <v>8</v>
      </c>
      <c r="C29" s="12">
        <v>18</v>
      </c>
      <c r="D29" s="12">
        <v>14</v>
      </c>
      <c r="E29" s="12">
        <v>5</v>
      </c>
      <c r="F29" s="12"/>
      <c r="G29" s="17"/>
      <c r="H29" s="17"/>
      <c r="I29" s="17"/>
    </row>
    <row r="30" spans="1:11" x14ac:dyDescent="0.35">
      <c r="A30" s="11" t="s">
        <v>102</v>
      </c>
      <c r="B30" s="12">
        <v>8</v>
      </c>
      <c r="C30" s="12">
        <v>14</v>
      </c>
      <c r="D30" s="12">
        <v>13</v>
      </c>
      <c r="E30" s="12">
        <v>6</v>
      </c>
      <c r="F30" s="12"/>
      <c r="G30" s="17"/>
      <c r="H30" s="17"/>
      <c r="I30" s="17"/>
    </row>
    <row r="31" spans="1:11" x14ac:dyDescent="0.35">
      <c r="A31" s="11" t="s">
        <v>103</v>
      </c>
      <c r="B31" s="12">
        <v>6</v>
      </c>
      <c r="C31" s="12">
        <v>12</v>
      </c>
      <c r="D31" s="12">
        <v>8</v>
      </c>
      <c r="E31" s="12">
        <v>3</v>
      </c>
      <c r="F31" s="12"/>
      <c r="G31" s="16"/>
      <c r="H31" s="16"/>
      <c r="I31" s="16"/>
    </row>
    <row r="32" spans="1:11" x14ac:dyDescent="0.35">
      <c r="A32" s="11" t="s">
        <v>104</v>
      </c>
      <c r="B32" s="12">
        <v>8</v>
      </c>
      <c r="C32" s="12">
        <v>15</v>
      </c>
      <c r="D32" s="12">
        <v>14</v>
      </c>
      <c r="E32" s="12">
        <v>2</v>
      </c>
      <c r="F32" s="12"/>
      <c r="G32" s="16"/>
      <c r="H32" s="16"/>
      <c r="I32" s="16"/>
    </row>
    <row r="33" spans="1:13" x14ac:dyDescent="0.35">
      <c r="A33" s="11" t="s">
        <v>105</v>
      </c>
      <c r="B33" s="12">
        <v>8</v>
      </c>
      <c r="C33" s="12">
        <v>12</v>
      </c>
      <c r="D33" s="12">
        <v>11</v>
      </c>
      <c r="E33" s="12">
        <v>2</v>
      </c>
      <c r="F33" s="12"/>
      <c r="G33" s="16"/>
      <c r="H33" s="16"/>
      <c r="I33" s="16"/>
    </row>
    <row r="34" spans="1:13" x14ac:dyDescent="0.35">
      <c r="A34" s="11" t="s">
        <v>106</v>
      </c>
      <c r="B34" s="12">
        <v>3</v>
      </c>
      <c r="C34" s="12">
        <v>4</v>
      </c>
      <c r="D34" s="12">
        <v>3</v>
      </c>
      <c r="E34" s="12"/>
      <c r="F34" s="12"/>
      <c r="G34" s="16"/>
      <c r="H34" s="16"/>
      <c r="I34" s="16"/>
    </row>
    <row r="35" spans="1:13" x14ac:dyDescent="0.35">
      <c r="A35" s="11" t="s">
        <v>107</v>
      </c>
      <c r="B35" s="12">
        <v>3</v>
      </c>
      <c r="C35" s="12">
        <v>4</v>
      </c>
      <c r="D35" s="12">
        <v>3</v>
      </c>
      <c r="E35" s="12"/>
      <c r="F35" s="12"/>
      <c r="G35" s="16"/>
      <c r="H35" s="16"/>
      <c r="I35" s="16"/>
    </row>
    <row r="36" spans="1:13" x14ac:dyDescent="0.35">
      <c r="A36" s="14" t="s">
        <v>15</v>
      </c>
      <c r="B36" s="15">
        <f>SUM(B25:B35)</f>
        <v>70</v>
      </c>
      <c r="C36" s="15">
        <f t="shared" ref="C36:E36" si="0">SUM(C25:C35)</f>
        <v>151</v>
      </c>
      <c r="D36" s="15">
        <f t="shared" si="0"/>
        <v>121</v>
      </c>
      <c r="E36" s="15">
        <f t="shared" si="0"/>
        <v>46</v>
      </c>
      <c r="F36" s="15">
        <f>SUM(F25:F35)</f>
        <v>6</v>
      </c>
      <c r="G36" s="16"/>
      <c r="H36" s="16"/>
      <c r="I36" s="16"/>
    </row>
    <row r="37" spans="1:13" x14ac:dyDescent="0.35">
      <c r="A37" s="16"/>
      <c r="B37" s="22"/>
      <c r="C37" s="16"/>
      <c r="D37" s="17"/>
      <c r="E37" s="17"/>
      <c r="F37" s="17"/>
      <c r="G37" s="17"/>
      <c r="H37" s="17"/>
      <c r="I37" s="16"/>
    </row>
    <row r="38" spans="1:13" ht="15.5" x14ac:dyDescent="0.35">
      <c r="A38" s="18" t="s">
        <v>22</v>
      </c>
      <c r="B38" s="19" t="s">
        <v>97</v>
      </c>
      <c r="C38" s="19" t="s">
        <v>98</v>
      </c>
      <c r="D38" s="19" t="s">
        <v>99</v>
      </c>
      <c r="E38" s="19" t="s">
        <v>100</v>
      </c>
      <c r="F38" s="19" t="s">
        <v>101</v>
      </c>
      <c r="G38" s="19" t="s">
        <v>102</v>
      </c>
      <c r="H38" s="19" t="s">
        <v>103</v>
      </c>
      <c r="I38" s="19" t="s">
        <v>104</v>
      </c>
      <c r="J38" s="19" t="s">
        <v>105</v>
      </c>
      <c r="K38" s="19" t="s">
        <v>106</v>
      </c>
      <c r="L38" s="19" t="s">
        <v>107</v>
      </c>
      <c r="M38" s="20" t="s">
        <v>15</v>
      </c>
    </row>
    <row r="39" spans="1:13" x14ac:dyDescent="0.35">
      <c r="A39" s="11" t="s">
        <v>23</v>
      </c>
      <c r="B39" s="61">
        <v>4</v>
      </c>
      <c r="C39" s="61">
        <v>3</v>
      </c>
      <c r="D39" s="61">
        <v>2</v>
      </c>
      <c r="E39" s="61">
        <v>2</v>
      </c>
      <c r="F39" s="61">
        <v>3</v>
      </c>
      <c r="G39" s="61">
        <v>4</v>
      </c>
      <c r="H39" s="61">
        <v>2</v>
      </c>
      <c r="I39" s="61">
        <v>3</v>
      </c>
      <c r="J39" s="61">
        <v>3</v>
      </c>
      <c r="K39" s="61">
        <v>1</v>
      </c>
      <c r="L39" s="61">
        <v>1</v>
      </c>
      <c r="M39" s="23">
        <f>+SUM(B39:L39)</f>
        <v>28</v>
      </c>
    </row>
    <row r="40" spans="1:13" x14ac:dyDescent="0.35">
      <c r="A40" s="11" t="s">
        <v>24</v>
      </c>
      <c r="B40" s="61">
        <v>3</v>
      </c>
      <c r="C40" s="61">
        <v>2</v>
      </c>
      <c r="D40" s="61">
        <v>3</v>
      </c>
      <c r="E40" s="61">
        <v>2</v>
      </c>
      <c r="F40" s="61">
        <v>3</v>
      </c>
      <c r="G40" s="61">
        <v>3</v>
      </c>
      <c r="H40" s="61">
        <v>2</v>
      </c>
      <c r="I40" s="61">
        <v>3</v>
      </c>
      <c r="J40" s="61">
        <v>2</v>
      </c>
      <c r="K40" s="61">
        <v>1</v>
      </c>
      <c r="L40" s="61">
        <v>1</v>
      </c>
      <c r="M40" s="23">
        <f t="shared" ref="M40:M41" si="1">+SUM(B40:L40)</f>
        <v>25</v>
      </c>
    </row>
    <row r="41" spans="1:13" x14ac:dyDescent="0.35">
      <c r="A41" s="11" t="s">
        <v>108</v>
      </c>
      <c r="B41" s="61">
        <v>1</v>
      </c>
      <c r="C41" s="61">
        <v>1</v>
      </c>
      <c r="D41" s="61">
        <v>1</v>
      </c>
      <c r="E41" s="61">
        <v>2</v>
      </c>
      <c r="F41" s="61">
        <v>2</v>
      </c>
      <c r="G41" s="61">
        <v>1</v>
      </c>
      <c r="H41" s="61">
        <v>2</v>
      </c>
      <c r="I41" s="61">
        <v>2</v>
      </c>
      <c r="J41" s="61">
        <v>3</v>
      </c>
      <c r="K41" s="61">
        <v>1</v>
      </c>
      <c r="L41" s="61">
        <v>1</v>
      </c>
      <c r="M41" s="23">
        <f t="shared" si="1"/>
        <v>17</v>
      </c>
    </row>
    <row r="42" spans="1:13" x14ac:dyDescent="0.35">
      <c r="A42" s="14" t="s">
        <v>15</v>
      </c>
      <c r="B42" s="15">
        <f>SUM(B39:B41)</f>
        <v>8</v>
      </c>
      <c r="C42" s="15">
        <f t="shared" ref="C42:L42" si="2">SUM(C39:C41)</f>
        <v>6</v>
      </c>
      <c r="D42" s="15">
        <f t="shared" si="2"/>
        <v>6</v>
      </c>
      <c r="E42" s="15">
        <f t="shared" si="2"/>
        <v>6</v>
      </c>
      <c r="F42" s="15">
        <f t="shared" si="2"/>
        <v>8</v>
      </c>
      <c r="G42" s="15">
        <f t="shared" si="2"/>
        <v>8</v>
      </c>
      <c r="H42" s="15">
        <f t="shared" si="2"/>
        <v>6</v>
      </c>
      <c r="I42" s="15">
        <f t="shared" si="2"/>
        <v>8</v>
      </c>
      <c r="J42" s="15">
        <f t="shared" si="2"/>
        <v>8</v>
      </c>
      <c r="K42" s="15">
        <f t="shared" si="2"/>
        <v>3</v>
      </c>
      <c r="L42" s="15">
        <f t="shared" si="2"/>
        <v>3</v>
      </c>
      <c r="M42" s="21">
        <f>SUM(B42:L42)</f>
        <v>70</v>
      </c>
    </row>
    <row r="43" spans="1:13" x14ac:dyDescent="0.35">
      <c r="A43" s="24" t="s">
        <v>25</v>
      </c>
    </row>
    <row r="45" spans="1:13" x14ac:dyDescent="0.35">
      <c r="A45" s="24" t="s">
        <v>26</v>
      </c>
    </row>
    <row r="53" ht="30" customHeight="1" x14ac:dyDescent="0.35"/>
    <row r="54" ht="15" customHeight="1" x14ac:dyDescent="0.35"/>
    <row r="61" ht="45" customHeight="1" x14ac:dyDescent="0.35"/>
    <row r="62" ht="45" customHeight="1" x14ac:dyDescent="0.35"/>
    <row r="63" ht="45" customHeight="1" x14ac:dyDescent="0.35"/>
    <row r="64" ht="75" customHeight="1" x14ac:dyDescent="0.35"/>
    <row r="65" spans="2:6" ht="285" customHeight="1" x14ac:dyDescent="0.35"/>
    <row r="66" spans="2:6" x14ac:dyDescent="0.35">
      <c r="B66" s="40"/>
      <c r="C66" s="40"/>
      <c r="D66" s="40"/>
      <c r="E66" s="41"/>
      <c r="F66" s="41"/>
    </row>
    <row r="67" spans="2:6" ht="15" thickBot="1" x14ac:dyDescent="0.4">
      <c r="B67" s="42"/>
      <c r="C67" s="43"/>
      <c r="D67" s="43"/>
      <c r="E67" s="43"/>
      <c r="F67" s="43"/>
    </row>
    <row r="100" ht="45" customHeight="1" x14ac:dyDescent="0.35"/>
    <row r="103" ht="30" customHeight="1" x14ac:dyDescent="0.35"/>
    <row r="107" ht="30" customHeight="1" x14ac:dyDescent="0.35"/>
    <row r="108" ht="30" customHeight="1" x14ac:dyDescent="0.35"/>
    <row r="114" spans="2:6" x14ac:dyDescent="0.35">
      <c r="B114" s="40"/>
      <c r="C114" s="40"/>
      <c r="D114" s="40"/>
      <c r="E114" s="40"/>
      <c r="F114" s="40"/>
    </row>
  </sheetData>
  <mergeCells count="9">
    <mergeCell ref="I8:I9"/>
    <mergeCell ref="J8:J9"/>
    <mergeCell ref="K8:K9"/>
    <mergeCell ref="A8:A9"/>
    <mergeCell ref="B8:B9"/>
    <mergeCell ref="C8:D8"/>
    <mergeCell ref="E8:F8"/>
    <mergeCell ref="G8:G9"/>
    <mergeCell ref="H8:H9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0"/>
  <sheetViews>
    <sheetView topLeftCell="A41" workbookViewId="0"/>
  </sheetViews>
  <sheetFormatPr baseColWidth="10" defaultColWidth="10.90625" defaultRowHeight="13" x14ac:dyDescent="0.3"/>
  <cols>
    <col min="1" max="1" width="37.08984375" style="25" customWidth="1"/>
    <col min="2" max="2" width="12.90625" style="25" customWidth="1"/>
    <col min="3" max="3" width="33" style="25" customWidth="1"/>
    <col min="4" max="4" width="45.453125" style="25" customWidth="1"/>
    <col min="5" max="5" width="18.08984375" style="25" customWidth="1"/>
    <col min="6" max="6" width="17" style="25" customWidth="1"/>
    <col min="7" max="7" width="14.26953125" style="25" customWidth="1"/>
    <col min="8" max="16384" width="10.90625" style="25"/>
  </cols>
  <sheetData>
    <row r="1" spans="1:6" ht="18.5" x14ac:dyDescent="0.3">
      <c r="A1" s="8" t="s">
        <v>178</v>
      </c>
    </row>
    <row r="3" spans="1:6" x14ac:dyDescent="0.3">
      <c r="A3" s="100" t="s">
        <v>27</v>
      </c>
      <c r="B3" s="101"/>
      <c r="C3" s="101"/>
      <c r="D3" s="102"/>
    </row>
    <row r="4" spans="1:6" ht="39" x14ac:dyDescent="0.3">
      <c r="A4" s="26"/>
      <c r="B4" s="27" t="s">
        <v>28</v>
      </c>
      <c r="C4" s="27" t="s">
        <v>29</v>
      </c>
      <c r="D4" s="28" t="s">
        <v>30</v>
      </c>
    </row>
    <row r="5" spans="1:6" ht="14.5" x14ac:dyDescent="0.3">
      <c r="A5" s="53" t="s">
        <v>77</v>
      </c>
      <c r="B5" s="48">
        <v>2000</v>
      </c>
      <c r="C5" s="49"/>
      <c r="D5" s="50"/>
    </row>
    <row r="6" spans="1:6" ht="15" thickBot="1" x14ac:dyDescent="0.35">
      <c r="A6" s="55" t="s">
        <v>78</v>
      </c>
      <c r="B6" s="51">
        <v>21000</v>
      </c>
      <c r="C6" s="51">
        <v>2</v>
      </c>
      <c r="D6" s="52" t="s">
        <v>79</v>
      </c>
    </row>
    <row r="7" spans="1:6" x14ac:dyDescent="0.3">
      <c r="A7" s="26"/>
      <c r="B7" s="26"/>
      <c r="C7" s="26"/>
      <c r="D7" s="26"/>
    </row>
    <row r="8" spans="1:6" x14ac:dyDescent="0.3">
      <c r="A8" s="26"/>
      <c r="B8" s="26"/>
      <c r="C8" s="26"/>
      <c r="D8" s="26"/>
    </row>
    <row r="9" spans="1:6" x14ac:dyDescent="0.3">
      <c r="A9" s="26"/>
      <c r="B9" s="26"/>
      <c r="C9" s="29"/>
      <c r="D9" s="26"/>
    </row>
    <row r="10" spans="1:6" x14ac:dyDescent="0.3">
      <c r="D10" s="100" t="s">
        <v>85</v>
      </c>
      <c r="E10" s="101"/>
      <c r="F10" s="102"/>
    </row>
    <row r="11" spans="1:6" x14ac:dyDescent="0.3">
      <c r="A11" s="30" t="s">
        <v>31</v>
      </c>
      <c r="B11" s="30" t="s">
        <v>32</v>
      </c>
      <c r="C11" s="30" t="s">
        <v>33</v>
      </c>
      <c r="D11" s="30" t="s">
        <v>86</v>
      </c>
      <c r="E11" s="30" t="s">
        <v>87</v>
      </c>
      <c r="F11" s="30" t="s">
        <v>50</v>
      </c>
    </row>
    <row r="12" spans="1:6" ht="29.5" thickBot="1" x14ac:dyDescent="0.4">
      <c r="A12" s="112" t="s">
        <v>84</v>
      </c>
      <c r="B12" s="47">
        <v>3</v>
      </c>
      <c r="C12" s="46" t="s">
        <v>47</v>
      </c>
      <c r="D12" s="45">
        <v>381</v>
      </c>
      <c r="E12" s="45"/>
      <c r="F12" s="45"/>
    </row>
    <row r="13" spans="1:6" ht="29.5" thickBot="1" x14ac:dyDescent="0.4">
      <c r="A13" s="113"/>
      <c r="B13" s="47" t="s">
        <v>52</v>
      </c>
      <c r="C13" s="103" t="s">
        <v>51</v>
      </c>
      <c r="D13" s="45"/>
      <c r="E13" s="45">
        <v>1135.9100000000001</v>
      </c>
      <c r="F13" s="45"/>
    </row>
    <row r="14" spans="1:6" ht="15" thickBot="1" x14ac:dyDescent="0.4">
      <c r="A14" s="113"/>
      <c r="B14" s="47" t="s">
        <v>112</v>
      </c>
      <c r="C14" s="105"/>
      <c r="D14" s="45"/>
      <c r="E14" s="45"/>
      <c r="F14" s="45">
        <v>1910.18</v>
      </c>
    </row>
    <row r="15" spans="1:6" ht="15" thickBot="1" x14ac:dyDescent="0.4">
      <c r="A15" s="113"/>
      <c r="B15" s="47" t="s">
        <v>56</v>
      </c>
      <c r="C15" s="103" t="s">
        <v>80</v>
      </c>
      <c r="D15" s="45"/>
      <c r="E15" s="45">
        <v>3036.49</v>
      </c>
      <c r="F15" s="45"/>
    </row>
    <row r="16" spans="1:6" ht="15" thickBot="1" x14ac:dyDescent="0.4">
      <c r="A16" s="113"/>
      <c r="B16" s="47" t="s">
        <v>57</v>
      </c>
      <c r="C16" s="104"/>
      <c r="D16" s="45">
        <v>1853.99</v>
      </c>
      <c r="E16" s="45"/>
      <c r="F16" s="45"/>
    </row>
    <row r="17" spans="1:6" ht="15" thickBot="1" x14ac:dyDescent="0.4">
      <c r="A17" s="113"/>
      <c r="B17" s="47">
        <v>8.9</v>
      </c>
      <c r="C17" s="105"/>
      <c r="D17" s="45"/>
      <c r="E17" s="45"/>
      <c r="F17" s="45">
        <v>851.42</v>
      </c>
    </row>
    <row r="18" spans="1:6" ht="29.5" thickBot="1" x14ac:dyDescent="0.4">
      <c r="A18" s="113"/>
      <c r="B18" s="47" t="s">
        <v>58</v>
      </c>
      <c r="C18" s="103" t="s">
        <v>72</v>
      </c>
      <c r="D18" s="45"/>
      <c r="E18" s="45">
        <v>169</v>
      </c>
      <c r="F18" s="45"/>
    </row>
    <row r="19" spans="1:6" ht="15" thickBot="1" x14ac:dyDescent="0.4">
      <c r="A19" s="113"/>
      <c r="B19" s="47" t="s">
        <v>59</v>
      </c>
      <c r="C19" s="105"/>
      <c r="D19" s="45">
        <v>189.23</v>
      </c>
      <c r="E19" s="45"/>
      <c r="F19" s="45"/>
    </row>
    <row r="20" spans="1:6" ht="15" thickBot="1" x14ac:dyDescent="0.4">
      <c r="A20" s="113"/>
      <c r="B20" s="47"/>
      <c r="C20" s="46" t="s">
        <v>73</v>
      </c>
      <c r="D20" s="45">
        <v>17</v>
      </c>
      <c r="E20" s="45"/>
      <c r="F20" s="45"/>
    </row>
    <row r="21" spans="1:6" ht="15" thickBot="1" x14ac:dyDescent="0.4">
      <c r="A21" s="113"/>
      <c r="B21" s="47">
        <v>0</v>
      </c>
      <c r="C21" s="103" t="s">
        <v>83</v>
      </c>
      <c r="D21" s="45">
        <v>142.21</v>
      </c>
      <c r="E21" s="45"/>
      <c r="F21" s="45"/>
    </row>
    <row r="22" spans="1:6" ht="15" thickBot="1" x14ac:dyDescent="0.4">
      <c r="A22" s="113"/>
      <c r="B22" s="47">
        <v>1</v>
      </c>
      <c r="C22" s="104"/>
      <c r="D22" s="45">
        <v>73.16</v>
      </c>
      <c r="E22" s="45"/>
      <c r="F22" s="45"/>
    </row>
    <row r="23" spans="1:6" ht="15" thickBot="1" x14ac:dyDescent="0.4">
      <c r="A23" s="113"/>
      <c r="B23" s="47">
        <v>2</v>
      </c>
      <c r="C23" s="104"/>
      <c r="D23" s="45">
        <v>60.63</v>
      </c>
      <c r="E23" s="45"/>
      <c r="F23" s="45"/>
    </row>
    <row r="24" spans="1:6" ht="15" thickBot="1" x14ac:dyDescent="0.4">
      <c r="A24" s="113"/>
      <c r="B24" s="47">
        <v>3</v>
      </c>
      <c r="C24" s="104"/>
      <c r="D24" s="45">
        <v>43.27</v>
      </c>
      <c r="E24" s="45"/>
      <c r="F24" s="45"/>
    </row>
    <row r="25" spans="1:6" ht="15" thickBot="1" x14ac:dyDescent="0.4">
      <c r="A25" s="113"/>
      <c r="B25" s="47">
        <v>4</v>
      </c>
      <c r="C25" s="104"/>
      <c r="D25" s="45">
        <v>64.86</v>
      </c>
      <c r="E25" s="45"/>
      <c r="F25" s="45"/>
    </row>
    <row r="26" spans="1:6" ht="15" thickBot="1" x14ac:dyDescent="0.4">
      <c r="A26" s="113"/>
      <c r="B26" s="47">
        <v>5</v>
      </c>
      <c r="C26" s="104"/>
      <c r="D26" s="45">
        <v>66.05</v>
      </c>
      <c r="E26" s="45"/>
      <c r="F26" s="45"/>
    </row>
    <row r="27" spans="1:6" ht="15" thickBot="1" x14ac:dyDescent="0.4">
      <c r="A27" s="113"/>
      <c r="B27" s="47">
        <v>6</v>
      </c>
      <c r="C27" s="104"/>
      <c r="D27" s="45">
        <v>32.659999999999997</v>
      </c>
      <c r="E27" s="45"/>
      <c r="F27" s="45"/>
    </row>
    <row r="28" spans="1:6" ht="15" thickBot="1" x14ac:dyDescent="0.4">
      <c r="A28" s="113"/>
      <c r="B28" s="47">
        <v>7</v>
      </c>
      <c r="C28" s="104"/>
      <c r="D28" s="45">
        <v>49.42</v>
      </c>
      <c r="E28" s="45"/>
      <c r="F28" s="45"/>
    </row>
    <row r="29" spans="1:6" ht="15" thickBot="1" x14ac:dyDescent="0.4">
      <c r="A29" s="113"/>
      <c r="B29" s="47">
        <v>8</v>
      </c>
      <c r="C29" s="104"/>
      <c r="D29" s="45">
        <v>35.729999999999997</v>
      </c>
      <c r="E29" s="45"/>
      <c r="F29" s="45"/>
    </row>
    <row r="30" spans="1:6" ht="15" thickBot="1" x14ac:dyDescent="0.4">
      <c r="A30" s="113"/>
      <c r="B30" s="47">
        <v>9</v>
      </c>
      <c r="C30" s="104"/>
      <c r="D30" s="45">
        <v>10.130000000000001</v>
      </c>
      <c r="E30" s="45"/>
      <c r="F30" s="45"/>
    </row>
    <row r="31" spans="1:6" ht="15" thickBot="1" x14ac:dyDescent="0.4">
      <c r="A31" s="113"/>
      <c r="B31" s="47">
        <v>10</v>
      </c>
      <c r="C31" s="105"/>
      <c r="D31" s="45">
        <v>10.130000000000001</v>
      </c>
      <c r="E31" s="45"/>
      <c r="F31" s="45"/>
    </row>
    <row r="32" spans="1:6" ht="15" thickBot="1" x14ac:dyDescent="0.4">
      <c r="A32" s="113"/>
      <c r="B32" s="47" t="s">
        <v>48</v>
      </c>
      <c r="C32" s="46" t="s">
        <v>49</v>
      </c>
      <c r="D32" s="45">
        <v>10.130000000000001</v>
      </c>
      <c r="E32" s="45"/>
      <c r="F32" s="45"/>
    </row>
    <row r="33" spans="1:6" ht="15" thickBot="1" x14ac:dyDescent="0.4">
      <c r="A33" s="113"/>
      <c r="B33" s="47">
        <v>2</v>
      </c>
      <c r="C33" s="46" t="s">
        <v>81</v>
      </c>
      <c r="D33" s="45"/>
      <c r="E33" s="45"/>
      <c r="F33" s="45">
        <v>32.89</v>
      </c>
    </row>
    <row r="34" spans="1:6" ht="15" thickBot="1" x14ac:dyDescent="0.4">
      <c r="A34" s="113"/>
      <c r="B34" s="47">
        <v>1.2</v>
      </c>
      <c r="C34" s="46" t="s">
        <v>82</v>
      </c>
      <c r="D34" s="45"/>
      <c r="E34" s="45">
        <v>1618.83</v>
      </c>
      <c r="F34" s="45"/>
    </row>
    <row r="35" spans="1:6" ht="15" thickBot="1" x14ac:dyDescent="0.4">
      <c r="A35" s="113"/>
      <c r="B35" s="47" t="s">
        <v>114</v>
      </c>
      <c r="C35" s="46"/>
      <c r="D35" s="45"/>
      <c r="E35" s="45">
        <v>607.89</v>
      </c>
      <c r="F35" s="45"/>
    </row>
    <row r="36" spans="1:6" ht="15" thickBot="1" x14ac:dyDescent="0.4">
      <c r="A36" s="113"/>
      <c r="B36" s="47">
        <v>7</v>
      </c>
      <c r="C36" s="104" t="s">
        <v>53</v>
      </c>
      <c r="D36" s="45"/>
      <c r="E36" s="45"/>
      <c r="F36" s="45">
        <v>25.14</v>
      </c>
    </row>
    <row r="37" spans="1:6" ht="15" thickBot="1" x14ac:dyDescent="0.4">
      <c r="A37" s="113"/>
      <c r="B37" s="47" t="s">
        <v>113</v>
      </c>
      <c r="C37" s="105"/>
      <c r="D37" s="45"/>
      <c r="E37" s="45">
        <v>138.32</v>
      </c>
      <c r="F37" s="45"/>
    </row>
    <row r="38" spans="1:6" ht="15" thickBot="1" x14ac:dyDescent="0.4">
      <c r="A38" s="113"/>
      <c r="B38" s="47" t="s">
        <v>54</v>
      </c>
      <c r="C38" s="104" t="s">
        <v>55</v>
      </c>
      <c r="D38" s="45"/>
      <c r="E38" s="45"/>
      <c r="F38" s="45">
        <v>159.33000000000001</v>
      </c>
    </row>
    <row r="39" spans="1:6" ht="15" thickBot="1" x14ac:dyDescent="0.4">
      <c r="A39" s="113"/>
      <c r="B39" s="47">
        <v>6.8</v>
      </c>
      <c r="C39" s="105" t="s">
        <v>55</v>
      </c>
      <c r="D39" s="45"/>
      <c r="E39" s="45">
        <v>149.13999999999999</v>
      </c>
      <c r="F39" s="45"/>
    </row>
    <row r="40" spans="1:6" ht="15" thickBot="1" x14ac:dyDescent="0.4">
      <c r="A40" s="113"/>
      <c r="B40" s="47">
        <v>0</v>
      </c>
      <c r="C40" s="103" t="s">
        <v>60</v>
      </c>
      <c r="D40" s="45">
        <v>68.349999999999994</v>
      </c>
      <c r="E40" s="45"/>
      <c r="F40" s="45"/>
    </row>
    <row r="41" spans="1:6" ht="15" thickBot="1" x14ac:dyDescent="0.4">
      <c r="A41" s="113"/>
      <c r="B41" s="47" t="s">
        <v>61</v>
      </c>
      <c r="C41" s="104"/>
      <c r="D41" s="45"/>
      <c r="E41" s="45">
        <v>687.34</v>
      </c>
      <c r="F41" s="45"/>
    </row>
    <row r="42" spans="1:6" ht="15" thickBot="1" x14ac:dyDescent="0.4">
      <c r="A42" s="113"/>
      <c r="B42" s="69">
        <v>1</v>
      </c>
      <c r="C42" s="70" t="s">
        <v>62</v>
      </c>
      <c r="D42" s="45">
        <v>45.35</v>
      </c>
      <c r="E42" s="45"/>
      <c r="F42" s="45"/>
    </row>
    <row r="43" spans="1:6" ht="15" thickBot="1" x14ac:dyDescent="0.4">
      <c r="A43" s="113"/>
      <c r="B43" s="47">
        <v>1</v>
      </c>
      <c r="C43" s="46" t="s">
        <v>63</v>
      </c>
      <c r="D43" s="45"/>
      <c r="E43" s="45">
        <v>127.91</v>
      </c>
      <c r="F43" s="45"/>
    </row>
    <row r="44" spans="1:6" ht="15" thickBot="1" x14ac:dyDescent="0.4">
      <c r="A44" s="113"/>
      <c r="B44" s="47">
        <v>6</v>
      </c>
      <c r="C44" s="46" t="s">
        <v>64</v>
      </c>
      <c r="D44" s="45"/>
      <c r="E44" s="45">
        <v>262.08</v>
      </c>
      <c r="F44" s="45"/>
    </row>
    <row r="45" spans="1:6" ht="15" thickBot="1" x14ac:dyDescent="0.4">
      <c r="A45" s="113"/>
      <c r="B45" s="47" t="s">
        <v>115</v>
      </c>
      <c r="C45" s="104" t="s">
        <v>65</v>
      </c>
      <c r="D45" s="45"/>
      <c r="E45" s="45">
        <v>5058.57</v>
      </c>
      <c r="F45" s="45"/>
    </row>
    <row r="46" spans="1:6" ht="15" thickBot="1" x14ac:dyDescent="0.4">
      <c r="A46" s="113"/>
      <c r="B46" s="47" t="s">
        <v>116</v>
      </c>
      <c r="C46" s="105" t="s">
        <v>65</v>
      </c>
      <c r="D46" s="45"/>
      <c r="E46" s="45"/>
      <c r="F46" s="45">
        <v>1824.78</v>
      </c>
    </row>
    <row r="47" spans="1:6" ht="15" thickBot="1" x14ac:dyDescent="0.4">
      <c r="A47" s="114"/>
      <c r="B47" s="47">
        <v>1</v>
      </c>
      <c r="C47" s="46" t="s">
        <v>66</v>
      </c>
      <c r="D47" s="54"/>
      <c r="E47" s="54">
        <v>16.18</v>
      </c>
      <c r="F47" s="54"/>
    </row>
    <row r="48" spans="1:6" ht="19.5" customHeight="1" thickBot="1" x14ac:dyDescent="0.4">
      <c r="D48" s="63">
        <f>SUM(D12:D47)</f>
        <v>3153.3</v>
      </c>
      <c r="E48" s="64">
        <f t="shared" ref="E48:F48" si="0">SUM(E12:E47)</f>
        <v>13007.66</v>
      </c>
      <c r="F48" s="65">
        <f t="shared" si="0"/>
        <v>4803.74</v>
      </c>
    </row>
    <row r="49" spans="1:7" ht="13.5" thickBot="1" x14ac:dyDescent="0.35"/>
    <row r="50" spans="1:7" ht="15" thickBot="1" x14ac:dyDescent="0.35">
      <c r="A50" s="106" t="s">
        <v>71</v>
      </c>
      <c r="B50" s="107"/>
      <c r="C50" s="56"/>
      <c r="D50" s="57"/>
    </row>
    <row r="51" spans="1:7" ht="15" thickBot="1" x14ac:dyDescent="0.35">
      <c r="A51" s="108" t="s">
        <v>74</v>
      </c>
      <c r="B51" s="109"/>
      <c r="C51" s="44">
        <v>500</v>
      </c>
      <c r="D51" s="58" t="s">
        <v>75</v>
      </c>
    </row>
    <row r="52" spans="1:7" ht="15" thickBot="1" x14ac:dyDescent="0.35">
      <c r="A52" s="110" t="s">
        <v>76</v>
      </c>
      <c r="B52" s="111"/>
      <c r="C52" s="59">
        <v>800</v>
      </c>
      <c r="D52" s="60"/>
    </row>
    <row r="60" spans="1:7" x14ac:dyDescent="0.3">
      <c r="G60" s="25">
        <v>3.1</v>
      </c>
    </row>
  </sheetData>
  <mergeCells count="14">
    <mergeCell ref="C45:C46"/>
    <mergeCell ref="A50:B50"/>
    <mergeCell ref="A3:D3"/>
    <mergeCell ref="A51:B51"/>
    <mergeCell ref="A52:B52"/>
    <mergeCell ref="A12:A47"/>
    <mergeCell ref="C21:C31"/>
    <mergeCell ref="D10:F10"/>
    <mergeCell ref="C15:C17"/>
    <mergeCell ref="C18:C19"/>
    <mergeCell ref="C40:C41"/>
    <mergeCell ref="C13:C14"/>
    <mergeCell ref="C36:C37"/>
    <mergeCell ref="C38:C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44"/>
  <sheetViews>
    <sheetView workbookViewId="0"/>
  </sheetViews>
  <sheetFormatPr baseColWidth="10" defaultColWidth="10.90625" defaultRowHeight="13" x14ac:dyDescent="0.3"/>
  <cols>
    <col min="1" max="1" width="45.7265625" style="25" customWidth="1"/>
    <col min="2" max="2" width="17.90625" style="25" customWidth="1"/>
    <col min="3" max="3" width="23.6328125" style="25" customWidth="1"/>
    <col min="4" max="4" width="11.6328125" style="25" customWidth="1"/>
    <col min="5" max="5" width="10.7265625" style="25" customWidth="1"/>
    <col min="6" max="6" width="12.6328125" style="25" customWidth="1"/>
    <col min="7" max="7" width="10.90625" style="25"/>
    <col min="8" max="8" width="12.6328125" style="25" customWidth="1"/>
    <col min="9" max="9" width="13" style="25" customWidth="1"/>
    <col min="10" max="10" width="16.08984375" style="25" customWidth="1"/>
    <col min="11" max="11" width="13" style="25" customWidth="1"/>
    <col min="12" max="12" width="8.08984375" style="25" customWidth="1"/>
    <col min="13" max="13" width="10.7265625" style="25" customWidth="1"/>
    <col min="14" max="14" width="9.453125" style="25" customWidth="1"/>
    <col min="15" max="15" width="12.26953125" style="25" customWidth="1"/>
    <col min="16" max="16" width="10.90625" style="25" customWidth="1"/>
    <col min="17" max="18" width="11.26953125" style="25" customWidth="1"/>
    <col min="19" max="19" width="15.08984375" style="25" customWidth="1"/>
    <col min="20" max="20" width="11.7265625" style="25" customWidth="1"/>
    <col min="21" max="21" width="11.90625" style="25" customWidth="1"/>
    <col min="22" max="22" width="14.90625" style="25" customWidth="1"/>
    <col min="23" max="23" width="11.90625" style="25" customWidth="1"/>
    <col min="24" max="24" width="12" style="25" customWidth="1"/>
    <col min="25" max="25" width="11" style="25" customWidth="1"/>
    <col min="26" max="26" width="12.90625" style="25" customWidth="1"/>
    <col min="27" max="27" width="10.6328125" style="25" customWidth="1"/>
    <col min="28" max="28" width="21" style="25" customWidth="1"/>
    <col min="29" max="29" width="11.90625" style="25" customWidth="1"/>
    <col min="30" max="30" width="11.26953125" style="25" customWidth="1"/>
    <col min="31" max="31" width="14.6328125" style="25" customWidth="1"/>
    <col min="32" max="32" width="12.90625" style="25" customWidth="1"/>
    <col min="33" max="33" width="11.453125" style="25" customWidth="1"/>
    <col min="34" max="34" width="11.7265625" style="25" customWidth="1"/>
    <col min="35" max="35" width="12.7265625" style="25" customWidth="1"/>
    <col min="36" max="16384" width="10.90625" style="25"/>
  </cols>
  <sheetData>
    <row r="1" spans="1:36" ht="18.5" x14ac:dyDescent="0.3">
      <c r="A1" s="8" t="s">
        <v>178</v>
      </c>
    </row>
    <row r="2" spans="1:36" x14ac:dyDescent="0.3">
      <c r="A2" s="31"/>
      <c r="B2" s="31"/>
      <c r="C2" s="31"/>
      <c r="D2" s="31"/>
    </row>
    <row r="3" spans="1:36" x14ac:dyDescent="0.3">
      <c r="A3" s="119" t="s">
        <v>34</v>
      </c>
      <c r="B3" s="120"/>
      <c r="C3" s="120"/>
    </row>
    <row r="4" spans="1:36" x14ac:dyDescent="0.3">
      <c r="A4" s="121" t="s">
        <v>118</v>
      </c>
      <c r="B4" s="121"/>
      <c r="C4" s="121"/>
    </row>
    <row r="5" spans="1:36" x14ac:dyDescent="0.3">
      <c r="A5" s="121" t="s">
        <v>35</v>
      </c>
      <c r="B5" s="121"/>
      <c r="C5" s="121"/>
    </row>
    <row r="8" spans="1:36" x14ac:dyDescent="0.3">
      <c r="A8" s="122" t="s">
        <v>36</v>
      </c>
      <c r="B8" s="123"/>
    </row>
    <row r="9" spans="1:36" x14ac:dyDescent="0.3">
      <c r="A9" s="33" t="s">
        <v>92</v>
      </c>
      <c r="B9" s="33" t="s">
        <v>110</v>
      </c>
    </row>
    <row r="11" spans="1:36" x14ac:dyDescent="0.3">
      <c r="A11" s="32" t="s">
        <v>37</v>
      </c>
    </row>
    <row r="12" spans="1:36" x14ac:dyDescent="0.3">
      <c r="A12" s="33" t="s">
        <v>90</v>
      </c>
    </row>
    <row r="13" spans="1:36" x14ac:dyDescent="0.3">
      <c r="A13" s="33" t="s">
        <v>91</v>
      </c>
    </row>
    <row r="15" spans="1:36" ht="39" x14ac:dyDescent="0.3">
      <c r="A15" s="34" t="s">
        <v>38</v>
      </c>
      <c r="B15" s="38" t="s">
        <v>168</v>
      </c>
      <c r="C15" s="38" t="s">
        <v>169</v>
      </c>
      <c r="D15" s="38" t="s">
        <v>170</v>
      </c>
      <c r="E15" s="38" t="s">
        <v>123</v>
      </c>
      <c r="F15" s="38" t="s">
        <v>124</v>
      </c>
      <c r="G15" s="38" t="s">
        <v>125</v>
      </c>
      <c r="H15" s="38" t="s">
        <v>126</v>
      </c>
      <c r="I15" s="38" t="s">
        <v>127</v>
      </c>
      <c r="J15" s="38" t="s">
        <v>128</v>
      </c>
      <c r="K15" s="38" t="s">
        <v>129</v>
      </c>
      <c r="L15" s="38" t="s">
        <v>130</v>
      </c>
      <c r="M15" s="38" t="s">
        <v>131</v>
      </c>
      <c r="N15" s="38" t="s">
        <v>132</v>
      </c>
      <c r="O15" s="38" t="s">
        <v>133</v>
      </c>
      <c r="P15" s="38" t="s">
        <v>134</v>
      </c>
      <c r="Q15" s="38" t="s">
        <v>135</v>
      </c>
      <c r="R15" s="38" t="s">
        <v>136</v>
      </c>
      <c r="S15" s="38" t="s">
        <v>137</v>
      </c>
      <c r="T15" s="38" t="s">
        <v>138</v>
      </c>
      <c r="U15" s="38" t="s">
        <v>139</v>
      </c>
      <c r="V15" s="38" t="s">
        <v>140</v>
      </c>
      <c r="W15" s="38" t="s">
        <v>141</v>
      </c>
      <c r="X15" s="38" t="s">
        <v>142</v>
      </c>
      <c r="Y15" s="38" t="s">
        <v>143</v>
      </c>
      <c r="Z15" s="38" t="s">
        <v>144</v>
      </c>
      <c r="AA15" s="38" t="s">
        <v>145</v>
      </c>
      <c r="AB15" s="38" t="s">
        <v>146</v>
      </c>
      <c r="AC15" s="38" t="s">
        <v>147</v>
      </c>
      <c r="AD15" s="38" t="s">
        <v>148</v>
      </c>
      <c r="AE15" s="38" t="s">
        <v>149</v>
      </c>
      <c r="AF15" s="38" t="s">
        <v>150</v>
      </c>
      <c r="AG15" s="38" t="s">
        <v>151</v>
      </c>
      <c r="AH15" s="38" t="s">
        <v>152</v>
      </c>
      <c r="AI15" s="38" t="s">
        <v>153</v>
      </c>
      <c r="AJ15" s="38" t="s">
        <v>154</v>
      </c>
    </row>
    <row r="16" spans="1:36" x14ac:dyDescent="0.3">
      <c r="A16" s="35" t="s">
        <v>119</v>
      </c>
      <c r="B16" s="35" t="s">
        <v>156</v>
      </c>
      <c r="C16" s="67" t="s">
        <v>157</v>
      </c>
      <c r="D16" s="67" t="s">
        <v>158</v>
      </c>
      <c r="E16" s="115" t="s">
        <v>158</v>
      </c>
      <c r="F16" s="67" t="s">
        <v>159</v>
      </c>
      <c r="G16" s="67" t="s">
        <v>157</v>
      </c>
      <c r="H16" s="67" t="s">
        <v>157</v>
      </c>
      <c r="I16" s="67" t="s">
        <v>159</v>
      </c>
      <c r="J16" s="115" t="s">
        <v>157</v>
      </c>
      <c r="K16" s="67" t="s">
        <v>159</v>
      </c>
      <c r="L16" s="67" t="s">
        <v>157</v>
      </c>
      <c r="M16" s="67" t="s">
        <v>157</v>
      </c>
      <c r="N16" s="115" t="s">
        <v>174</v>
      </c>
      <c r="O16" s="67" t="s">
        <v>160</v>
      </c>
      <c r="P16" s="67" t="s">
        <v>161</v>
      </c>
      <c r="Q16" s="67" t="s">
        <v>159</v>
      </c>
      <c r="R16" s="115" t="s">
        <v>174</v>
      </c>
      <c r="S16" s="67" t="s">
        <v>160</v>
      </c>
      <c r="T16" s="67" t="s">
        <v>159</v>
      </c>
      <c r="U16" s="115" t="s">
        <v>174</v>
      </c>
      <c r="V16" s="67" t="s">
        <v>160</v>
      </c>
      <c r="W16" s="67" t="s">
        <v>162</v>
      </c>
      <c r="X16" s="115" t="s">
        <v>174</v>
      </c>
      <c r="Y16" s="67" t="s">
        <v>160</v>
      </c>
      <c r="Z16" s="67" t="s">
        <v>162</v>
      </c>
      <c r="AA16" s="115" t="s">
        <v>174</v>
      </c>
      <c r="AB16" s="67" t="s">
        <v>160</v>
      </c>
      <c r="AC16" s="67" t="s">
        <v>157</v>
      </c>
      <c r="AD16" s="115" t="s">
        <v>174</v>
      </c>
      <c r="AE16" s="67" t="s">
        <v>160</v>
      </c>
      <c r="AF16" s="115" t="s">
        <v>157</v>
      </c>
      <c r="AG16" s="115" t="s">
        <v>174</v>
      </c>
      <c r="AH16" s="115" t="s">
        <v>174</v>
      </c>
      <c r="AI16" s="67" t="s">
        <v>176</v>
      </c>
      <c r="AJ16" s="115" t="s">
        <v>174</v>
      </c>
    </row>
    <row r="17" spans="1:36" x14ac:dyDescent="0.3">
      <c r="A17" s="35" t="s">
        <v>120</v>
      </c>
      <c r="B17" s="35" t="s">
        <v>175</v>
      </c>
      <c r="C17" s="67" t="s">
        <v>158</v>
      </c>
      <c r="D17" s="67" t="s">
        <v>157</v>
      </c>
      <c r="E17" s="116"/>
      <c r="F17" s="67" t="s">
        <v>163</v>
      </c>
      <c r="G17" s="67" t="s">
        <v>164</v>
      </c>
      <c r="H17" s="67" t="s">
        <v>158</v>
      </c>
      <c r="I17" s="67" t="s">
        <v>163</v>
      </c>
      <c r="J17" s="116"/>
      <c r="K17" s="67" t="s">
        <v>163</v>
      </c>
      <c r="L17" s="67" t="s">
        <v>158</v>
      </c>
      <c r="M17" s="67" t="s">
        <v>158</v>
      </c>
      <c r="N17" s="116"/>
      <c r="O17" s="67" t="s">
        <v>158</v>
      </c>
      <c r="P17" s="67" t="s">
        <v>165</v>
      </c>
      <c r="Q17" s="67" t="s">
        <v>163</v>
      </c>
      <c r="R17" s="116"/>
      <c r="S17" s="67" t="s">
        <v>158</v>
      </c>
      <c r="T17" s="67" t="s">
        <v>163</v>
      </c>
      <c r="U17" s="116"/>
      <c r="V17" s="67" t="s">
        <v>158</v>
      </c>
      <c r="W17" s="67" t="s">
        <v>163</v>
      </c>
      <c r="X17" s="116"/>
      <c r="Y17" s="67" t="s">
        <v>158</v>
      </c>
      <c r="Z17" s="67" t="s">
        <v>163</v>
      </c>
      <c r="AA17" s="116"/>
      <c r="AB17" s="67" t="s">
        <v>158</v>
      </c>
      <c r="AC17" s="67" t="s">
        <v>166</v>
      </c>
      <c r="AD17" s="116"/>
      <c r="AE17" s="67" t="s">
        <v>158</v>
      </c>
      <c r="AF17" s="116"/>
      <c r="AG17" s="116"/>
      <c r="AH17" s="116"/>
      <c r="AI17" s="67" t="s">
        <v>167</v>
      </c>
      <c r="AJ17" s="116"/>
    </row>
    <row r="18" spans="1:36" x14ac:dyDescent="0.3">
      <c r="A18" s="35" t="s">
        <v>171</v>
      </c>
      <c r="B18" s="35"/>
      <c r="C18" s="115" t="s">
        <v>172</v>
      </c>
      <c r="D18" s="67"/>
      <c r="E18" s="67"/>
      <c r="F18" s="117" t="s">
        <v>173</v>
      </c>
      <c r="G18" s="67"/>
      <c r="H18" s="67"/>
      <c r="I18" s="117" t="s">
        <v>173</v>
      </c>
      <c r="J18" s="67"/>
      <c r="K18" s="67"/>
      <c r="L18" s="67"/>
      <c r="M18" s="67"/>
      <c r="N18" s="67"/>
      <c r="O18" s="67"/>
      <c r="P18" s="117" t="s">
        <v>173</v>
      </c>
      <c r="Q18" s="117" t="s">
        <v>173</v>
      </c>
      <c r="R18" s="67"/>
      <c r="S18" s="67"/>
      <c r="T18" s="117" t="s">
        <v>173</v>
      </c>
      <c r="U18" s="67"/>
      <c r="V18" s="67"/>
      <c r="W18" s="117" t="s">
        <v>173</v>
      </c>
      <c r="X18" s="67"/>
      <c r="Y18" s="67"/>
      <c r="Z18" s="117" t="s">
        <v>173</v>
      </c>
      <c r="AA18" s="67"/>
      <c r="AB18" s="67"/>
      <c r="AC18" s="117" t="s">
        <v>173</v>
      </c>
      <c r="AD18" s="67"/>
      <c r="AE18" s="67"/>
      <c r="AF18" s="117" t="s">
        <v>173</v>
      </c>
      <c r="AG18" s="67"/>
      <c r="AH18" s="67"/>
      <c r="AI18" s="117" t="s">
        <v>173</v>
      </c>
      <c r="AJ18" s="67"/>
    </row>
    <row r="19" spans="1:36" ht="34.5" customHeight="1" x14ac:dyDescent="0.3">
      <c r="A19" s="35" t="s">
        <v>121</v>
      </c>
      <c r="B19" s="35"/>
      <c r="C19" s="116"/>
      <c r="D19" s="67"/>
      <c r="E19" s="67"/>
      <c r="F19" s="116"/>
      <c r="G19" s="67"/>
      <c r="H19" s="67"/>
      <c r="I19" s="116"/>
      <c r="J19" s="68"/>
      <c r="K19" s="68"/>
      <c r="L19" s="68"/>
      <c r="M19" s="68"/>
      <c r="N19" s="68"/>
      <c r="O19" s="68"/>
      <c r="P19" s="116"/>
      <c r="Q19" s="116"/>
      <c r="R19" s="37"/>
      <c r="S19" s="37"/>
      <c r="T19" s="116"/>
      <c r="U19" s="37"/>
      <c r="V19" s="37"/>
      <c r="W19" s="116"/>
      <c r="X19" s="37"/>
      <c r="Y19" s="37"/>
      <c r="Z19" s="116"/>
      <c r="AA19" s="37"/>
      <c r="AB19" s="37"/>
      <c r="AC19" s="116"/>
      <c r="AD19" s="37"/>
      <c r="AE19" s="37"/>
      <c r="AF19" s="116"/>
      <c r="AG19" s="37"/>
      <c r="AH19" s="37"/>
      <c r="AI19" s="116"/>
      <c r="AJ19" s="37"/>
    </row>
    <row r="21" spans="1:36" x14ac:dyDescent="0.3">
      <c r="A21" s="122" t="s">
        <v>39</v>
      </c>
      <c r="B21" s="123"/>
    </row>
    <row r="22" spans="1:36" x14ac:dyDescent="0.3">
      <c r="A22" s="33" t="s">
        <v>40</v>
      </c>
      <c r="B22" s="33">
        <v>2</v>
      </c>
    </row>
    <row r="23" spans="1:36" x14ac:dyDescent="0.3">
      <c r="A23" s="33" t="s">
        <v>41</v>
      </c>
      <c r="B23" s="33" t="s">
        <v>111</v>
      </c>
    </row>
    <row r="24" spans="1:36" x14ac:dyDescent="0.3">
      <c r="A24" s="33" t="s">
        <v>42</v>
      </c>
      <c r="B24" s="33"/>
    </row>
    <row r="26" spans="1:36" x14ac:dyDescent="0.3">
      <c r="A26" s="122" t="s">
        <v>43</v>
      </c>
      <c r="B26" s="123"/>
    </row>
    <row r="27" spans="1:36" x14ac:dyDescent="0.3">
      <c r="A27" s="33" t="s">
        <v>40</v>
      </c>
      <c r="B27" s="33"/>
    </row>
    <row r="28" spans="1:36" ht="39" x14ac:dyDescent="0.3">
      <c r="A28" s="36" t="s">
        <v>42</v>
      </c>
      <c r="B28" s="36" t="s">
        <v>41</v>
      </c>
    </row>
    <row r="29" spans="1:36" x14ac:dyDescent="0.3">
      <c r="A29" s="37"/>
      <c r="B29" s="37"/>
    </row>
    <row r="30" spans="1:36" x14ac:dyDescent="0.3">
      <c r="A30" s="37"/>
      <c r="B30" s="37"/>
    </row>
    <row r="32" spans="1:36" x14ac:dyDescent="0.3">
      <c r="A32" s="118" t="s">
        <v>44</v>
      </c>
      <c r="B32" s="118"/>
    </row>
    <row r="33" spans="1:2" x14ac:dyDescent="0.3">
      <c r="A33" s="38" t="s">
        <v>45</v>
      </c>
      <c r="B33" s="38" t="s">
        <v>46</v>
      </c>
    </row>
    <row r="34" spans="1:2" x14ac:dyDescent="0.3">
      <c r="A34" s="39" t="s">
        <v>94</v>
      </c>
      <c r="B34" s="39" t="s">
        <v>93</v>
      </c>
    </row>
    <row r="35" spans="1:2" x14ac:dyDescent="0.3">
      <c r="A35" s="39" t="s">
        <v>95</v>
      </c>
      <c r="B35" s="37" t="s">
        <v>96</v>
      </c>
    </row>
    <row r="36" spans="1:2" x14ac:dyDescent="0.3">
      <c r="A36" s="37" t="s">
        <v>109</v>
      </c>
      <c r="B36" s="37"/>
    </row>
    <row r="42" spans="1:2" ht="14.5" x14ac:dyDescent="0.35">
      <c r="B42" s="66" t="s">
        <v>122</v>
      </c>
    </row>
    <row r="43" spans="1:2" ht="14.5" x14ac:dyDescent="0.35">
      <c r="B43" s="66" t="s">
        <v>155</v>
      </c>
    </row>
    <row r="44" spans="1:2" ht="14.5" x14ac:dyDescent="0.35">
      <c r="B44" s="66" t="s">
        <v>156</v>
      </c>
    </row>
  </sheetData>
  <mergeCells count="30">
    <mergeCell ref="A32:B32"/>
    <mergeCell ref="A3:C3"/>
    <mergeCell ref="A4:C4"/>
    <mergeCell ref="A5:C5"/>
    <mergeCell ref="A8:B8"/>
    <mergeCell ref="A21:B21"/>
    <mergeCell ref="A26:B26"/>
    <mergeCell ref="C18:C19"/>
    <mergeCell ref="F18:F19"/>
    <mergeCell ref="I18:I19"/>
    <mergeCell ref="P18:P19"/>
    <mergeCell ref="Q18:Q19"/>
    <mergeCell ref="T18:T19"/>
    <mergeCell ref="W18:W19"/>
    <mergeCell ref="Z18:Z19"/>
    <mergeCell ref="AC18:AC19"/>
    <mergeCell ref="AF18:AF19"/>
    <mergeCell ref="AI18:AI19"/>
    <mergeCell ref="E16:E17"/>
    <mergeCell ref="J16:J17"/>
    <mergeCell ref="N16:N17"/>
    <mergeCell ref="R16:R17"/>
    <mergeCell ref="U16:U17"/>
    <mergeCell ref="AJ16:AJ17"/>
    <mergeCell ref="AF16:AF17"/>
    <mergeCell ref="X16:X17"/>
    <mergeCell ref="AA16:AA17"/>
    <mergeCell ref="AD16:AD17"/>
    <mergeCell ref="AG16:AG17"/>
    <mergeCell ref="AH16:A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2025-03-05T10:56:33Z</dcterms:modified>
</cp:coreProperties>
</file>