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X:\#-Partage\DCT-DAJ\Carabacel\B18-Salle-Europe\03-Marchés\B18-Travaux\04-DCE\22 - DPGF\"/>
    </mc:Choice>
  </mc:AlternateContent>
  <xr:revisionPtr revIDLastSave="0" documentId="13_ncr:1_{43CD90F5-8966-4099-8CA2-76C34BD2A42C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LOT 08 Scénographie - Éclai" sheetId="1" r:id="rId1"/>
  </sheets>
  <definedNames>
    <definedName name="_xlnm.Print_Titles" localSheetId="0">'LOT 08 Scénographie - Éclai'!$1:$6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7" i="1" l="1"/>
  <c r="M26" i="1"/>
  <c r="M25" i="1"/>
  <c r="M24" i="1"/>
  <c r="M22" i="1"/>
  <c r="M21" i="1"/>
  <c r="M18" i="1"/>
  <c r="M17" i="1"/>
  <c r="M14" i="1"/>
  <c r="M15" i="1"/>
  <c r="M13" i="1"/>
  <c r="M11" i="1"/>
  <c r="M19" i="1" l="1"/>
</calcChain>
</file>

<file path=xl/sharedStrings.xml><?xml version="1.0" encoding="utf-8"?>
<sst xmlns="http://schemas.openxmlformats.org/spreadsheetml/2006/main" count="67" uniqueCount="59">
  <si>
    <t xml:space="preserve">Décomposition du Prix Global et Forfaitaire - </t>
  </si>
  <si>
    <t>REHABLITATION BATIMENT 18 CCI</t>
  </si>
  <si>
    <t>LOT n°08. Scénographie - Éclairage de scène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</si>
  <si>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</si>
  <si>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</si>
  <si>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</si>
  <si>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</si>
  <si>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</si>
  <si>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</si>
  <si>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</si>
  <si>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</si>
  <si>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</si>
  <si>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</si>
  <si>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08</t>
  </si>
  <si>
    <t>Scénographie - Éclairage de scène</t>
  </si>
  <si>
    <t>08.1</t>
  </si>
  <si>
    <t>PARTIE ELECTRIQUE</t>
  </si>
  <si>
    <t>08.1.1</t>
  </si>
  <si>
    <t>Alimentation électrique du lot faite à partir d'un câble laissé en attente par le lot Electricité Gle</t>
  </si>
  <si>
    <t>08.1.2</t>
  </si>
  <si>
    <t>Armoire TDSC02</t>
  </si>
  <si>
    <t>ens</t>
  </si>
  <si>
    <t>08.2</t>
  </si>
  <si>
    <t>COURANT FORT</t>
  </si>
  <si>
    <t>08.2.1</t>
  </si>
  <si>
    <t>RESEAUX GRADUES</t>
  </si>
  <si>
    <t>08.2.1.1</t>
  </si>
  <si>
    <t>Ligne directes Graduèes 16 A</t>
  </si>
  <si>
    <t>u</t>
  </si>
  <si>
    <t>Sous-Total HT de RESEAUX GRADUES</t>
  </si>
  <si>
    <t>08.2.2</t>
  </si>
  <si>
    <t>RESEAU DIRECTES</t>
  </si>
  <si>
    <t>08.2.2.1</t>
  </si>
  <si>
    <t>Lignes directes 32A Tétra</t>
  </si>
  <si>
    <t>08.2.2.2</t>
  </si>
  <si>
    <t>Lignes directes 20A Mono</t>
  </si>
  <si>
    <t>ens.</t>
  </si>
  <si>
    <t>Sous-Total HT de RESEAU DIRECTES</t>
  </si>
  <si>
    <t>08.3</t>
  </si>
  <si>
    <t>COURANT FAIBLE</t>
  </si>
  <si>
    <t>08.3.1</t>
  </si>
  <si>
    <t>Ligne DATA / ETHERNET</t>
  </si>
  <si>
    <t>08.3.2</t>
  </si>
  <si>
    <t>Amplifications DATA Booster + Patch data</t>
  </si>
  <si>
    <t>08.4</t>
  </si>
  <si>
    <t>MATERIEL MOBILE</t>
  </si>
  <si>
    <t>08.4.1</t>
  </si>
  <si>
    <t>Gradateurs lumière 24+12- 2 Armoires</t>
  </si>
  <si>
    <t>08.4.2</t>
  </si>
  <si>
    <t>Jeu d'orgues Lumière numérique</t>
  </si>
  <si>
    <t>08.4.3</t>
  </si>
  <si>
    <t>Ensemble de projecteurs Led</t>
  </si>
  <si>
    <t>08.4.4</t>
  </si>
  <si>
    <t>Ensemble de câblage de scène</t>
  </si>
  <si>
    <t>MONTANT TVA - 20,00%</t>
  </si>
  <si>
    <t>MONTANT HT y compris compte prorata</t>
  </si>
  <si>
    <t>MONTANT TTC y compris compte prorata</t>
  </si>
  <si>
    <t>PRORATA à 2%</t>
  </si>
  <si>
    <t>MONTANT HT - 08 - Scénographie - Éclairage de scène HORS PRORATA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</si>
</sst>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5" formatCode="#,##0.00000"/>
  </numFmts>
  <fonts count="12" x14ac:knownFonts="1">
    <font>
      <sz val="8.25"/>
      <name val="Microsoft Sans Serif"/>
      <family val="2"/>
      <charset val="1"/>
    </font>
    <font>
      <b/>
      <sz val="18"/>
      <name val="Century Gothic"/>
      <family val="2"/>
    </font>
    <font>
      <b/>
      <sz val="18"/>
      <color theme="1"/>
      <name val="Century Gothic"/>
      <family val="2"/>
    </font>
    <font>
      <b/>
      <sz val="14"/>
      <color rgb="FF3E3C3A"/>
      <name val="Century Gothic"/>
      <family val="2"/>
    </font>
    <font>
      <b/>
      <sz val="14"/>
      <color rgb="FF333333"/>
      <name val="Century Gothic"/>
      <family val="2"/>
    </font>
    <font>
      <b/>
      <sz val="12"/>
      <name val="Century Gothic"/>
      <family val="2"/>
    </font>
    <font>
      <b/>
      <sz val="12"/>
      <color theme="1"/>
      <name val="Century Gothic"/>
      <family val="2"/>
    </font>
    <font>
      <b/>
      <sz val="10"/>
      <color rgb="FF000000"/>
      <name val="Century Gothic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b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18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62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 wrapText="1"/>
      <protection locked="0"/>
    </xf>
    <xf numFmtId="0" fontId="6" fillId="2" borderId="0" xfId="0" applyFont="1" applyFill="1" applyAlignment="1">
      <alignment horizontal="center" vertical="center"/>
      <protection locked="0"/>
    </xf>
    <xf numFmtId="0" fontId="0" fillId="2" borderId="0" xfId="0" applyFill="1" applyProtection="1">
      <alignment vertical="top"/>
    </xf>
    <xf numFmtId="0" fontId="7" fillId="3" borderId="9" xfId="0" applyFont="1" applyFill="1" applyBorder="1" applyAlignment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>
      <alignment horizontal="center" vertical="center"/>
      <protection locked="0"/>
    </xf>
    <xf numFmtId="0" fontId="7" fillId="3" borderId="11" xfId="0" applyFont="1" applyFill="1" applyBorder="1" applyAlignment="1">
      <alignment horizontal="center" vertical="center"/>
      <protection locked="0"/>
    </xf>
    <xf numFmtId="0" fontId="7" fillId="3" borderId="0" xfId="0" applyFont="1" applyFill="1" applyAlignment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4" xfId="0" applyFont="1" applyBorder="1" applyAlignment="1">
      <alignment horizontal="right" vertical="center"/>
      <protection locked="0"/>
    </xf>
    <xf numFmtId="0" fontId="8" fillId="0" borderId="14" xfId="0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right" vertical="center"/>
    </xf>
    <xf numFmtId="0" fontId="8" fillId="0" borderId="12" xfId="0" applyFont="1" applyBorder="1" applyAlignment="1">
      <alignment horizontal="left" vertical="center"/>
      <protection locked="0"/>
    </xf>
    <xf numFmtId="49" fontId="8" fillId="0" borderId="12" xfId="0" applyNumberFormat="1" applyFont="1" applyBorder="1" applyAlignment="1" applyProtection="1">
      <alignment vertical="center" wrapText="1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 wrapText="1"/>
    </xf>
    <xf numFmtId="49" fontId="8" fillId="0" borderId="14" xfId="0" applyNumberFormat="1" applyFont="1" applyBorder="1" applyAlignment="1" applyProtection="1">
      <alignment horizontal="center" vertical="center" wrapText="1"/>
    </xf>
    <xf numFmtId="164" fontId="8" fillId="0" borderId="14" xfId="0" applyNumberFormat="1" applyFont="1" applyBorder="1" applyAlignment="1">
      <alignment horizontal="right" vertical="center"/>
      <protection locked="0"/>
    </xf>
    <xf numFmtId="16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</xf>
    <xf numFmtId="7" fontId="8" fillId="0" borderId="14" xfId="0" applyNumberFormat="1" applyFont="1" applyBorder="1" applyAlignment="1">
      <alignment horizontal="right" vertical="center"/>
      <protection locked="0"/>
    </xf>
    <xf numFmtId="7" fontId="8" fillId="0" borderId="5" xfId="0" applyNumberFormat="1" applyFont="1" applyBorder="1" applyAlignment="1" applyProtection="1">
      <alignment horizontal="right" vertical="center"/>
    </xf>
    <xf numFmtId="165" fontId="8" fillId="0" borderId="14" xfId="0" applyNumberFormat="1" applyFont="1" applyBorder="1" applyAlignment="1">
      <alignment horizontal="right" vertical="center"/>
      <protection locked="0"/>
    </xf>
    <xf numFmtId="165" fontId="8" fillId="0" borderId="14" xfId="0" applyNumberFormat="1" applyFont="1" applyBorder="1" applyAlignment="1" applyProtection="1">
      <alignment horizontal="right" vertical="center"/>
    </xf>
    <xf numFmtId="0" fontId="8" fillId="0" borderId="14" xfId="0" applyFont="1" applyBorder="1" applyAlignment="1" applyProtection="1">
      <alignment horizontal="left" vertical="center" wrapText="1" indent="1"/>
    </xf>
    <xf numFmtId="3" fontId="8" fillId="0" borderId="14" xfId="0" applyNumberFormat="1" applyFont="1" applyBorder="1" applyAlignment="1">
      <alignment horizontal="right" vertical="center"/>
      <protection locked="0"/>
    </xf>
    <xf numFmtId="7" fontId="8" fillId="4" borderId="5" xfId="0" applyNumberFormat="1" applyFont="1" applyFill="1" applyBorder="1" applyAlignment="1" applyProtection="1">
      <alignment horizontal="right" vertical="center"/>
    </xf>
    <xf numFmtId="0" fontId="9" fillId="4" borderId="0" xfId="0" applyFont="1" applyFill="1" applyAlignment="1">
      <alignment horizontal="left" vertical="center"/>
      <protection locked="0"/>
    </xf>
    <xf numFmtId="7" fontId="8" fillId="3" borderId="3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>
      <alignment horizontal="left" vertical="center"/>
      <protection locked="0"/>
    </xf>
    <xf numFmtId="7" fontId="8" fillId="3" borderId="5" xfId="0" applyNumberFormat="1" applyFont="1" applyFill="1" applyBorder="1" applyAlignment="1" applyProtection="1">
      <alignment horizontal="right" vertical="center"/>
    </xf>
    <xf numFmtId="7" fontId="8" fillId="3" borderId="17" xfId="0" applyNumberFormat="1" applyFont="1" applyFill="1" applyBorder="1" applyAlignment="1" applyProtection="1">
      <alignment horizontal="right" vertical="center"/>
    </xf>
    <xf numFmtId="49" fontId="10" fillId="3" borderId="15" xfId="0" applyNumberFormat="1" applyFont="1" applyFill="1" applyBorder="1" applyAlignment="1" applyProtection="1">
      <alignment horizontal="left" vertical="center" wrapText="1"/>
    </xf>
    <xf numFmtId="49" fontId="10" fillId="3" borderId="16" xfId="0" applyNumberFormat="1" applyFont="1" applyFill="1" applyBorder="1" applyAlignment="1" applyProtection="1">
      <alignment horizontal="left" vertical="center" wrapText="1"/>
    </xf>
    <xf numFmtId="49" fontId="11" fillId="3" borderId="1" xfId="0" applyNumberFormat="1" applyFont="1" applyFill="1" applyBorder="1" applyAlignment="1" applyProtection="1">
      <alignment horizontal="left" vertical="center" wrapText="1"/>
    </xf>
    <xf numFmtId="49" fontId="11" fillId="3" borderId="2" xfId="0" applyNumberFormat="1" applyFont="1" applyFill="1" applyBorder="1" applyAlignment="1" applyProtection="1">
      <alignment horizontal="left" vertical="center" wrapText="1"/>
    </xf>
    <xf numFmtId="49" fontId="10" fillId="3" borderId="1" xfId="0" applyNumberFormat="1" applyFont="1" applyFill="1" applyBorder="1" applyAlignment="1" applyProtection="1">
      <alignment horizontal="left" vertical="center" wrapText="1"/>
    </xf>
    <xf numFmtId="49" fontId="10" fillId="3" borderId="2" xfId="0" applyNumberFormat="1" applyFont="1" applyFill="1" applyBorder="1" applyAlignment="1" applyProtection="1">
      <alignment horizontal="left" vertical="center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0" xfId="0" applyNumberFormat="1" applyFont="1" applyFill="1" applyAlignment="1" applyProtection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>
      <alignment horizontal="center" vertical="center"/>
      <protection locked="0"/>
    </xf>
    <xf numFmtId="0" fontId="5" fillId="2" borderId="7" xfId="0" applyFont="1" applyFill="1" applyBorder="1" applyAlignment="1">
      <alignment horizontal="center" vertical="center"/>
      <protection locked="0"/>
    </xf>
    <xf numFmtId="0" fontId="5" fillId="2" borderId="8" xfId="0" applyFont="1" applyFill="1" applyBorder="1" applyAlignment="1">
      <alignment horizontal="center" vertical="center"/>
      <protection locked="0"/>
    </xf>
    <xf numFmtId="49" fontId="9" fillId="4" borderId="4" xfId="0" applyNumberFormat="1" applyFont="1" applyFill="1" applyBorder="1" applyAlignment="1" applyProtection="1">
      <alignment horizontal="left" vertical="center" wrapText="1" indent="11"/>
    </xf>
    <xf numFmtId="49" fontId="9" fillId="4" borderId="0" xfId="0" applyNumberFormat="1" applyFont="1" applyFill="1" applyAlignment="1" applyProtection="1">
      <alignment horizontal="left" vertical="center" wrapText="1" indent="1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showZeros="0" tabSelected="1" workbookViewId="0">
      <pane ySplit="6" topLeftCell="A17" activePane="bottomLeft" state="frozen"/>
      <selection pane="bottomLeft" activeCell="Q32" sqref="Q32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0" style="1" customWidth="1"/>
    <col min="4" max="4" width="14.1640625" style="1" customWidth="1"/>
    <col min="5" max="5" width="0" hidden="1" customWidth="1"/>
    <col min="6" max="6" width="14.1640625" style="1" customWidth="1"/>
    <col min="7" max="7" width="10.33203125" hidden="1" customWidth="1"/>
    <col min="8" max="8" width="10.83203125" style="1" hidden="1" customWidth="1"/>
    <col min="9" max="9" width="20" customWidth="1"/>
    <col min="10" max="12" width="0" hidden="1" customWidth="1"/>
    <col min="13" max="13" width="26.6640625" style="1" customWidth="1"/>
    <col min="14" max="14" width="0" hidden="1" customWidth="1"/>
  </cols>
  <sheetData>
    <row r="1" spans="1:14" ht="18.75" customHeight="1" x14ac:dyDescent="0.15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50"/>
      <c r="N1" s="2"/>
    </row>
    <row r="2" spans="1:14" ht="15" customHeight="1" x14ac:dyDescent="0.15">
      <c r="A2" s="51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3"/>
      <c r="N2" s="3"/>
    </row>
    <row r="3" spans="1:14" ht="7.5" customHeight="1" x14ac:dyDescent="0.15">
      <c r="A3" s="54" t="s">
        <v>1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6"/>
      <c r="N3" s="4"/>
    </row>
    <row r="4" spans="1:14" ht="30" customHeight="1" x14ac:dyDescent="0.15">
      <c r="A4" s="54" t="s">
        <v>1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6"/>
      <c r="N4" s="5"/>
    </row>
    <row r="5" spans="1:14" ht="30" customHeight="1" x14ac:dyDescent="0.15">
      <c r="A5" s="57" t="s">
        <v>2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9"/>
      <c r="N5" s="6"/>
    </row>
    <row r="6" spans="1:14" ht="7.5" customHeight="1" x14ac:dyDescent="0.15">
      <c r="A6" s="3"/>
      <c r="B6" s="7"/>
      <c r="C6" s="3"/>
      <c r="D6"/>
      <c r="F6"/>
      <c r="H6"/>
      <c r="M6"/>
      <c r="N6" s="3"/>
    </row>
    <row r="7" spans="1:14" ht="27" customHeight="1" x14ac:dyDescent="0.15">
      <c r="A7" s="8" t="s">
        <v>3</v>
      </c>
      <c r="B7" s="9" t="s">
        <v>4</v>
      </c>
      <c r="C7" s="10" t="s">
        <v>5</v>
      </c>
      <c r="D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M7" s="11" t="s">
        <v>11</v>
      </c>
      <c r="N7" s="12" t="s">
        <v>12</v>
      </c>
    </row>
    <row r="8" spans="1:14" ht="45" customHeight="1" x14ac:dyDescent="0.15">
      <c r="A8" s="13" t="s">
        <v>13</v>
      </c>
      <c r="B8" s="14"/>
      <c r="C8" s="15" t="s">
        <v>14</v>
      </c>
      <c r="D8" s="16"/>
      <c r="E8" s="17"/>
      <c r="F8" s="18"/>
      <c r="G8" s="17"/>
      <c r="H8" s="18"/>
      <c r="I8" s="17"/>
      <c r="J8" s="17"/>
      <c r="K8" s="17"/>
      <c r="L8" s="17"/>
      <c r="M8" s="19"/>
      <c r="N8" s="20"/>
    </row>
    <row r="9" spans="1:14" ht="37.5" customHeight="1" x14ac:dyDescent="0.15">
      <c r="A9" s="21" t="s">
        <v>15</v>
      </c>
      <c r="B9" s="22"/>
      <c r="C9" s="23" t="s">
        <v>16</v>
      </c>
      <c r="D9" s="16"/>
      <c r="E9" s="17"/>
      <c r="F9" s="18"/>
      <c r="G9" s="17"/>
      <c r="H9" s="18"/>
      <c r="I9" s="17"/>
      <c r="J9" s="17"/>
      <c r="K9" s="17"/>
      <c r="L9" s="17"/>
      <c r="M9" s="19"/>
      <c r="N9" s="20"/>
    </row>
    <row r="10" spans="1:14" ht="29.25" customHeight="1" x14ac:dyDescent="0.15">
      <c r="A10" s="21" t="s">
        <v>17</v>
      </c>
      <c r="B10" s="22"/>
      <c r="C10" s="23" t="s">
        <v>18</v>
      </c>
      <c r="D10" s="16"/>
      <c r="E10" s="17"/>
      <c r="F10" s="18"/>
      <c r="G10" s="17"/>
      <c r="H10" s="18"/>
      <c r="I10" s="17"/>
      <c r="J10" s="17"/>
      <c r="K10" s="17"/>
      <c r="L10" s="17"/>
      <c r="M10" s="19"/>
      <c r="N10" s="20"/>
    </row>
    <row r="11" spans="1:14" ht="26.25" customHeight="1" x14ac:dyDescent="0.15">
      <c r="A11" s="21" t="s">
        <v>19</v>
      </c>
      <c r="B11" s="22"/>
      <c r="C11" s="23" t="s">
        <v>20</v>
      </c>
      <c r="D11" s="24" t="s">
        <v>21</v>
      </c>
      <c r="E11" s="25"/>
      <c r="F11" s="26">
        <v>1</v>
      </c>
      <c r="G11" s="25"/>
      <c r="H11" s="27">
        <v>6</v>
      </c>
      <c r="I11" s="28"/>
      <c r="J11" s="25"/>
      <c r="K11" s="28"/>
      <c r="L11" s="28"/>
      <c r="M11" s="29">
        <f>IF(ISNUMBER($K11),IF(ISNUMBER($G11),ROUND($K11*$G11,2),ROUND($K11*$F11,2)),IF(ISNUMBER($G11),ROUND($I11*$G11,2),ROUND($I11*$F11,2)))</f>
        <v>0</v>
      </c>
      <c r="N11" s="20"/>
    </row>
    <row r="12" spans="1:14" ht="37.5" customHeight="1" x14ac:dyDescent="0.15">
      <c r="A12" s="21" t="s">
        <v>22</v>
      </c>
      <c r="B12" s="22"/>
      <c r="C12" s="23" t="s">
        <v>23</v>
      </c>
      <c r="D12" s="16"/>
      <c r="E12" s="17"/>
      <c r="F12" s="18"/>
      <c r="G12" s="17"/>
      <c r="H12" s="18"/>
      <c r="I12" s="17"/>
      <c r="J12" s="17"/>
      <c r="K12" s="17"/>
      <c r="L12" s="17"/>
      <c r="M12" s="19"/>
      <c r="N12" s="20"/>
    </row>
    <row r="13" spans="1:14" ht="26.25" customHeight="1" x14ac:dyDescent="0.15">
      <c r="A13" s="21" t="s">
        <v>24</v>
      </c>
      <c r="B13" s="22"/>
      <c r="C13" s="23" t="s">
        <v>25</v>
      </c>
      <c r="D13" s="24"/>
      <c r="E13" s="30"/>
      <c r="F13" s="31">
        <v>0</v>
      </c>
      <c r="G13" s="30"/>
      <c r="H13" s="27">
        <v>6</v>
      </c>
      <c r="I13" s="28"/>
      <c r="J13" s="25"/>
      <c r="K13" s="28"/>
      <c r="L13" s="28"/>
      <c r="M13" s="29">
        <f t="shared" ref="M13:M14" si="0">IF(ISNUMBER($K13),IF(ISNUMBER($G13),ROUND($K13*$G13,2),ROUND($K13*$F13,2)),IF(ISNUMBER($G13),ROUND($I13*$G13,2),ROUND($I13*$F13,2)))</f>
        <v>0</v>
      </c>
      <c r="N13" s="20"/>
    </row>
    <row r="14" spans="1:14" ht="22.5" customHeight="1" x14ac:dyDescent="0.15">
      <c r="A14" s="21" t="s">
        <v>26</v>
      </c>
      <c r="B14" s="22"/>
      <c r="C14" s="32" t="s">
        <v>27</v>
      </c>
      <c r="D14" s="24" t="s">
        <v>28</v>
      </c>
      <c r="E14" s="33"/>
      <c r="F14" s="27">
        <v>36</v>
      </c>
      <c r="G14" s="33"/>
      <c r="H14" s="27">
        <v>6</v>
      </c>
      <c r="I14" s="28"/>
      <c r="J14" s="25"/>
      <c r="K14" s="28"/>
      <c r="L14" s="28"/>
      <c r="M14" s="29">
        <f t="shared" si="0"/>
        <v>0</v>
      </c>
      <c r="N14" s="20"/>
    </row>
    <row r="15" spans="1:14" ht="31.5" customHeight="1" x14ac:dyDescent="0.15">
      <c r="A15" s="60" t="s">
        <v>29</v>
      </c>
      <c r="B15" s="61"/>
      <c r="C15" s="61"/>
      <c r="D15" s="61"/>
      <c r="E15" s="61"/>
      <c r="F15" s="61"/>
      <c r="G15" s="61"/>
      <c r="H15" s="61"/>
      <c r="I15" s="61"/>
      <c r="M15" s="34">
        <f>M$14</f>
        <v>0</v>
      </c>
      <c r="N15" s="35"/>
    </row>
    <row r="16" spans="1:14" ht="26.25" customHeight="1" x14ac:dyDescent="0.15">
      <c r="A16" s="21" t="s">
        <v>30</v>
      </c>
      <c r="B16" s="22"/>
      <c r="C16" s="23" t="s">
        <v>31</v>
      </c>
      <c r="D16" s="16"/>
      <c r="E16" s="17"/>
      <c r="F16" s="18"/>
      <c r="G16" s="17"/>
      <c r="H16" s="18"/>
      <c r="I16" s="17"/>
      <c r="J16" s="17"/>
      <c r="K16" s="17"/>
      <c r="L16" s="17"/>
      <c r="M16" s="19"/>
      <c r="N16" s="20"/>
    </row>
    <row r="17" spans="1:14" ht="22.5" customHeight="1" x14ac:dyDescent="0.15">
      <c r="A17" s="21" t="s">
        <v>32</v>
      </c>
      <c r="B17" s="22"/>
      <c r="C17" s="32" t="s">
        <v>33</v>
      </c>
      <c r="D17" s="24" t="s">
        <v>28</v>
      </c>
      <c r="E17" s="33"/>
      <c r="F17" s="27">
        <v>4</v>
      </c>
      <c r="G17" s="33"/>
      <c r="H17" s="27">
        <v>6</v>
      </c>
      <c r="I17" s="28"/>
      <c r="J17" s="25"/>
      <c r="K17" s="28"/>
      <c r="L17" s="28"/>
      <c r="M17" s="29">
        <f t="shared" ref="M17:M18" si="1">IF(ISNUMBER($K17),IF(ISNUMBER($G17),ROUND($K17*$G17,2),ROUND($K17*$F17,2)),IF(ISNUMBER($G17),ROUND($I17*$G17,2),ROUND($I17*$F17,2)))</f>
        <v>0</v>
      </c>
      <c r="N17" s="20"/>
    </row>
    <row r="18" spans="1:14" ht="22.5" customHeight="1" x14ac:dyDescent="0.15">
      <c r="A18" s="21" t="s">
        <v>34</v>
      </c>
      <c r="B18" s="22"/>
      <c r="C18" s="32" t="s">
        <v>35</v>
      </c>
      <c r="D18" s="24" t="s">
        <v>36</v>
      </c>
      <c r="E18" s="25"/>
      <c r="F18" s="26">
        <v>10</v>
      </c>
      <c r="G18" s="25"/>
      <c r="H18" s="27">
        <v>6</v>
      </c>
      <c r="I18" s="28"/>
      <c r="J18" s="25"/>
      <c r="K18" s="28"/>
      <c r="L18" s="28"/>
      <c r="M18" s="29">
        <f t="shared" si="1"/>
        <v>0</v>
      </c>
      <c r="N18" s="20"/>
    </row>
    <row r="19" spans="1:14" ht="31.5" customHeight="1" x14ac:dyDescent="0.15">
      <c r="A19" s="60" t="s">
        <v>37</v>
      </c>
      <c r="B19" s="61"/>
      <c r="C19" s="61"/>
      <c r="D19" s="61"/>
      <c r="E19" s="61"/>
      <c r="F19" s="61"/>
      <c r="G19" s="61"/>
      <c r="H19" s="61"/>
      <c r="I19" s="61"/>
      <c r="M19" s="34">
        <f>SUM(M$17:M$18)</f>
        <v>0</v>
      </c>
      <c r="N19" s="35"/>
    </row>
    <row r="20" spans="1:14" ht="37.5" customHeight="1" x14ac:dyDescent="0.15">
      <c r="A20" s="21" t="s">
        <v>38</v>
      </c>
      <c r="B20" s="22"/>
      <c r="C20" s="23" t="s">
        <v>39</v>
      </c>
      <c r="D20" s="16"/>
      <c r="E20" s="17"/>
      <c r="F20" s="18"/>
      <c r="G20" s="17"/>
      <c r="H20" s="18"/>
      <c r="I20" s="17"/>
      <c r="J20" s="17"/>
      <c r="K20" s="17"/>
      <c r="L20" s="17"/>
      <c r="M20" s="19"/>
      <c r="N20" s="20"/>
    </row>
    <row r="21" spans="1:14" ht="26.25" customHeight="1" x14ac:dyDescent="0.15">
      <c r="A21" s="21" t="s">
        <v>40</v>
      </c>
      <c r="B21" s="22"/>
      <c r="C21" s="23" t="s">
        <v>41</v>
      </c>
      <c r="D21" s="24" t="s">
        <v>21</v>
      </c>
      <c r="E21" s="25"/>
      <c r="F21" s="26">
        <v>20</v>
      </c>
      <c r="G21" s="25"/>
      <c r="H21" s="27">
        <v>6</v>
      </c>
      <c r="I21" s="28"/>
      <c r="J21" s="25"/>
      <c r="K21" s="28"/>
      <c r="L21" s="28"/>
      <c r="M21" s="29">
        <f t="shared" ref="M21:M22" si="2">IF(ISNUMBER($K21),IF(ISNUMBER($G21),ROUND($K21*$G21,2),ROUND($K21*$F21,2)),IF(ISNUMBER($G21),ROUND($I21*$G21,2),ROUND($I21*$F21,2)))</f>
        <v>0</v>
      </c>
      <c r="N21" s="20"/>
    </row>
    <row r="22" spans="1:14" ht="26.25" customHeight="1" x14ac:dyDescent="0.15">
      <c r="A22" s="21" t="s">
        <v>42</v>
      </c>
      <c r="B22" s="22"/>
      <c r="C22" s="23" t="s">
        <v>43</v>
      </c>
      <c r="D22" s="24" t="s">
        <v>21</v>
      </c>
      <c r="E22" s="25"/>
      <c r="F22" s="26">
        <v>2</v>
      </c>
      <c r="G22" s="25"/>
      <c r="H22" s="27">
        <v>6</v>
      </c>
      <c r="I22" s="28"/>
      <c r="J22" s="25"/>
      <c r="K22" s="28"/>
      <c r="L22" s="28"/>
      <c r="M22" s="29">
        <f t="shared" si="2"/>
        <v>0</v>
      </c>
      <c r="N22" s="20"/>
    </row>
    <row r="23" spans="1:14" ht="37.5" customHeight="1" x14ac:dyDescent="0.15">
      <c r="A23" s="21" t="s">
        <v>44</v>
      </c>
      <c r="B23" s="22"/>
      <c r="C23" s="23" t="s">
        <v>45</v>
      </c>
      <c r="D23" s="16"/>
      <c r="E23" s="17"/>
      <c r="F23" s="18"/>
      <c r="G23" s="17"/>
      <c r="H23" s="18"/>
      <c r="I23" s="17"/>
      <c r="J23" s="17"/>
      <c r="K23" s="17"/>
      <c r="L23" s="17"/>
      <c r="M23" s="19"/>
      <c r="N23" s="20"/>
    </row>
    <row r="24" spans="1:14" ht="26.25" customHeight="1" x14ac:dyDescent="0.15">
      <c r="A24" s="21" t="s">
        <v>46</v>
      </c>
      <c r="B24" s="22"/>
      <c r="C24" s="23" t="s">
        <v>47</v>
      </c>
      <c r="D24" s="24" t="s">
        <v>36</v>
      </c>
      <c r="E24" s="25"/>
      <c r="F24" s="26">
        <v>1</v>
      </c>
      <c r="G24" s="25"/>
      <c r="H24" s="27">
        <v>6</v>
      </c>
      <c r="I24" s="28"/>
      <c r="J24" s="25"/>
      <c r="K24" s="28"/>
      <c r="L24" s="28"/>
      <c r="M24" s="29">
        <f t="shared" ref="M24:M27" si="3">IF(ISNUMBER($K24),IF(ISNUMBER($G24),ROUND($K24*$G24,2),ROUND($K24*$F24,2)),IF(ISNUMBER($G24),ROUND($I24*$G24,2),ROUND($I24*$F24,2)))</f>
        <v>0</v>
      </c>
      <c r="N24" s="20"/>
    </row>
    <row r="25" spans="1:14" ht="26.25" customHeight="1" x14ac:dyDescent="0.15">
      <c r="A25" s="21" t="s">
        <v>48</v>
      </c>
      <c r="B25" s="22"/>
      <c r="C25" s="23" t="s">
        <v>49</v>
      </c>
      <c r="D25" s="24" t="s">
        <v>36</v>
      </c>
      <c r="E25" s="25"/>
      <c r="F25" s="26">
        <v>1</v>
      </c>
      <c r="G25" s="25"/>
      <c r="H25" s="27">
        <v>6</v>
      </c>
      <c r="I25" s="28"/>
      <c r="J25" s="25"/>
      <c r="K25" s="28"/>
      <c r="L25" s="28"/>
      <c r="M25" s="29">
        <f t="shared" si="3"/>
        <v>0</v>
      </c>
      <c r="N25" s="20"/>
    </row>
    <row r="26" spans="1:14" ht="26.25" customHeight="1" x14ac:dyDescent="0.15">
      <c r="A26" s="21" t="s">
        <v>50</v>
      </c>
      <c r="B26" s="22"/>
      <c r="C26" s="23" t="s">
        <v>51</v>
      </c>
      <c r="D26" s="24" t="s">
        <v>21</v>
      </c>
      <c r="E26" s="25"/>
      <c r="F26" s="26">
        <v>1</v>
      </c>
      <c r="G26" s="25"/>
      <c r="H26" s="27">
        <v>6</v>
      </c>
      <c r="I26" s="28"/>
      <c r="J26" s="25"/>
      <c r="K26" s="28"/>
      <c r="L26" s="28"/>
      <c r="M26" s="29">
        <f t="shared" si="3"/>
        <v>0</v>
      </c>
      <c r="N26" s="20"/>
    </row>
    <row r="27" spans="1:14" ht="26.25" customHeight="1" x14ac:dyDescent="0.15">
      <c r="A27" s="21" t="s">
        <v>52</v>
      </c>
      <c r="B27" s="22"/>
      <c r="C27" s="23" t="s">
        <v>53</v>
      </c>
      <c r="D27" s="24" t="s">
        <v>21</v>
      </c>
      <c r="E27" s="25"/>
      <c r="F27" s="26">
        <v>1</v>
      </c>
      <c r="G27" s="25"/>
      <c r="H27" s="27">
        <v>6</v>
      </c>
      <c r="I27" s="28"/>
      <c r="J27" s="25"/>
      <c r="K27" s="28"/>
      <c r="L27" s="28"/>
      <c r="M27" s="29">
        <f t="shared" si="3"/>
        <v>0</v>
      </c>
      <c r="N27" s="20"/>
    </row>
    <row r="28" spans="1:14" ht="15" customHeight="1" thickBot="1" x14ac:dyDescent="0.2">
      <c r="A28" s="42" t="s">
        <v>58</v>
      </c>
      <c r="B28" s="43"/>
      <c r="C28" s="43"/>
      <c r="D28" s="43"/>
      <c r="E28" s="43"/>
      <c r="F28" s="43"/>
      <c r="G28" s="43"/>
      <c r="H28" s="43"/>
      <c r="I28" s="43"/>
      <c r="M28" s="36"/>
      <c r="N28" s="37"/>
    </row>
    <row r="29" spans="1:14" ht="15" customHeight="1" thickBot="1" x14ac:dyDescent="0.2">
      <c r="A29" s="42" t="s">
        <v>57</v>
      </c>
      <c r="B29" s="43"/>
      <c r="C29" s="43"/>
      <c r="D29" s="43"/>
      <c r="E29" s="43"/>
      <c r="F29" s="43"/>
      <c r="G29" s="43"/>
      <c r="H29" s="43"/>
      <c r="I29" s="43"/>
      <c r="M29" s="36"/>
    </row>
    <row r="30" spans="1:14" ht="15" customHeight="1" x14ac:dyDescent="0.15">
      <c r="A30" s="44" t="s">
        <v>55</v>
      </c>
      <c r="B30" s="45"/>
      <c r="C30" s="45"/>
      <c r="D30" s="45"/>
      <c r="E30" s="45"/>
      <c r="F30" s="45"/>
      <c r="G30" s="45"/>
      <c r="H30" s="45"/>
      <c r="I30" s="45"/>
      <c r="M30" s="36"/>
    </row>
    <row r="31" spans="1:14" ht="15" customHeight="1" x14ac:dyDescent="0.15">
      <c r="A31" s="46" t="s">
        <v>54</v>
      </c>
      <c r="B31" s="47"/>
      <c r="C31" s="47"/>
      <c r="D31" s="47"/>
      <c r="E31" s="47"/>
      <c r="F31" s="47"/>
      <c r="G31" s="47"/>
      <c r="H31" s="47"/>
      <c r="I31" s="47"/>
      <c r="M31" s="38"/>
    </row>
    <row r="32" spans="1:14" ht="15" customHeight="1" thickBot="1" x14ac:dyDescent="0.2">
      <c r="A32" s="40" t="s">
        <v>56</v>
      </c>
      <c r="B32" s="41"/>
      <c r="C32" s="41"/>
      <c r="D32" s="41"/>
      <c r="E32" s="41"/>
      <c r="F32" s="41"/>
      <c r="G32" s="41"/>
      <c r="H32" s="41"/>
      <c r="I32" s="41"/>
      <c r="M32" s="39"/>
    </row>
  </sheetData>
  <mergeCells count="10">
    <mergeCell ref="A1:M2"/>
    <mergeCell ref="A3:M4"/>
    <mergeCell ref="A5:M5"/>
    <mergeCell ref="A15:I15"/>
    <mergeCell ref="A19:I19"/>
    <mergeCell ref="A32:I32"/>
    <mergeCell ref="A28:I28"/>
    <mergeCell ref="A29:I29"/>
    <mergeCell ref="A30:I30"/>
    <mergeCell ref="A31:I31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1:N27 B28:L28 N28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08 Scénographie - Éclai</vt:lpstr>
      <vt:lpstr>'LOT 08 Scénographie - Éclai'!Impression_des_titres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DOLIDON Julien</cp:lastModifiedBy>
  <dcterms:modified xsi:type="dcterms:W3CDTF">2025-03-05T16:04:32Z</dcterms:modified>
</cp:coreProperties>
</file>