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COMMUN\UF-EAM\_Produits de contraste\_SADy Produits contraste 2025\2-DCE SADy\"/>
    </mc:Choice>
  </mc:AlternateContent>
  <xr:revisionPtr revIDLastSave="0" documentId="13_ncr:1_{811A2337-BFFA-412A-BCCB-6D22121BB92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1" l="1"/>
  <c r="F25" i="1"/>
  <c r="F23" i="1"/>
  <c r="F22" i="1"/>
  <c r="F21" i="1"/>
  <c r="F19" i="1"/>
  <c r="F18" i="1"/>
  <c r="F17" i="1"/>
  <c r="F16" i="1"/>
  <c r="F15" i="1"/>
  <c r="F13" i="1"/>
  <c r="F12" i="1"/>
  <c r="F11" i="1"/>
  <c r="F10" i="1"/>
  <c r="F9" i="1"/>
  <c r="F8" i="1"/>
  <c r="F7" i="1"/>
  <c r="F6" i="1"/>
  <c r="F4" i="1"/>
  <c r="F3" i="1"/>
  <c r="F2" i="1"/>
</calcChain>
</file>

<file path=xl/sharedStrings.xml><?xml version="1.0" encoding="utf-8"?>
<sst xmlns="http://schemas.openxmlformats.org/spreadsheetml/2006/main" count="55" uniqueCount="33">
  <si>
    <t>LOT</t>
  </si>
  <si>
    <t>SOUS LOT</t>
  </si>
  <si>
    <t>DESIGNATION DU LOT</t>
  </si>
  <si>
    <t>DESIGNATION DU SOUS-LOT</t>
  </si>
  <si>
    <t xml:space="preserve">TRIIODES NON IONIQUES 370 ou 400 MG d'iode/ML </t>
  </si>
  <si>
    <t>FLACON 100 ML</t>
  </si>
  <si>
    <t xml:space="preserve">TRIIODES NON IONIQUES 350 MG d'iode/ML </t>
  </si>
  <si>
    <t>FLACON 20 ML</t>
  </si>
  <si>
    <t>FLACON 50 ML</t>
  </si>
  <si>
    <t>FLACON 200 ML</t>
  </si>
  <si>
    <t>TRIIODES NON IONIQUES 300 MG d'iode/ML</t>
  </si>
  <si>
    <t xml:space="preserve">FLACON 50 ML </t>
  </si>
  <si>
    <t>TRIIODES INDICATION URINAIRE 120 ou 150 MG d'iode/ML</t>
  </si>
  <si>
    <t>FLACON 250 ML</t>
  </si>
  <si>
    <t>FLACON 5 ML</t>
  </si>
  <si>
    <t>FLACON 10 ML</t>
  </si>
  <si>
    <t>FLACON 15 ML</t>
  </si>
  <si>
    <t>SERINGUE PREREMPLIE 10 ML</t>
  </si>
  <si>
    <t>SERINGUE PREREMPLIE 15 ML</t>
  </si>
  <si>
    <t>SERINGUE PREREMPLIE 17 ML ou 20 ML</t>
  </si>
  <si>
    <t>Quantités annuelles</t>
  </si>
  <si>
    <t>Quantités totales</t>
  </si>
  <si>
    <t>FLACON 500 ML</t>
  </si>
  <si>
    <t>Les quantités prévisionnelles annoncées sur le lot 1 correspondent à une concentration de 400mg d'iode/ml. Ces quantités seront ajustées proportionnellement à la concentration du produit proposé.</t>
  </si>
  <si>
    <t>Selon la demande hospitalière</t>
  </si>
  <si>
    <t>GADOPICLENOL 0,05 MMOL/ML</t>
  </si>
  <si>
    <t>FLACON 7,5 ML</t>
  </si>
  <si>
    <t>FLACON  10 ML</t>
  </si>
  <si>
    <t>Les quantités prévisionnelles annoncées sur le sous-lot 3 du lot 9 correspondent à un volume de 20ml. Les quantités seront ajustées proportionnellement pour un volume de 17ml.</t>
  </si>
  <si>
    <r>
      <t xml:space="preserve">PSE facultative </t>
    </r>
    <r>
      <rPr>
        <i/>
        <vertAlign val="superscript"/>
        <sz val="11"/>
        <color theme="1"/>
        <rFont val="Calibri"/>
        <family val="2"/>
        <scheme val="minor"/>
      </rPr>
      <t>(1)</t>
    </r>
    <r>
      <rPr>
        <i/>
        <sz val="11"/>
        <color theme="1"/>
        <rFont val="Calibri"/>
        <family val="2"/>
        <scheme val="minor"/>
      </rPr>
      <t xml:space="preserve"> : TRIIODES NON IONIQUES 300 MG d'iode/ML EN FLACON 500 ML</t>
    </r>
  </si>
  <si>
    <r>
      <rPr>
        <b/>
        <vertAlign val="superscript"/>
        <sz val="11"/>
        <rFont val="Calibri"/>
        <family val="2"/>
        <scheme val="minor"/>
      </rPr>
      <t>(1)</t>
    </r>
    <r>
      <rPr>
        <b/>
        <u/>
        <sz val="11"/>
        <rFont val="Calibri"/>
        <family val="2"/>
        <scheme val="minor"/>
      </rPr>
      <t xml:space="preserve"> PSE facultative : Prestation Supplémentaire Eventuelle facultative
</t>
    </r>
    <r>
      <rPr>
        <b/>
        <sz val="11"/>
        <rFont val="Calibri"/>
        <family val="2"/>
        <scheme val="minor"/>
      </rPr>
      <t>La PSE reste facultative et l’absence de PSE n’a pas d’incidence sur la conformité de l’offre de base.
Il est précisé qu’une PSE est une prestation complémentaire à l’offre de base, demandée par le Pouvoir Adjudicateur.</t>
    </r>
  </si>
  <si>
    <t>SELS DE GADOLINIUM D'INDICATIONS NON SPECIFIQUES: ACIDE GADOTERIQUE ou GADOTERIDOL</t>
  </si>
  <si>
    <r>
      <t xml:space="preserve">PSE facultative </t>
    </r>
    <r>
      <rPr>
        <i/>
        <vertAlign val="superscript"/>
        <sz val="11"/>
        <color theme="1"/>
        <rFont val="Calibri"/>
        <family val="2"/>
        <scheme val="minor"/>
      </rPr>
      <t>(1)</t>
    </r>
    <r>
      <rPr>
        <i/>
        <sz val="11"/>
        <color theme="1"/>
        <rFont val="Calibri"/>
        <family val="2"/>
        <scheme val="minor"/>
      </rPr>
      <t xml:space="preserve"> : SELS DE GADOLINIUM D'INDICATIONS NON SPECIFIQUES: ACIDE GADOTERIQUE ou GADOTERIDOL EN FLACON ≥ 50 ML (un ou plusieurs volumes)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</si>
</sst>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vertAlign val="super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3" fontId="0" fillId="0" borderId="6" xfId="0" applyNumberFormat="1" applyFont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3" fontId="0" fillId="0" borderId="9" xfId="0" applyNumberFormat="1" applyFont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3" fontId="0" fillId="0" borderId="5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3" fontId="0" fillId="0" borderId="12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 wrapText="1"/>
    </xf>
    <xf numFmtId="3" fontId="0" fillId="0" borderId="5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 indent="1"/>
    </xf>
    <xf numFmtId="0" fontId="8" fillId="0" borderId="13" xfId="0" applyFont="1" applyBorder="1" applyAlignment="1">
      <alignment horizontal="left" vertical="center" wrapText="1" indent="1"/>
    </xf>
    <xf numFmtId="0" fontId="8" fillId="0" borderId="5" xfId="0" applyFont="1" applyBorder="1" applyAlignment="1">
      <alignment horizontal="left" vertical="center" wrapText="1" indent="1"/>
    </xf>
    <xf numFmtId="0" fontId="0" fillId="0" borderId="4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3" fontId="6" fillId="0" borderId="8" xfId="0" applyNumberFormat="1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/>
    </xf>
    <xf numFmtId="3" fontId="6" fillId="0" borderId="8" xfId="0" applyNumberFormat="1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8"/>
  <sheetViews>
    <sheetView tabSelected="1" topLeftCell="A13" zoomScaleNormal="100" workbookViewId="0">
      <selection activeCell="D16" sqref="D16"/>
    </sheetView>
  </sheetViews>
  <sheetFormatPr baseColWidth="10" defaultColWidth="11.54296875" defaultRowHeight="14.5" x14ac:dyDescent="0.35"/>
  <cols>
    <col min="1" max="1" width="6.1796875" style="1" customWidth="1"/>
    <col min="2" max="2" width="7.7265625" style="1" bestFit="1" customWidth="1"/>
    <col min="3" max="3" width="48.26953125" style="1" customWidth="1"/>
    <col min="4" max="4" width="35.1796875" style="1" customWidth="1"/>
    <col min="5" max="6" width="15.453125" style="1" customWidth="1"/>
    <col min="7" max="16384" width="11.54296875" style="1"/>
  </cols>
  <sheetData>
    <row r="1" spans="1:6" ht="34.15" customHeight="1" x14ac:dyDescent="0.35">
      <c r="A1" s="38" t="s">
        <v>0</v>
      </c>
      <c r="B1" s="39" t="s">
        <v>1</v>
      </c>
      <c r="C1" s="40" t="s">
        <v>2</v>
      </c>
      <c r="D1" s="38" t="s">
        <v>3</v>
      </c>
      <c r="E1" s="41" t="s">
        <v>20</v>
      </c>
      <c r="F1" s="41" t="s">
        <v>21</v>
      </c>
    </row>
    <row r="2" spans="1:6" ht="30" customHeight="1" x14ac:dyDescent="0.35">
      <c r="A2" s="2">
        <v>1</v>
      </c>
      <c r="B2" s="3">
        <v>1</v>
      </c>
      <c r="C2" s="4" t="s">
        <v>4</v>
      </c>
      <c r="D2" s="5" t="s">
        <v>5</v>
      </c>
      <c r="E2" s="6">
        <v>14000</v>
      </c>
      <c r="F2" s="7">
        <f>E2*3</f>
        <v>42000</v>
      </c>
    </row>
    <row r="3" spans="1:6" ht="30" customHeight="1" x14ac:dyDescent="0.35">
      <c r="A3" s="20">
        <v>1</v>
      </c>
      <c r="B3" s="21">
        <v>2</v>
      </c>
      <c r="C3" s="22" t="s">
        <v>4</v>
      </c>
      <c r="D3" s="23" t="s">
        <v>9</v>
      </c>
      <c r="E3" s="24">
        <v>10000</v>
      </c>
      <c r="F3" s="25">
        <f t="shared" ref="F3:F26" si="0">E3*3</f>
        <v>30000</v>
      </c>
    </row>
    <row r="4" spans="1:6" ht="30" customHeight="1" x14ac:dyDescent="0.35">
      <c r="A4" s="8">
        <v>1</v>
      </c>
      <c r="B4" s="9">
        <v>3</v>
      </c>
      <c r="C4" s="10" t="s">
        <v>4</v>
      </c>
      <c r="D4" s="11" t="s">
        <v>22</v>
      </c>
      <c r="E4" s="12">
        <v>6000</v>
      </c>
      <c r="F4" s="13">
        <f t="shared" si="0"/>
        <v>18000</v>
      </c>
    </row>
    <row r="5" spans="1:6" ht="45" customHeight="1" x14ac:dyDescent="0.35">
      <c r="A5" s="45" t="s">
        <v>23</v>
      </c>
      <c r="B5" s="46"/>
      <c r="C5" s="46"/>
      <c r="D5" s="46"/>
      <c r="E5" s="46"/>
      <c r="F5" s="47"/>
    </row>
    <row r="6" spans="1:6" ht="30" customHeight="1" x14ac:dyDescent="0.35">
      <c r="A6" s="14">
        <v>2</v>
      </c>
      <c r="B6" s="15">
        <v>1</v>
      </c>
      <c r="C6" s="16" t="s">
        <v>6</v>
      </c>
      <c r="D6" s="17" t="s">
        <v>7</v>
      </c>
      <c r="E6" s="18">
        <v>1000</v>
      </c>
      <c r="F6" s="19">
        <f t="shared" si="0"/>
        <v>3000</v>
      </c>
    </row>
    <row r="7" spans="1:6" ht="30" customHeight="1" x14ac:dyDescent="0.35">
      <c r="A7" s="2">
        <v>3</v>
      </c>
      <c r="B7" s="3">
        <v>1</v>
      </c>
      <c r="C7" s="4" t="s">
        <v>6</v>
      </c>
      <c r="D7" s="5" t="s">
        <v>8</v>
      </c>
      <c r="E7" s="6">
        <v>4000</v>
      </c>
      <c r="F7" s="7">
        <f t="shared" si="0"/>
        <v>12000</v>
      </c>
    </row>
    <row r="8" spans="1:6" ht="30" customHeight="1" x14ac:dyDescent="0.35">
      <c r="A8" s="20">
        <v>3</v>
      </c>
      <c r="B8" s="21">
        <v>2</v>
      </c>
      <c r="C8" s="22" t="s">
        <v>6</v>
      </c>
      <c r="D8" s="23" t="s">
        <v>5</v>
      </c>
      <c r="E8" s="24">
        <v>50000</v>
      </c>
      <c r="F8" s="25">
        <f t="shared" si="0"/>
        <v>150000</v>
      </c>
    </row>
    <row r="9" spans="1:6" ht="30" customHeight="1" x14ac:dyDescent="0.35">
      <c r="A9" s="20">
        <v>3</v>
      </c>
      <c r="B9" s="21">
        <v>3</v>
      </c>
      <c r="C9" s="22" t="s">
        <v>6</v>
      </c>
      <c r="D9" s="23" t="s">
        <v>9</v>
      </c>
      <c r="E9" s="24">
        <v>25000</v>
      </c>
      <c r="F9" s="25">
        <f t="shared" si="0"/>
        <v>75000</v>
      </c>
    </row>
    <row r="10" spans="1:6" ht="30" customHeight="1" x14ac:dyDescent="0.35">
      <c r="A10" s="20">
        <v>3</v>
      </c>
      <c r="B10" s="21">
        <v>4</v>
      </c>
      <c r="C10" s="22" t="s">
        <v>6</v>
      </c>
      <c r="D10" s="23" t="s">
        <v>22</v>
      </c>
      <c r="E10" s="24">
        <v>36000</v>
      </c>
      <c r="F10" s="25">
        <f t="shared" si="0"/>
        <v>108000</v>
      </c>
    </row>
    <row r="11" spans="1:6" ht="30" customHeight="1" x14ac:dyDescent="0.35">
      <c r="A11" s="14">
        <v>4</v>
      </c>
      <c r="B11" s="15">
        <v>1</v>
      </c>
      <c r="C11" s="16" t="s">
        <v>10</v>
      </c>
      <c r="D11" s="37" t="s">
        <v>11</v>
      </c>
      <c r="E11" s="18">
        <v>2500</v>
      </c>
      <c r="F11" s="19">
        <f t="shared" si="0"/>
        <v>7500</v>
      </c>
    </row>
    <row r="12" spans="1:6" ht="30" customHeight="1" x14ac:dyDescent="0.35">
      <c r="A12" s="20">
        <v>5</v>
      </c>
      <c r="B12" s="21">
        <v>1</v>
      </c>
      <c r="C12" s="22" t="s">
        <v>10</v>
      </c>
      <c r="D12" s="23" t="s">
        <v>5</v>
      </c>
      <c r="E12" s="24">
        <v>3500</v>
      </c>
      <c r="F12" s="25">
        <f t="shared" si="0"/>
        <v>10500</v>
      </c>
    </row>
    <row r="13" spans="1:6" ht="30" customHeight="1" x14ac:dyDescent="0.35">
      <c r="A13" s="20">
        <v>5</v>
      </c>
      <c r="B13" s="21">
        <v>2</v>
      </c>
      <c r="C13" s="22" t="s">
        <v>10</v>
      </c>
      <c r="D13" s="23" t="s">
        <v>9</v>
      </c>
      <c r="E13" s="24">
        <v>5000</v>
      </c>
      <c r="F13" s="25">
        <f t="shared" si="0"/>
        <v>15000</v>
      </c>
    </row>
    <row r="14" spans="1:6" ht="30" customHeight="1" x14ac:dyDescent="0.35">
      <c r="A14" s="27">
        <v>5</v>
      </c>
      <c r="B14" s="26" t="s">
        <v>29</v>
      </c>
      <c r="C14" s="28"/>
      <c r="D14" s="29"/>
      <c r="E14" s="51" t="s">
        <v>24</v>
      </c>
      <c r="F14" s="52"/>
    </row>
    <row r="15" spans="1:6" ht="30" customHeight="1" x14ac:dyDescent="0.35">
      <c r="A15" s="30">
        <v>6</v>
      </c>
      <c r="B15" s="31">
        <v>1</v>
      </c>
      <c r="C15" s="32" t="s">
        <v>12</v>
      </c>
      <c r="D15" s="33" t="s">
        <v>13</v>
      </c>
      <c r="E15" s="34">
        <v>4000</v>
      </c>
      <c r="F15" s="35">
        <f t="shared" si="0"/>
        <v>12000</v>
      </c>
    </row>
    <row r="16" spans="1:6" ht="30" customHeight="1" x14ac:dyDescent="0.35">
      <c r="A16" s="14">
        <v>7</v>
      </c>
      <c r="B16" s="15">
        <v>1</v>
      </c>
      <c r="C16" s="16" t="s">
        <v>31</v>
      </c>
      <c r="D16" s="37" t="s">
        <v>14</v>
      </c>
      <c r="E16" s="18">
        <v>3500</v>
      </c>
      <c r="F16" s="19">
        <f t="shared" si="0"/>
        <v>10500</v>
      </c>
    </row>
    <row r="17" spans="1:6" ht="30" customHeight="1" x14ac:dyDescent="0.35">
      <c r="A17" s="20">
        <v>8</v>
      </c>
      <c r="B17" s="21">
        <v>1</v>
      </c>
      <c r="C17" s="22" t="s">
        <v>31</v>
      </c>
      <c r="D17" s="23" t="s">
        <v>15</v>
      </c>
      <c r="E17" s="24">
        <v>9000</v>
      </c>
      <c r="F17" s="25">
        <f t="shared" si="0"/>
        <v>27000</v>
      </c>
    </row>
    <row r="18" spans="1:6" ht="30" customHeight="1" x14ac:dyDescent="0.35">
      <c r="A18" s="20">
        <v>8</v>
      </c>
      <c r="B18" s="21">
        <v>2</v>
      </c>
      <c r="C18" s="22" t="s">
        <v>31</v>
      </c>
      <c r="D18" s="23" t="s">
        <v>16</v>
      </c>
      <c r="E18" s="24">
        <v>18900</v>
      </c>
      <c r="F18" s="25">
        <f t="shared" si="0"/>
        <v>56700</v>
      </c>
    </row>
    <row r="19" spans="1:6" ht="30" customHeight="1" x14ac:dyDescent="0.35">
      <c r="A19" s="20">
        <v>8</v>
      </c>
      <c r="B19" s="21">
        <v>3</v>
      </c>
      <c r="C19" s="22" t="s">
        <v>31</v>
      </c>
      <c r="D19" s="23" t="s">
        <v>7</v>
      </c>
      <c r="E19" s="24">
        <v>12600</v>
      </c>
      <c r="F19" s="25">
        <f t="shared" si="0"/>
        <v>37800</v>
      </c>
    </row>
    <row r="20" spans="1:6" ht="30" customHeight="1" x14ac:dyDescent="0.35">
      <c r="A20" s="8">
        <v>8</v>
      </c>
      <c r="B20" s="48" t="s">
        <v>32</v>
      </c>
      <c r="C20" s="49"/>
      <c r="D20" s="50"/>
      <c r="E20" s="53" t="s">
        <v>24</v>
      </c>
      <c r="F20" s="54"/>
    </row>
    <row r="21" spans="1:6" ht="30" customHeight="1" x14ac:dyDescent="0.35">
      <c r="A21" s="2">
        <v>9</v>
      </c>
      <c r="B21" s="3">
        <v>1</v>
      </c>
      <c r="C21" s="4" t="s">
        <v>31</v>
      </c>
      <c r="D21" s="5" t="s">
        <v>17</v>
      </c>
      <c r="E21" s="6">
        <v>6000</v>
      </c>
      <c r="F21" s="7">
        <f t="shared" si="0"/>
        <v>18000</v>
      </c>
    </row>
    <row r="22" spans="1:6" ht="30" customHeight="1" x14ac:dyDescent="0.35">
      <c r="A22" s="20">
        <v>9</v>
      </c>
      <c r="B22" s="21">
        <v>2</v>
      </c>
      <c r="C22" s="22" t="s">
        <v>31</v>
      </c>
      <c r="D22" s="23" t="s">
        <v>18</v>
      </c>
      <c r="E22" s="24">
        <v>32000</v>
      </c>
      <c r="F22" s="25">
        <f t="shared" si="0"/>
        <v>96000</v>
      </c>
    </row>
    <row r="23" spans="1:6" ht="30" customHeight="1" x14ac:dyDescent="0.35">
      <c r="A23" s="8">
        <v>9</v>
      </c>
      <c r="B23" s="9">
        <v>3</v>
      </c>
      <c r="C23" s="10" t="s">
        <v>31</v>
      </c>
      <c r="D23" s="11" t="s">
        <v>19</v>
      </c>
      <c r="E23" s="12">
        <v>36000</v>
      </c>
      <c r="F23" s="13">
        <f t="shared" si="0"/>
        <v>108000</v>
      </c>
    </row>
    <row r="24" spans="1:6" ht="36" customHeight="1" x14ac:dyDescent="0.35">
      <c r="A24" s="45" t="s">
        <v>28</v>
      </c>
      <c r="B24" s="46"/>
      <c r="C24" s="46"/>
      <c r="D24" s="46"/>
      <c r="E24" s="46"/>
      <c r="F24" s="47"/>
    </row>
    <row r="25" spans="1:6" ht="30" customHeight="1" x14ac:dyDescent="0.35">
      <c r="A25" s="20">
        <v>10</v>
      </c>
      <c r="B25" s="21">
        <v>1</v>
      </c>
      <c r="C25" s="22" t="s">
        <v>25</v>
      </c>
      <c r="D25" s="23" t="s">
        <v>26</v>
      </c>
      <c r="E25" s="24">
        <v>2100</v>
      </c>
      <c r="F25" s="25">
        <f t="shared" si="0"/>
        <v>6300</v>
      </c>
    </row>
    <row r="26" spans="1:6" ht="30" customHeight="1" x14ac:dyDescent="0.35">
      <c r="A26" s="8">
        <v>10</v>
      </c>
      <c r="B26" s="9">
        <v>2</v>
      </c>
      <c r="C26" s="10" t="s">
        <v>25</v>
      </c>
      <c r="D26" s="11" t="s">
        <v>27</v>
      </c>
      <c r="E26" s="12">
        <v>1400</v>
      </c>
      <c r="F26" s="13">
        <f t="shared" si="0"/>
        <v>4200</v>
      </c>
    </row>
    <row r="27" spans="1:6" ht="14.5" customHeight="1" x14ac:dyDescent="0.35">
      <c r="A27" s="36"/>
      <c r="B27" s="36"/>
      <c r="C27" s="36"/>
      <c r="D27" s="36"/>
      <c r="E27" s="36"/>
      <c r="F27" s="36"/>
    </row>
    <row r="28" spans="1:6" ht="77.25" customHeight="1" x14ac:dyDescent="0.35">
      <c r="A28" s="42" t="s">
        <v>30</v>
      </c>
      <c r="B28" s="43"/>
      <c r="C28" s="43"/>
      <c r="D28" s="43"/>
      <c r="E28" s="43"/>
      <c r="F28" s="44"/>
    </row>
  </sheetData>
  <mergeCells count="6">
    <mergeCell ref="A28:F28"/>
    <mergeCell ref="A5:F5"/>
    <mergeCell ref="A24:F24"/>
    <mergeCell ref="B20:D20"/>
    <mergeCell ref="E14:F14"/>
    <mergeCell ref="E20:F20"/>
  </mergeCells>
  <printOptions horizontalCentered="1"/>
  <pageMargins left="0.78740157480314965" right="0.78740157480314965" top="0.74803149606299213" bottom="0.74803149606299213" header="0.31496062992125984" footer="0.31496062992125984"/>
  <pageSetup paperSize="9" scale="66" orientation="portrait" r:id="rId1"/>
  <headerFooter>
    <oddHeader>&amp;C&amp;"-,Gras"&amp;12DESCRIPTIF TECHNIQUE DES LOTS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LAWRUK Alexia</dc:creator>
  <cp:lastModifiedBy>LAWRUK Alexia</cp:lastModifiedBy>
  <cp:lastPrinted>2025-03-04T16:17:06Z</cp:lastPrinted>
  <dcterms:created xsi:type="dcterms:W3CDTF">2022-03-01T14:50:16Z</dcterms:created>
  <dcterms:modified xsi:type="dcterms:W3CDTF">2025-03-05T10:53:33Z</dcterms:modified>
</cp:coreProperties>
</file>