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1" sheetId="1" state="visible" r:id="rId2"/>
  </sheets>
  <definedNames>
    <definedName function="false" hidden="false" localSheetId="0" name="_xlnm.Print_Area" vbProcedure="false">'Lot 1'!$A$1:$F$192</definedName>
    <definedName function="false" hidden="false" localSheetId="0" name="_xlnm.Print_Titles" vbProcedure="false">'Lot 1'!$46:$46</definedName>
    <definedName function="false" hidden="false" localSheetId="0" name="_Toc177379256" vbProcedure="false">'Lot 1'!$B$60</definedName>
    <definedName function="false" hidden="false" localSheetId="0" name="_Toc177379257" vbProcedure="false">'Lot 1'!$B$64</definedName>
    <definedName function="false" hidden="false" localSheetId="0" name="_Toc177379261" vbProcedure="false">'Lot 1'!$B$125</definedName>
    <definedName function="false" hidden="false" localSheetId="0" name="_Toc177379262" vbProcedure="false">'Lot 1'!$B$132</definedName>
    <definedName function="false" hidden="false" localSheetId="0" name="_Toc177379264" vbProcedure="false">'Lot 1'!$B$147</definedName>
    <definedName function="false" hidden="false" localSheetId="0" name="_Toc177379265" vbProcedure="false">'Lot 1'!$B$152</definedName>
    <definedName function="false" hidden="false" localSheetId="0" name="_xlnm.Print_Area_0" vbProcedure="false">'Lot 1'!$A$44:$F$186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<sst xmlns="http://schemas.openxmlformats.org/spreadsheetml/2006/main" count="208" uniqueCount="161">
  <si>
    <t xml:space="preserve">Ville de PERPIGNAN (66)</t>
  </si>
  <si>
    <t xml:space="preserve">Marché relatif à la construction d’une zone secouriste en bâtiment modulaire pour la sécurité civile (BH 66)</t>
  </si>
  <si>
    <t xml:space="preserve">Avenue Maurice Bellonte - Aérodrome de Perpignan Rivesaltes 66000 PERPIGNAN</t>
  </si>
  <si>
    <t xml:space="preserve">Maître d’ouvrage</t>
  </si>
  <si>
    <t xml:space="preserve">SGAMI SUD</t>
  </si>
  <si>
    <t xml:space="preserve">488, Rue de la Vieille Poste</t>
  </si>
  <si>
    <t xml:space="preserve">34056 MONTPELLIER</t>
  </si>
  <si>
    <r>
      <rPr>
        <b val="true"/>
        <u val="single"/>
        <sz val="20"/>
        <rFont val="Times New Roman"/>
        <family val="1"/>
        <charset val="1"/>
      </rPr>
      <t xml:space="preserve">Phase</t>
    </r>
    <r>
      <rPr>
        <b val="true"/>
        <sz val="20"/>
        <rFont val="Times New Roman"/>
        <family val="1"/>
        <charset val="1"/>
      </rPr>
      <t xml:space="preserve"> :  PROJET</t>
    </r>
  </si>
  <si>
    <t xml:space="preserve">      D.C.E (Dossier de Consultation des Entreprises)</t>
  </si>
  <si>
    <t xml:space="preserve">Décomposition du prix global et forfaitaire</t>
  </si>
  <si>
    <t xml:space="preserve">D.P.G.F.</t>
  </si>
  <si>
    <t xml:space="preserve">Lot n°1 : VRD - GROS-ŒUVRE</t>
  </si>
  <si>
    <t xml:space="preserve">EURL MED'ARCHITECTURE</t>
  </si>
  <si>
    <t xml:space="preserve">Mme Camille MEDRANO - Architecte DPLG</t>
  </si>
  <si>
    <t xml:space="preserve">3, Espace Ludovic Massé - 66620 BROUILLA</t>
  </si>
  <si>
    <t xml:space="preserve">Tél. : 06 37 44 61 72 / 04 68 89 66 76</t>
  </si>
  <si>
    <t xml:space="preserve">contact@ med-architecture.fr</t>
  </si>
  <si>
    <t xml:space="preserve">Perpignan, NOVEMBRE 2024</t>
  </si>
  <si>
    <t xml:space="preserve">Marché relatif à la construction d’une zone secouriste en </t>
  </si>
  <si>
    <t xml:space="preserve"> bâtiment modulaire pour la sécurité civile (BH 66)</t>
  </si>
  <si>
    <t xml:space="preserve">Maître d'ouvrage : SGAMI SUD </t>
  </si>
  <si>
    <t xml:space="preserve">DECOMPOSITION DU PRIX GLOBAL FORFAITAIRE</t>
  </si>
  <si>
    <t xml:space="preserve">N°</t>
  </si>
  <si>
    <t xml:space="preserve">DESIGNATION DES OUVRAGES</t>
  </si>
  <si>
    <t xml:space="preserve">U</t>
  </si>
  <si>
    <t xml:space="preserve">QTES</t>
  </si>
  <si>
    <t xml:space="preserve">P.U en €</t>
  </si>
  <si>
    <t xml:space="preserve">P.T.</t>
  </si>
  <si>
    <r>
      <rPr>
        <b val="true"/>
        <u val="single"/>
        <sz val="11"/>
        <rFont val="Arial"/>
        <family val="2"/>
        <charset val="1"/>
      </rPr>
      <t xml:space="preserve">Nota </t>
    </r>
    <r>
      <rPr>
        <sz val="11"/>
        <rFont val="Arial"/>
        <family val="2"/>
        <charset val="1"/>
      </rPr>
      <t xml:space="preserve">: Pour l'ensemble des prestations décrites ci-après l'entrepreneur du présent lot devra se reporter au Cahier des Clauses Techniques Particulières (CCTP) du présent lot. Chacune des numérotations sur le CCTP se reporte à une même numérotation sur le présent DPGF.</t>
    </r>
  </si>
  <si>
    <t xml:space="preserve">2.3</t>
  </si>
  <si>
    <t xml:space="preserve">OUVRAGES PREALABLES</t>
  </si>
  <si>
    <t xml:space="preserve">2.3.1</t>
  </si>
  <si>
    <t xml:space="preserve">INSTALLATION DE CHANTIER</t>
  </si>
  <si>
    <t xml:space="preserve">Ens. </t>
  </si>
  <si>
    <t xml:space="preserve">2.3.2</t>
  </si>
  <si>
    <t xml:space="preserve">IMPLANTATION</t>
  </si>
  <si>
    <t xml:space="preserve">FT</t>
  </si>
  <si>
    <t xml:space="preserve">2.3.3</t>
  </si>
  <si>
    <t xml:space="preserve">ETUDES D'EXECUTION</t>
  </si>
  <si>
    <t xml:space="preserve">2.4</t>
  </si>
  <si>
    <t xml:space="preserve">	GENIE CIVIL – VRD – RACCORDEMENTS</t>
  </si>
  <si>
    <t xml:space="preserve">2.4.1</t>
  </si>
  <si>
    <t xml:space="preserve">MOBIL-HOME EXISTANTS</t>
  </si>
  <si>
    <t xml:space="preserve">Ens.</t>
  </si>
  <si>
    <t xml:space="preserve">2.4.2</t>
  </si>
  <si>
    <t xml:space="preserve">VOIRIES, RESEAUX DIVERS</t>
  </si>
  <si>
    <t xml:space="preserve">2.4.2.1</t>
  </si>
  <si>
    <t xml:space="preserve">BORDURES ET CANIVEAUX </t>
  </si>
  <si>
    <t xml:space="preserve">Modification des bordures existantes</t>
  </si>
  <si>
    <t xml:space="preserve">mL</t>
  </si>
  <si>
    <t xml:space="preserve">Mise en œuvre de caniveaux</t>
  </si>
  <si>
    <t xml:space="preserve">2.4.2.2</t>
  </si>
  <si>
    <t xml:space="preserve">TRACÉ </t>
  </si>
  <si>
    <t xml:space="preserve">2.4.2.3</t>
  </si>
  <si>
    <t xml:space="preserve">CONSISTANCE DES PLATES-FORMES DÉFINITIVE </t>
  </si>
  <si>
    <t xml:space="preserve">m3</t>
  </si>
  <si>
    <t xml:space="preserve">DES CHAUSSÉES, CHEMINS ET PARKING </t>
  </si>
  <si>
    <t xml:space="preserve">2.4.3</t>
  </si>
  <si>
    <t xml:space="preserve">RESEAUX D’ASSAINISSEMENT – EP – EU – EV – </t>
  </si>
  <si>
    <t xml:space="preserve">DISPOSITIONS TECHNIQUES GÉNÉRALES COMMUNES :</t>
  </si>
  <si>
    <t xml:space="preserve">2.4.3.1</t>
  </si>
  <si>
    <t xml:space="preserve">REGARDS DE VISITE </t>
  </si>
  <si>
    <t xml:space="preserve">2.4.3.2</t>
  </si>
  <si>
    <t xml:space="preserve"> BOUCHES D’ÉGOUTS </t>
  </si>
  <si>
    <t xml:space="preserve">2.4.3.3</t>
  </si>
  <si>
    <t xml:space="preserve">EQUIPEMENTS, DISPOSITIF DE FERMETURE</t>
  </si>
  <si>
    <t xml:space="preserve"> DES OUVRAGES ANNEXES</t>
  </si>
  <si>
    <t xml:space="preserve">2.4.3.4</t>
  </si>
  <si>
    <t xml:space="preserve">CAISSES SIPHOÏDES</t>
  </si>
  <si>
    <t xml:space="preserve">2.4.3.5</t>
  </si>
  <si>
    <t xml:space="preserve">TRACE DES RESEAUX GRAVITAIRES</t>
  </si>
  <si>
    <t xml:space="preserve">2.4.3.6</t>
  </si>
  <si>
    <t xml:space="preserve">FOUILLES EN TRANCHEES, RIGOLE OU TROU</t>
  </si>
  <si>
    <t xml:space="preserve">2.4.3.7</t>
  </si>
  <si>
    <t xml:space="preserve">CONSOLIDATION DU SOL, DRAINAGE SOUS CONDUITE</t>
  </si>
  <si>
    <t xml:space="preserve">2.4.3.8</t>
  </si>
  <si>
    <t xml:space="preserve">EPREUVE DES JOINTS, ESSAI GENERAL DES RESEAUX</t>
  </si>
  <si>
    <t xml:space="preserve">2.4.3.9</t>
  </si>
  <si>
    <t xml:space="preserve">REMBLAIEMENT DES FOUILLES</t>
  </si>
  <si>
    <t xml:space="preserve">Réseaux EP - EU - EV - PTT - EDF</t>
  </si>
  <si>
    <t xml:space="preserve">2.4.3.10</t>
  </si>
  <si>
    <t xml:space="preserve">RESEAUX EAUX PLUVIALES</t>
  </si>
  <si>
    <t xml:space="preserve">2.4.3.11</t>
  </si>
  <si>
    <t xml:space="preserve">RESEAUX EAUX USEES – EAUX VANNES</t>
  </si>
  <si>
    <t xml:space="preserve">2.4.3.12</t>
  </si>
  <si>
    <t xml:space="preserve">RESEAUX ELECTRIQUES</t>
  </si>
  <si>
    <t xml:space="preserve"> 2.5</t>
  </si>
  <si>
    <t xml:space="preserve">	GROS-ŒUVRE</t>
  </si>
  <si>
    <t xml:space="preserve">2.5.1</t>
  </si>
  <si>
    <t xml:space="preserve">TERRASSEMENT POUR FONDATIONS</t>
  </si>
  <si>
    <t xml:space="preserve">A confirmer suivant les plans du BE STRUCTURE</t>
  </si>
  <si>
    <t xml:space="preserve">Plateforme ép, 0,50 m</t>
  </si>
  <si>
    <t xml:space="preserve">m2</t>
  </si>
  <si>
    <t xml:space="preserve">Fouilles pour semelles </t>
  </si>
  <si>
    <t xml:space="preserve">Fouilles pour VS</t>
  </si>
  <si>
    <t xml:space="preserve">Fouilles pour plots </t>
  </si>
  <si>
    <t xml:space="preserve">2.5.2</t>
  </si>
  <si>
    <t xml:space="preserve">FONDATIONS ET B.A.</t>
  </si>
  <si>
    <t xml:space="preserve">Gros béton </t>
  </si>
  <si>
    <t xml:space="preserve">Poteaux 30x30x40 et raidisseurs d'angles </t>
  </si>
  <si>
    <t xml:space="preserve">Semelles</t>
  </si>
  <si>
    <t xml:space="preserve">Longrines</t>
  </si>
  <si>
    <t xml:space="preserve">2.5.3</t>
  </si>
  <si>
    <t xml:space="preserve">DALLAGES ET DALLES PORTEES</t>
  </si>
  <si>
    <t xml:space="preserve">Rampes d'accès</t>
  </si>
  <si>
    <t xml:space="preserve">2.5.4</t>
  </si>
  <si>
    <t xml:space="preserve">PLANCHER HOURDIS</t>
  </si>
  <si>
    <t xml:space="preserve">Terrasse</t>
  </si>
  <si>
    <t xml:space="preserve">Stockage extérieur</t>
  </si>
  <si>
    <t xml:space="preserve">2.5.4.1</t>
  </si>
  <si>
    <t xml:space="preserve">PLANCHER HOURDIS ISOLANT</t>
  </si>
  <si>
    <t xml:space="preserve">Circulation bureaux</t>
  </si>
  <si>
    <t xml:space="preserve">AGGO A BANCHER</t>
  </si>
  <si>
    <t xml:space="preserve">Y compris chainage et raidisseurs - Suivant plan BET et architecte</t>
  </si>
  <si>
    <t xml:space="preserve">Mur blocs à bancher (fondations) compris accès VS</t>
  </si>
  <si>
    <t xml:space="preserve">Mur blocs à bancher (accès) </t>
  </si>
  <si>
    <t xml:space="preserve">2.5.5</t>
  </si>
  <si>
    <t xml:space="preserve">SEUIL CIMENT</t>
  </si>
  <si>
    <t xml:space="preserve">Locaux stockage 2,20 ml</t>
  </si>
  <si>
    <t xml:space="preserve">Accès bureaux 1,50 ml</t>
  </si>
  <si>
    <t xml:space="preserve">Accès terrasse 2,00 ml</t>
  </si>
  <si>
    <t xml:space="preserve">2.5.6</t>
  </si>
  <si>
    <t xml:space="preserve">CLOTURES ET PORTILLON</t>
  </si>
  <si>
    <t xml:space="preserve">Murs de cloture Ht 0,20m </t>
  </si>
  <si>
    <t xml:space="preserve">Clôtures en panneaux rigides grillagés métalliques Ht 1,80m </t>
  </si>
  <si>
    <t xml:space="preserve">Portillon 1,00xHt 2,00m </t>
  </si>
  <si>
    <t xml:space="preserve">2.5.7</t>
  </si>
  <si>
    <t xml:space="preserve">AMENEE EDF  – EAU POTABLE – France TELECOM</t>
  </si>
  <si>
    <t xml:space="preserve">Réseau EDF</t>
  </si>
  <si>
    <t xml:space="preserve">Réseau AEP</t>
  </si>
  <si>
    <t xml:space="preserve">Réseau FT</t>
  </si>
  <si>
    <t xml:space="preserve">2.5.8</t>
  </si>
  <si>
    <t xml:space="preserve">RESEAUX D’EVACUATION DES EAUX USEES ET EAUX </t>
  </si>
  <si>
    <t xml:space="preserve">VANNES EN ENTERRE :</t>
  </si>
  <si>
    <t xml:space="preserve">Réseau EU</t>
  </si>
  <si>
    <t xml:space="preserve">Réseau EV</t>
  </si>
  <si>
    <t xml:space="preserve">2.5.9</t>
  </si>
  <si>
    <t xml:space="preserve">RESEAU D’EVACUATIONS DES EAUX PLUVIALES</t>
  </si>
  <si>
    <t xml:space="preserve">EN ENTERRE</t>
  </si>
  <si>
    <t xml:space="preserve"> 2.6</t>
  </si>
  <si>
    <t xml:space="preserve">ESPACES VERTS</t>
  </si>
  <si>
    <t xml:space="preserve">2.6.1</t>
  </si>
  <si>
    <t xml:space="preserve">HERSAGE</t>
  </si>
  <si>
    <t xml:space="preserve">2.6.2</t>
  </si>
  <si>
    <t xml:space="preserve">NIVELLEMENT</t>
  </si>
  <si>
    <t xml:space="preserve">2.6.3</t>
  </si>
  <si>
    <t xml:space="preserve">ELAGAGE ET TAILLE</t>
  </si>
  <si>
    <t xml:space="preserve"> 2.7</t>
  </si>
  <si>
    <t xml:space="preserve">DIVERS</t>
  </si>
  <si>
    <t xml:space="preserve">2.7.1</t>
  </si>
  <si>
    <t xml:space="preserve">GESTION DES DECHETS</t>
  </si>
  <si>
    <t xml:space="preserve">2.7.2</t>
  </si>
  <si>
    <t xml:space="preserve">NETTOYAGE</t>
  </si>
  <si>
    <t xml:space="preserve">MONTANT H.T.</t>
  </si>
  <si>
    <t xml:space="preserve">T.V.A. 20 %</t>
  </si>
  <si>
    <t xml:space="preserve">MONTANT T.T.C.</t>
  </si>
  <si>
    <t xml:space="preserve">Date et signature</t>
  </si>
  <si>
    <t xml:space="preserve">L'entreprise,</t>
  </si>
  <si>
    <t xml:space="preserve"> </t>
  </si>
  <si>
    <t xml:space="preserve">c) poutres BA</t>
  </si>
  <si>
    <t xml:space="preserve">d) pavés de verre en 50 mm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</si>
</sst>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dd/mm/yyyy"/>
    <numFmt numFmtId="167" formatCode="#,##0.00"/>
  </numFmts>
  <fonts count="3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  <font>
      <u val="single"/>
      <sz val="10"/>
      <color rgb="FF0000FF"/>
      <name val="Arial"/>
      <family val="2"/>
      <charset val="1"/>
    </font>
    <font>
      <b val="true"/>
      <i val="true"/>
      <sz val="10"/>
      <name val="Times New Roman"/>
      <family val="1"/>
      <charset val="1"/>
    </font>
    <font>
      <b val="true"/>
      <sz val="10"/>
      <name val="Arial"/>
      <family val="2"/>
      <charset val="1"/>
    </font>
    <font>
      <sz val="11"/>
      <name val="Arial"/>
      <family val="2"/>
      <charset val="1"/>
    </font>
    <font>
      <b val="true"/>
      <sz val="22"/>
      <name val="Times New Roman"/>
      <family val="1"/>
      <charset val="1"/>
    </font>
    <font>
      <b val="true"/>
      <sz val="26"/>
      <name val="Times New Roman"/>
      <family val="1"/>
      <charset val="1"/>
    </font>
    <font>
      <b val="true"/>
      <sz val="16"/>
      <name val="Times New Roman"/>
      <family val="1"/>
      <charset val="1"/>
    </font>
    <font>
      <u val="single"/>
      <sz val="18"/>
      <name val="Times New Roman"/>
      <family val="1"/>
      <charset val="1"/>
    </font>
    <font>
      <sz val="10"/>
      <name val="Times New Roman"/>
      <family val="1"/>
      <charset val="1"/>
    </font>
    <font>
      <b val="true"/>
      <sz val="28"/>
      <name val="Times New Roman"/>
      <family val="1"/>
      <charset val="1"/>
    </font>
    <font>
      <b val="true"/>
      <sz val="18"/>
      <name val="Times New Roman"/>
      <family val="1"/>
      <charset val="1"/>
    </font>
    <font>
      <b val="true"/>
      <u val="single"/>
      <sz val="20"/>
      <name val="Times New Roman"/>
      <family val="1"/>
      <charset val="1"/>
    </font>
    <font>
      <b val="true"/>
      <sz val="20"/>
      <name val="Times New Roman"/>
      <family val="1"/>
      <charset val="1"/>
    </font>
    <font>
      <b val="true"/>
      <u val="single"/>
      <sz val="10"/>
      <name val="Times New Roman"/>
      <family val="1"/>
      <charset val="1"/>
    </font>
    <font>
      <b val="true"/>
      <shadow val="true"/>
      <sz val="16"/>
      <color rgb="FFFF0000"/>
      <name val="Arial Black"/>
      <family val="2"/>
      <charset val="1"/>
    </font>
    <font>
      <b val="true"/>
      <sz val="12"/>
      <name val="Times New Roman"/>
      <family val="1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u val="single"/>
      <sz val="12.5"/>
      <color rgb="FF0000FF"/>
      <name val="Arial"/>
      <family val="2"/>
      <charset val="1"/>
    </font>
    <font>
      <b val="true"/>
      <sz val="11"/>
      <name val="Times New Roman"/>
      <family val="1"/>
      <charset val="1"/>
    </font>
    <font>
      <b val="true"/>
      <sz val="14"/>
      <name val="Arial"/>
      <family val="2"/>
      <charset val="1"/>
    </font>
    <font>
      <b val="true"/>
      <sz val="11"/>
      <name val="Arial"/>
      <family val="2"/>
      <charset val="1"/>
    </font>
    <font>
      <sz val="12"/>
      <name val="Arial"/>
      <family val="2"/>
      <charset val="1"/>
    </font>
    <font>
      <b val="true"/>
      <u val="single"/>
      <sz val="11"/>
      <name val="Arial"/>
      <family val="2"/>
      <charset val="1"/>
    </font>
    <font>
      <b val="true"/>
      <sz val="12"/>
      <name val="Arial"/>
      <family val="2"/>
      <charset val="1"/>
    </font>
    <font>
      <b val="true"/>
      <u val="single"/>
      <sz val="12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9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</cellStyleXfs>
  <cellXfs count="1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2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2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6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1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2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6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15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9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0" fillId="0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1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26" fillId="0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6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6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1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left" vertical="bottom" textRotation="0" wrapText="false" indent="4" shrinkToFit="false"/>
      <protection locked="true" hidden="false"/>
    </xf>
    <xf numFmtId="164" fontId="26" fillId="0" borderId="1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left" vertical="bottom" textRotation="0" wrapText="false" indent="2" shrinkToFit="false"/>
      <protection locked="true" hidden="false"/>
    </xf>
    <xf numFmtId="164" fontId="8" fillId="0" borderId="1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8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1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8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2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left" vertical="bottom" textRotation="0" wrapText="false" indent="3" shrinkToFit="false"/>
      <protection locked="true" hidden="false"/>
    </xf>
    <xf numFmtId="164" fontId="8" fillId="0" borderId="2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8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1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8" fillId="0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8" fillId="0" borderId="2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5" xfId="0" applyFont="true" applyBorder="true" applyAlignment="true" applyProtection="true">
      <alignment horizontal="left" vertical="bottom" textRotation="0" wrapText="false" indent="4" shrinkToFit="false"/>
      <protection locked="true" hidden="false"/>
    </xf>
    <xf numFmtId="164" fontId="8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2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8" fillId="0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6" fillId="0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2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26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1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8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8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0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0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8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ebut Chapitre" xfId="21"/>
    <cellStyle name="Lien hypertexte 2" xfId="22"/>
    <cellStyle name="Total chapitre" xfId="23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contact@%20med-architecture.fr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F453"/>
  <sheetViews>
    <sheetView showFormulas="false" showGridLines="true" showRowColHeaders="true" showZeros="true" rightToLeft="false" tabSelected="true" showOutlineSymbols="true" defaultGridColor="true" view="pageBreakPreview" topLeftCell="A174" colorId="64" zoomScale="55" zoomScaleNormal="100" zoomScalePageLayoutView="55" workbookViewId="0">
      <selection pane="topLeft" activeCell="G8" activeCellId="0" sqref="G8"/>
    </sheetView>
  </sheetViews>
  <sheetFormatPr defaultColWidth="10.6796875" defaultRowHeight="13.5" zeroHeight="false" outlineLevelRow="0" outlineLevelCol="0"/>
  <cols>
    <col collapsed="false" customWidth="true" hidden="false" outlineLevel="0" max="1" min="1" style="1" width="8.22"/>
    <col collapsed="false" customWidth="true" hidden="false" outlineLevel="0" max="2" min="2" style="2" width="62.21"/>
    <col collapsed="false" customWidth="true" hidden="false" outlineLevel="0" max="3" min="3" style="3" width="4.67"/>
    <col collapsed="false" customWidth="true" hidden="false" outlineLevel="0" max="4" min="4" style="4" width="9.67"/>
    <col collapsed="false" customWidth="true" hidden="false" outlineLevel="0" max="5" min="5" style="5" width="9.67"/>
    <col collapsed="false" customWidth="true" hidden="false" outlineLevel="0" max="6" min="6" style="5" width="12.67"/>
  </cols>
  <sheetData>
    <row r="2" customFormat="false" ht="27" hidden="false" customHeight="false" outlineLevel="0" collapsed="false">
      <c r="A2" s="6" t="s">
        <v>0</v>
      </c>
      <c r="B2" s="6"/>
      <c r="C2" s="6"/>
      <c r="D2" s="6"/>
      <c r="E2" s="6"/>
      <c r="F2" s="6"/>
    </row>
    <row r="3" customFormat="false" ht="27" hidden="false" customHeight="false" outlineLevel="0" collapsed="false">
      <c r="A3" s="6"/>
      <c r="B3" s="6"/>
      <c r="C3" s="6"/>
      <c r="D3" s="6"/>
      <c r="E3" s="6"/>
      <c r="F3" s="6"/>
    </row>
    <row r="4" customFormat="false" ht="12.75" hidden="false" customHeight="false" outlineLevel="0" collapsed="false">
      <c r="A4" s="7"/>
      <c r="C4" s="8"/>
      <c r="D4" s="9"/>
    </row>
    <row r="5" customFormat="false" ht="12.75" hidden="false" customHeight="true" outlineLevel="0" collapsed="false">
      <c r="A5" s="10" t="s">
        <v>1</v>
      </c>
      <c r="B5" s="10"/>
      <c r="C5" s="10"/>
      <c r="D5" s="10"/>
      <c r="E5" s="10"/>
      <c r="F5" s="10"/>
    </row>
    <row r="6" customFormat="false" ht="78.75" hidden="false" customHeight="true" outlineLevel="0" collapsed="false">
      <c r="A6" s="10"/>
      <c r="B6" s="10"/>
      <c r="C6" s="10"/>
      <c r="D6" s="10"/>
      <c r="E6" s="10"/>
      <c r="F6" s="10"/>
    </row>
    <row r="7" customFormat="false" ht="22.5" hidden="false" customHeight="true" outlineLevel="0" collapsed="false">
      <c r="A7" s="11" t="s">
        <v>2</v>
      </c>
      <c r="B7" s="11"/>
      <c r="C7" s="11"/>
      <c r="D7" s="11"/>
      <c r="E7" s="11"/>
      <c r="F7" s="11"/>
    </row>
    <row r="8" customFormat="false" ht="19.5" hidden="false" customHeight="true" outlineLevel="0" collapsed="false">
      <c r="A8" s="11"/>
      <c r="B8" s="11"/>
      <c r="C8" s="11"/>
      <c r="D8" s="11"/>
      <c r="E8" s="11"/>
      <c r="F8" s="11"/>
    </row>
    <row r="9" customFormat="false" ht="12.75" hidden="false" customHeight="false" outlineLevel="0" collapsed="false">
      <c r="A9" s="12"/>
      <c r="C9" s="8"/>
      <c r="D9" s="9"/>
    </row>
    <row r="10" customFormat="false" ht="12.75" hidden="false" customHeight="false" outlineLevel="0" collapsed="false">
      <c r="A10" s="12"/>
      <c r="C10" s="8"/>
      <c r="D10" s="9"/>
    </row>
    <row r="11" customFormat="false" ht="22.5" hidden="false" customHeight="false" outlineLevel="0" collapsed="false">
      <c r="A11" s="13" t="s">
        <v>3</v>
      </c>
      <c r="B11" s="13"/>
      <c r="C11" s="13"/>
      <c r="D11" s="13"/>
      <c r="E11" s="13"/>
      <c r="F11" s="13"/>
    </row>
    <row r="12" customFormat="false" ht="12.75" hidden="false" customHeight="false" outlineLevel="0" collapsed="false">
      <c r="A12" s="14"/>
      <c r="C12" s="8"/>
      <c r="D12" s="9"/>
    </row>
    <row r="13" customFormat="false" ht="34.5" hidden="false" customHeight="false" outlineLevel="0" collapsed="false">
      <c r="A13" s="15" t="s">
        <v>4</v>
      </c>
      <c r="B13" s="15"/>
      <c r="C13" s="15"/>
      <c r="D13" s="15"/>
      <c r="E13" s="15"/>
      <c r="F13" s="15"/>
    </row>
    <row r="14" customFormat="false" ht="22.5" hidden="false" customHeight="false" outlineLevel="0" collapsed="false">
      <c r="A14" s="16" t="s">
        <v>5</v>
      </c>
      <c r="B14" s="16"/>
      <c r="C14" s="16"/>
      <c r="D14" s="16"/>
      <c r="E14" s="16"/>
      <c r="F14" s="16"/>
    </row>
    <row r="15" customFormat="false" ht="22.5" hidden="false" customHeight="false" outlineLevel="0" collapsed="false">
      <c r="A15" s="16" t="s">
        <v>6</v>
      </c>
      <c r="B15" s="16"/>
      <c r="C15" s="16"/>
      <c r="D15" s="16"/>
      <c r="E15" s="16"/>
      <c r="F15" s="16"/>
    </row>
    <row r="16" customFormat="false" ht="12.75" hidden="false" customHeight="false" outlineLevel="0" collapsed="false">
      <c r="A16" s="12"/>
      <c r="C16" s="8"/>
      <c r="D16" s="9"/>
    </row>
    <row r="17" customFormat="false" ht="12.75" hidden="false" customHeight="false" outlineLevel="0" collapsed="false">
      <c r="A17" s="12"/>
      <c r="C17" s="8"/>
      <c r="D17" s="9"/>
    </row>
    <row r="18" customFormat="false" ht="24" hidden="false" customHeight="false" outlineLevel="0" collapsed="false">
      <c r="A18" s="17" t="s">
        <v>7</v>
      </c>
      <c r="B18" s="17"/>
      <c r="C18" s="17"/>
      <c r="D18" s="17"/>
      <c r="E18" s="17"/>
      <c r="F18" s="17"/>
    </row>
    <row r="19" customFormat="false" ht="25.5" hidden="false" customHeight="true" outlineLevel="0" collapsed="false">
      <c r="A19" s="18" t="s">
        <v>8</v>
      </c>
      <c r="B19" s="18"/>
      <c r="C19" s="18"/>
      <c r="D19" s="18"/>
      <c r="E19" s="18"/>
      <c r="F19" s="18"/>
    </row>
    <row r="20" customFormat="false" ht="12.75" hidden="false" customHeight="false" outlineLevel="0" collapsed="false">
      <c r="A20" s="12"/>
      <c r="C20" s="8"/>
      <c r="D20" s="9"/>
    </row>
    <row r="21" customFormat="false" ht="12.75" hidden="false" customHeight="false" outlineLevel="0" collapsed="false">
      <c r="A21" s="12"/>
      <c r="C21" s="8"/>
      <c r="D21" s="9"/>
    </row>
    <row r="22" customFormat="false" ht="13.5" hidden="false" customHeight="false" outlineLevel="0" collapsed="false">
      <c r="A22" s="12"/>
      <c r="C22" s="8"/>
      <c r="D22" s="9"/>
    </row>
    <row r="23" customFormat="false" ht="12.75" hidden="false" customHeight="false" outlineLevel="0" collapsed="false">
      <c r="A23" s="19"/>
      <c r="B23" s="20"/>
      <c r="C23" s="21"/>
      <c r="D23" s="22"/>
      <c r="E23" s="20"/>
      <c r="F23" s="23"/>
    </row>
    <row r="24" customFormat="false" ht="31.5" hidden="false" customHeight="false" outlineLevel="0" collapsed="false">
      <c r="A24" s="24" t="s">
        <v>9</v>
      </c>
      <c r="B24" s="24"/>
      <c r="C24" s="24"/>
      <c r="D24" s="24"/>
      <c r="E24" s="24"/>
      <c r="F24" s="24"/>
    </row>
    <row r="25" customFormat="false" ht="31.5" hidden="false" customHeight="false" outlineLevel="0" collapsed="false">
      <c r="A25" s="24" t="s">
        <v>10</v>
      </c>
      <c r="B25" s="24"/>
      <c r="C25" s="24"/>
      <c r="D25" s="24"/>
      <c r="E25" s="24"/>
      <c r="F25" s="24"/>
    </row>
    <row r="26" customFormat="false" ht="66.75" hidden="false" customHeight="true" outlineLevel="0" collapsed="false">
      <c r="A26" s="25" t="s">
        <v>11</v>
      </c>
      <c r="B26" s="25"/>
      <c r="C26" s="25"/>
      <c r="D26" s="25"/>
      <c r="E26" s="25"/>
      <c r="F26" s="25"/>
    </row>
    <row r="27" customFormat="false" ht="13.5" hidden="false" customHeight="false" outlineLevel="0" collapsed="false">
      <c r="A27" s="26"/>
      <c r="B27" s="27"/>
      <c r="C27" s="28"/>
      <c r="D27" s="29"/>
      <c r="E27" s="27"/>
      <c r="F27" s="30"/>
    </row>
    <row r="28" customFormat="false" ht="12.75" hidden="false" customHeight="false" outlineLevel="0" collapsed="false">
      <c r="A28" s="12"/>
      <c r="C28" s="8"/>
      <c r="D28" s="9"/>
    </row>
    <row r="29" customFormat="false" ht="24.75" hidden="false" customHeight="false" outlineLevel="0" collapsed="false">
      <c r="A29" s="31"/>
      <c r="C29" s="32"/>
    </row>
    <row r="30" customFormat="false" ht="15" hidden="false" customHeight="false" outlineLevel="0" collapsed="false">
      <c r="A30" s="31"/>
      <c r="B30" s="33" t="s">
        <v>12</v>
      </c>
      <c r="C30" s="34"/>
      <c r="D30" s="9"/>
    </row>
    <row r="31" customFormat="false" ht="15" hidden="false" customHeight="false" outlineLevel="0" collapsed="false">
      <c r="A31" s="35"/>
      <c r="B31" s="36" t="s">
        <v>13</v>
      </c>
      <c r="C31" s="8"/>
      <c r="D31" s="9"/>
    </row>
    <row r="32" customFormat="false" ht="15" hidden="false" customHeight="false" outlineLevel="0" collapsed="false">
      <c r="A32" s="35"/>
      <c r="B32" s="36" t="s">
        <v>14</v>
      </c>
      <c r="C32" s="8"/>
      <c r="D32" s="9"/>
    </row>
    <row r="33" customFormat="false" ht="15.75" hidden="false" customHeight="true" outlineLevel="0" collapsed="false">
      <c r="A33" s="35"/>
      <c r="B33" s="36" t="s">
        <v>15</v>
      </c>
      <c r="C33" s="8"/>
      <c r="D33" s="9"/>
    </row>
    <row r="34" customFormat="false" ht="18" hidden="false" customHeight="true" outlineLevel="0" collapsed="false">
      <c r="A34" s="37"/>
      <c r="B34" s="38" t="s">
        <v>16</v>
      </c>
      <c r="C34" s="8"/>
      <c r="F34" s="39" t="s">
        <v>17</v>
      </c>
    </row>
    <row r="38" customFormat="false" ht="15.75" hidden="false" customHeight="true" outlineLevel="0" collapsed="false">
      <c r="A38" s="40" t="s">
        <v>18</v>
      </c>
      <c r="B38" s="40"/>
      <c r="C38" s="40"/>
      <c r="D38" s="40"/>
      <c r="E38" s="40"/>
      <c r="F38" s="40"/>
    </row>
    <row r="39" customFormat="false" ht="17.25" hidden="false" customHeight="false" outlineLevel="0" collapsed="false">
      <c r="A39" s="41" t="s">
        <v>19</v>
      </c>
      <c r="B39" s="41"/>
      <c r="C39" s="41"/>
      <c r="D39" s="41"/>
      <c r="E39" s="41"/>
      <c r="F39" s="41"/>
    </row>
    <row r="40" customFormat="false" ht="8.25" hidden="false" customHeight="true" outlineLevel="0" collapsed="false">
      <c r="A40" s="42"/>
      <c r="B40" s="43"/>
      <c r="C40" s="43"/>
      <c r="D40" s="44"/>
      <c r="E40" s="45"/>
      <c r="F40" s="45"/>
    </row>
    <row r="41" customFormat="false" ht="15.75" hidden="false" customHeight="true" outlineLevel="0" collapsed="false">
      <c r="A41" s="46" t="s">
        <v>20</v>
      </c>
      <c r="B41" s="46"/>
      <c r="C41" s="47"/>
      <c r="D41" s="48"/>
      <c r="E41" s="47"/>
      <c r="F41" s="47"/>
    </row>
    <row r="42" s="50" customFormat="true" ht="15.75" hidden="false" customHeight="true" outlineLevel="0" collapsed="false">
      <c r="A42" s="49"/>
      <c r="B42" s="49"/>
      <c r="C42" s="49"/>
      <c r="D42" s="49"/>
      <c r="E42" s="49"/>
      <c r="F42" s="49"/>
    </row>
    <row r="43" customFormat="false" ht="14.25" hidden="false" customHeight="true" outlineLevel="0" collapsed="false">
      <c r="A43" s="42"/>
      <c r="B43" s="8"/>
      <c r="E43" s="3"/>
      <c r="F43" s="51"/>
    </row>
    <row r="44" customFormat="false" ht="18" hidden="false" customHeight="true" outlineLevel="0" collapsed="false">
      <c r="A44" s="52" t="s">
        <v>21</v>
      </c>
      <c r="B44" s="52"/>
      <c r="C44" s="52"/>
      <c r="D44" s="52"/>
      <c r="E44" s="52"/>
      <c r="F44" s="52"/>
    </row>
    <row r="45" customFormat="false" ht="15.75" hidden="false" customHeight="true" outlineLevel="0" collapsed="false">
      <c r="A45" s="53"/>
      <c r="F45" s="54"/>
    </row>
    <row r="46" s="35" customFormat="true" ht="15.75" hidden="false" customHeight="true" outlineLevel="0" collapsed="false">
      <c r="A46" s="55" t="s">
        <v>22</v>
      </c>
      <c r="B46" s="56" t="s">
        <v>23</v>
      </c>
      <c r="C46" s="56" t="s">
        <v>24</v>
      </c>
      <c r="D46" s="57" t="s">
        <v>25</v>
      </c>
      <c r="E46" s="57" t="s">
        <v>26</v>
      </c>
      <c r="F46" s="57" t="s">
        <v>27</v>
      </c>
    </row>
    <row r="47" customFormat="false" ht="15" hidden="false" customHeight="true" outlineLevel="0" collapsed="false">
      <c r="A47" s="58"/>
      <c r="B47" s="59"/>
      <c r="C47" s="60"/>
      <c r="D47" s="61"/>
      <c r="E47" s="62"/>
      <c r="F47" s="63"/>
    </row>
    <row r="48" customFormat="false" ht="15" hidden="false" customHeight="true" outlineLevel="0" collapsed="false">
      <c r="A48" s="64"/>
      <c r="B48" s="65"/>
      <c r="C48" s="66"/>
      <c r="D48" s="67"/>
      <c r="E48" s="68"/>
      <c r="F48" s="69"/>
    </row>
    <row r="49" customFormat="false" ht="69" hidden="false" customHeight="false" outlineLevel="0" collapsed="false">
      <c r="A49" s="64"/>
      <c r="B49" s="70" t="s">
        <v>28</v>
      </c>
      <c r="C49" s="66"/>
      <c r="D49" s="67"/>
      <c r="E49" s="68"/>
      <c r="F49" s="69"/>
    </row>
    <row r="50" customFormat="false" ht="13.5" hidden="false" customHeight="false" outlineLevel="0" collapsed="false">
      <c r="A50" s="64"/>
      <c r="B50" s="70"/>
      <c r="C50" s="66"/>
      <c r="D50" s="67"/>
      <c r="E50" s="68"/>
      <c r="F50" s="69"/>
    </row>
    <row r="51" customFormat="false" ht="15" hidden="false" customHeight="false" outlineLevel="0" collapsed="false">
      <c r="A51" s="71" t="s">
        <v>29</v>
      </c>
      <c r="B51" s="72" t="s">
        <v>30</v>
      </c>
      <c r="C51" s="73"/>
      <c r="D51" s="74"/>
      <c r="E51" s="75"/>
      <c r="F51" s="76"/>
    </row>
    <row r="52" customFormat="false" ht="15" hidden="false" customHeight="true" outlineLevel="0" collapsed="false">
      <c r="A52" s="64"/>
      <c r="B52" s="65"/>
      <c r="C52" s="66"/>
      <c r="D52" s="67"/>
      <c r="E52" s="68"/>
      <c r="F52" s="69"/>
    </row>
    <row r="53" customFormat="false" ht="13.5" hidden="false" customHeight="false" outlineLevel="0" collapsed="false">
      <c r="A53" s="77" t="s">
        <v>31</v>
      </c>
      <c r="B53" s="78" t="s">
        <v>32</v>
      </c>
      <c r="C53" s="79" t="s">
        <v>33</v>
      </c>
      <c r="D53" s="80" t="n">
        <v>1</v>
      </c>
      <c r="E53" s="81"/>
      <c r="F53" s="82" t="n">
        <f aca="false">D53*E53</f>
        <v>0</v>
      </c>
    </row>
    <row r="54" customFormat="false" ht="13.5" hidden="false" customHeight="false" outlineLevel="0" collapsed="false">
      <c r="A54" s="64"/>
      <c r="B54" s="83"/>
      <c r="C54" s="79"/>
      <c r="D54" s="80"/>
      <c r="E54" s="81"/>
      <c r="F54" s="82"/>
    </row>
    <row r="55" customFormat="false" ht="13.5" hidden="false" customHeight="false" outlineLevel="0" collapsed="false">
      <c r="A55" s="64" t="s">
        <v>34</v>
      </c>
      <c r="B55" s="84" t="s">
        <v>35</v>
      </c>
      <c r="C55" s="79" t="s">
        <v>36</v>
      </c>
      <c r="D55" s="80" t="n">
        <v>1</v>
      </c>
      <c r="E55" s="81"/>
      <c r="F55" s="82" t="n">
        <f aca="false">D55*E55</f>
        <v>0</v>
      </c>
    </row>
    <row r="56" customFormat="false" ht="13.5" hidden="false" customHeight="false" outlineLevel="0" collapsed="false">
      <c r="A56" s="64"/>
      <c r="B56" s="85"/>
      <c r="C56" s="79"/>
      <c r="D56" s="80"/>
      <c r="E56" s="81"/>
      <c r="F56" s="82"/>
    </row>
    <row r="57" customFormat="false" ht="13.5" hidden="false" customHeight="false" outlineLevel="0" collapsed="false">
      <c r="A57" s="64" t="s">
        <v>37</v>
      </c>
      <c r="B57" s="78" t="s">
        <v>38</v>
      </c>
      <c r="C57" s="79" t="s">
        <v>36</v>
      </c>
      <c r="D57" s="80" t="n">
        <v>1</v>
      </c>
      <c r="E57" s="81"/>
      <c r="F57" s="82" t="n">
        <f aca="false">D57*E57</f>
        <v>0</v>
      </c>
    </row>
    <row r="58" customFormat="false" ht="13.5" hidden="false" customHeight="false" outlineLevel="0" collapsed="false">
      <c r="A58" s="64"/>
      <c r="B58" s="86"/>
      <c r="C58" s="79"/>
      <c r="D58" s="80"/>
      <c r="E58" s="81"/>
      <c r="F58" s="82"/>
    </row>
    <row r="59" customFormat="false" ht="13.5" hidden="false" customHeight="false" outlineLevel="0" collapsed="false">
      <c r="A59" s="64"/>
      <c r="B59" s="70"/>
      <c r="C59" s="66"/>
      <c r="D59" s="67"/>
      <c r="E59" s="68"/>
      <c r="F59" s="82"/>
    </row>
    <row r="60" customFormat="false" ht="15" hidden="false" customHeight="false" outlineLevel="0" collapsed="false">
      <c r="A60" s="71" t="s">
        <v>39</v>
      </c>
      <c r="B60" s="72" t="s">
        <v>40</v>
      </c>
      <c r="C60" s="73"/>
      <c r="D60" s="74"/>
      <c r="E60" s="75"/>
      <c r="F60" s="87"/>
    </row>
    <row r="61" customFormat="false" ht="15" hidden="false" customHeight="true" outlineLevel="0" collapsed="false">
      <c r="A61" s="64"/>
      <c r="B61" s="65"/>
      <c r="C61" s="66"/>
      <c r="D61" s="67"/>
      <c r="E61" s="68"/>
      <c r="F61" s="82"/>
    </row>
    <row r="62" customFormat="false" ht="13.5" hidden="false" customHeight="false" outlineLevel="0" collapsed="false">
      <c r="A62" s="77" t="s">
        <v>41</v>
      </c>
      <c r="B62" s="78" t="s">
        <v>42</v>
      </c>
      <c r="C62" s="79" t="s">
        <v>43</v>
      </c>
      <c r="D62" s="80" t="n">
        <v>1</v>
      </c>
      <c r="E62" s="81"/>
      <c r="F62" s="82" t="n">
        <f aca="false">D62*E62</f>
        <v>0</v>
      </c>
    </row>
    <row r="63" customFormat="false" ht="13.5" hidden="false" customHeight="false" outlineLevel="0" collapsed="false">
      <c r="A63" s="77"/>
      <c r="B63" s="78"/>
      <c r="C63" s="79"/>
      <c r="D63" s="80"/>
      <c r="E63" s="81"/>
      <c r="F63" s="82"/>
    </row>
    <row r="64" customFormat="false" ht="13.5" hidden="false" customHeight="false" outlineLevel="0" collapsed="false">
      <c r="A64" s="77" t="s">
        <v>44</v>
      </c>
      <c r="B64" s="78" t="s">
        <v>45</v>
      </c>
      <c r="C64" s="79"/>
      <c r="D64" s="80"/>
      <c r="E64" s="81"/>
      <c r="F64" s="82"/>
    </row>
    <row r="65" customFormat="false" ht="13.5" hidden="false" customHeight="false" outlineLevel="0" collapsed="false">
      <c r="A65" s="64"/>
      <c r="B65" s="83"/>
      <c r="C65" s="79"/>
      <c r="D65" s="80"/>
      <c r="E65" s="81"/>
      <c r="F65" s="82"/>
    </row>
    <row r="66" customFormat="false" ht="13.5" hidden="false" customHeight="false" outlineLevel="0" collapsed="false">
      <c r="A66" s="64" t="s">
        <v>46</v>
      </c>
      <c r="B66" s="84" t="s">
        <v>47</v>
      </c>
      <c r="C66" s="79"/>
      <c r="D66" s="80"/>
      <c r="E66" s="81"/>
      <c r="F66" s="82"/>
    </row>
    <row r="67" customFormat="false" ht="13.5" hidden="false" customHeight="false" outlineLevel="0" collapsed="false">
      <c r="A67" s="64"/>
      <c r="B67" s="86" t="s">
        <v>48</v>
      </c>
      <c r="C67" s="79" t="s">
        <v>49</v>
      </c>
      <c r="D67" s="80" t="n">
        <v>5.3</v>
      </c>
      <c r="E67" s="81"/>
      <c r="F67" s="82" t="n">
        <f aca="false">D67*E67</f>
        <v>0</v>
      </c>
    </row>
    <row r="68" customFormat="false" ht="13.5" hidden="false" customHeight="false" outlineLevel="0" collapsed="false">
      <c r="A68" s="64"/>
      <c r="B68" s="86" t="s">
        <v>50</v>
      </c>
      <c r="C68" s="79" t="s">
        <v>49</v>
      </c>
      <c r="D68" s="80" t="n">
        <v>32</v>
      </c>
      <c r="E68" s="81"/>
      <c r="F68" s="82" t="n">
        <f aca="false">D68*E68</f>
        <v>0</v>
      </c>
    </row>
    <row r="69" customFormat="false" ht="13.5" hidden="false" customHeight="false" outlineLevel="0" collapsed="false">
      <c r="A69" s="64"/>
      <c r="B69" s="85"/>
      <c r="C69" s="79"/>
      <c r="D69" s="80"/>
      <c r="E69" s="81"/>
      <c r="F69" s="82"/>
    </row>
    <row r="70" customFormat="false" ht="13.5" hidden="false" customHeight="false" outlineLevel="0" collapsed="false">
      <c r="A70" s="64" t="s">
        <v>51</v>
      </c>
      <c r="B70" s="78" t="s">
        <v>52</v>
      </c>
      <c r="C70" s="79" t="s">
        <v>36</v>
      </c>
      <c r="D70" s="80" t="n">
        <v>1</v>
      </c>
      <c r="E70" s="81"/>
      <c r="F70" s="82" t="n">
        <f aca="false">D70*E70</f>
        <v>0</v>
      </c>
    </row>
    <row r="71" customFormat="false" ht="13.5" hidden="false" customHeight="false" outlineLevel="0" collapsed="false">
      <c r="A71" s="64"/>
      <c r="B71" s="86"/>
      <c r="C71" s="79"/>
      <c r="D71" s="80"/>
      <c r="E71" s="81"/>
      <c r="F71" s="82"/>
    </row>
    <row r="72" customFormat="false" ht="13.5" hidden="false" customHeight="false" outlineLevel="0" collapsed="false">
      <c r="A72" s="64" t="s">
        <v>53</v>
      </c>
      <c r="B72" s="84" t="s">
        <v>54</v>
      </c>
      <c r="C72" s="79" t="s">
        <v>55</v>
      </c>
      <c r="D72" s="80" t="n">
        <v>295</v>
      </c>
      <c r="E72" s="81"/>
      <c r="F72" s="82" t="n">
        <f aca="false">D72*E72</f>
        <v>0</v>
      </c>
    </row>
    <row r="73" customFormat="false" ht="13.5" hidden="false" customHeight="false" outlineLevel="0" collapsed="false">
      <c r="A73" s="64"/>
      <c r="B73" s="84" t="s">
        <v>56</v>
      </c>
      <c r="C73" s="79"/>
      <c r="D73" s="80"/>
      <c r="E73" s="81"/>
      <c r="F73" s="82"/>
    </row>
    <row r="74" customFormat="false" ht="13.5" hidden="false" customHeight="false" outlineLevel="0" collapsed="false">
      <c r="A74" s="64"/>
      <c r="B74" s="84"/>
      <c r="C74" s="79"/>
      <c r="D74" s="80"/>
      <c r="E74" s="81"/>
      <c r="F74" s="82"/>
    </row>
    <row r="75" customFormat="false" ht="13.5" hidden="false" customHeight="false" outlineLevel="0" collapsed="false">
      <c r="A75" s="64"/>
      <c r="B75" s="84"/>
      <c r="C75" s="79"/>
      <c r="D75" s="80"/>
      <c r="E75" s="81"/>
      <c r="F75" s="82"/>
    </row>
    <row r="76" customFormat="false" ht="13.5" hidden="false" customHeight="false" outlineLevel="0" collapsed="false">
      <c r="A76" s="64" t="s">
        <v>57</v>
      </c>
      <c r="B76" s="78" t="s">
        <v>58</v>
      </c>
      <c r="C76" s="79"/>
      <c r="D76" s="80"/>
      <c r="E76" s="81"/>
      <c r="F76" s="82"/>
    </row>
    <row r="77" customFormat="false" ht="13.5" hidden="false" customHeight="false" outlineLevel="0" collapsed="false">
      <c r="A77" s="64"/>
      <c r="B77" s="84" t="s">
        <v>59</v>
      </c>
      <c r="C77" s="79"/>
      <c r="D77" s="80"/>
      <c r="E77" s="81"/>
      <c r="F77" s="82"/>
    </row>
    <row r="78" customFormat="false" ht="13.5" hidden="false" customHeight="false" outlineLevel="0" collapsed="false">
      <c r="A78" s="64"/>
      <c r="B78" s="86"/>
      <c r="C78" s="79"/>
      <c r="D78" s="80"/>
      <c r="E78" s="81"/>
      <c r="F78" s="82"/>
    </row>
    <row r="79" customFormat="false" ht="13.5" hidden="false" customHeight="false" outlineLevel="0" collapsed="false">
      <c r="A79" s="64" t="s">
        <v>60</v>
      </c>
      <c r="B79" s="78" t="s">
        <v>61</v>
      </c>
      <c r="C79" s="79" t="s">
        <v>24</v>
      </c>
      <c r="D79" s="80" t="n">
        <v>3</v>
      </c>
      <c r="E79" s="81"/>
      <c r="F79" s="82" t="n">
        <f aca="false">D79*E79</f>
        <v>0</v>
      </c>
    </row>
    <row r="80" customFormat="false" ht="13.5" hidden="false" customHeight="false" outlineLevel="0" collapsed="false">
      <c r="A80" s="64"/>
      <c r="B80" s="86"/>
      <c r="C80" s="79"/>
      <c r="D80" s="80"/>
      <c r="E80" s="81"/>
      <c r="F80" s="82"/>
    </row>
    <row r="81" customFormat="false" ht="13.5" hidden="false" customHeight="false" outlineLevel="0" collapsed="false">
      <c r="A81" s="64" t="s">
        <v>62</v>
      </c>
      <c r="B81" s="78" t="s">
        <v>63</v>
      </c>
      <c r="C81" s="79" t="s">
        <v>24</v>
      </c>
      <c r="D81" s="80" t="n">
        <v>1</v>
      </c>
      <c r="E81" s="81"/>
      <c r="F81" s="82" t="n">
        <f aca="false">D81*E81</f>
        <v>0</v>
      </c>
    </row>
    <row r="82" customFormat="false" ht="13.5" hidden="false" customHeight="false" outlineLevel="0" collapsed="false">
      <c r="A82" s="64"/>
      <c r="B82" s="86"/>
      <c r="C82" s="79"/>
      <c r="D82" s="80"/>
      <c r="E82" s="81"/>
      <c r="F82" s="82"/>
    </row>
    <row r="83" customFormat="false" ht="13.5" hidden="false" customHeight="false" outlineLevel="0" collapsed="false">
      <c r="A83" s="64" t="s">
        <v>64</v>
      </c>
      <c r="B83" s="78" t="s">
        <v>65</v>
      </c>
      <c r="C83" s="79" t="s">
        <v>36</v>
      </c>
      <c r="D83" s="80" t="n">
        <v>1</v>
      </c>
      <c r="E83" s="81"/>
      <c r="F83" s="82" t="n">
        <f aca="false">D83*E83</f>
        <v>0</v>
      </c>
    </row>
    <row r="84" customFormat="false" ht="13.5" hidden="false" customHeight="false" outlineLevel="0" collapsed="false">
      <c r="A84" s="64"/>
      <c r="B84" s="78" t="s">
        <v>66</v>
      </c>
      <c r="C84" s="79"/>
      <c r="D84" s="80"/>
      <c r="E84" s="81"/>
      <c r="F84" s="82"/>
    </row>
    <row r="85" customFormat="false" ht="13.5" hidden="false" customHeight="false" outlineLevel="0" collapsed="false">
      <c r="A85" s="64"/>
      <c r="B85" s="86"/>
      <c r="C85" s="79"/>
      <c r="D85" s="80"/>
      <c r="E85" s="81"/>
      <c r="F85" s="82"/>
    </row>
    <row r="86" customFormat="false" ht="13.5" hidden="false" customHeight="false" outlineLevel="0" collapsed="false">
      <c r="A86" s="64" t="s">
        <v>67</v>
      </c>
      <c r="B86" s="78" t="s">
        <v>68</v>
      </c>
      <c r="C86" s="79" t="s">
        <v>24</v>
      </c>
      <c r="D86" s="80" t="n">
        <v>1</v>
      </c>
      <c r="E86" s="81"/>
      <c r="F86" s="82" t="n">
        <f aca="false">D86*E86</f>
        <v>0</v>
      </c>
    </row>
    <row r="87" customFormat="false" ht="13.5" hidden="false" customHeight="false" outlineLevel="0" collapsed="false">
      <c r="A87" s="64"/>
      <c r="B87" s="78"/>
      <c r="C87" s="79"/>
      <c r="D87" s="80"/>
      <c r="E87" s="81"/>
      <c r="F87" s="82"/>
    </row>
    <row r="88" customFormat="false" ht="13.5" hidden="false" customHeight="false" outlineLevel="0" collapsed="false">
      <c r="A88" s="64" t="s">
        <v>69</v>
      </c>
      <c r="B88" s="78" t="s">
        <v>70</v>
      </c>
      <c r="C88" s="79" t="s">
        <v>36</v>
      </c>
      <c r="D88" s="80" t="n">
        <v>1</v>
      </c>
      <c r="E88" s="81"/>
      <c r="F88" s="82" t="n">
        <f aca="false">D88*E88</f>
        <v>0</v>
      </c>
    </row>
    <row r="89" customFormat="false" ht="13.5" hidden="false" customHeight="false" outlineLevel="0" collapsed="false">
      <c r="A89" s="64"/>
      <c r="B89" s="78"/>
      <c r="C89" s="79"/>
      <c r="D89" s="80"/>
      <c r="E89" s="81"/>
      <c r="F89" s="82"/>
    </row>
    <row r="90" customFormat="false" ht="13.5" hidden="false" customHeight="false" outlineLevel="0" collapsed="false">
      <c r="A90" s="64" t="s">
        <v>71</v>
      </c>
      <c r="B90" s="78" t="s">
        <v>72</v>
      </c>
      <c r="C90" s="79" t="s">
        <v>49</v>
      </c>
      <c r="D90" s="80" t="n">
        <v>320</v>
      </c>
      <c r="E90" s="81"/>
      <c r="F90" s="82" t="n">
        <f aca="false">D90*E90</f>
        <v>0</v>
      </c>
    </row>
    <row r="91" customFormat="false" ht="13.5" hidden="false" customHeight="false" outlineLevel="0" collapsed="false">
      <c r="A91" s="64"/>
      <c r="B91" s="78"/>
      <c r="C91" s="79"/>
      <c r="D91" s="80"/>
      <c r="E91" s="81"/>
      <c r="F91" s="82"/>
    </row>
    <row r="92" customFormat="false" ht="13.5" hidden="false" customHeight="false" outlineLevel="0" collapsed="false">
      <c r="A92" s="64" t="s">
        <v>73</v>
      </c>
      <c r="B92" s="88" t="s">
        <v>74</v>
      </c>
      <c r="C92" s="79" t="s">
        <v>55</v>
      </c>
      <c r="D92" s="80" t="n">
        <v>150</v>
      </c>
      <c r="E92" s="81"/>
      <c r="F92" s="82" t="n">
        <f aca="false">D92*E92</f>
        <v>0</v>
      </c>
    </row>
    <row r="93" customFormat="false" ht="13.5" hidden="false" customHeight="false" outlineLevel="0" collapsed="false">
      <c r="A93" s="64"/>
      <c r="B93" s="78"/>
      <c r="C93" s="79"/>
      <c r="D93" s="80"/>
      <c r="E93" s="81"/>
      <c r="F93" s="82"/>
    </row>
    <row r="94" customFormat="false" ht="13.5" hidden="false" customHeight="false" outlineLevel="0" collapsed="false">
      <c r="A94" s="64" t="s">
        <v>75</v>
      </c>
      <c r="B94" s="88" t="s">
        <v>76</v>
      </c>
      <c r="C94" s="79" t="s">
        <v>36</v>
      </c>
      <c r="D94" s="80" t="n">
        <v>1</v>
      </c>
      <c r="E94" s="81"/>
      <c r="F94" s="82" t="n">
        <f aca="false">D94*E94</f>
        <v>0</v>
      </c>
    </row>
    <row r="95" customFormat="false" ht="13.5" hidden="false" customHeight="false" outlineLevel="0" collapsed="false">
      <c r="A95" s="64"/>
      <c r="B95" s="78"/>
      <c r="C95" s="79"/>
      <c r="D95" s="80"/>
      <c r="E95" s="81"/>
      <c r="F95" s="82"/>
    </row>
    <row r="96" customFormat="false" ht="13.5" hidden="false" customHeight="false" outlineLevel="0" collapsed="false">
      <c r="A96" s="64" t="s">
        <v>77</v>
      </c>
      <c r="B96" s="78" t="s">
        <v>78</v>
      </c>
      <c r="C96" s="79"/>
      <c r="D96" s="80"/>
      <c r="E96" s="81"/>
      <c r="F96" s="82"/>
    </row>
    <row r="97" customFormat="false" ht="13.5" hidden="false" customHeight="false" outlineLevel="0" collapsed="false">
      <c r="A97" s="64"/>
      <c r="B97" s="89" t="s">
        <v>79</v>
      </c>
      <c r="C97" s="79" t="s">
        <v>49</v>
      </c>
      <c r="D97" s="80" t="n">
        <v>320</v>
      </c>
      <c r="E97" s="81"/>
      <c r="F97" s="82" t="n">
        <f aca="false">D97*E97</f>
        <v>0</v>
      </c>
    </row>
    <row r="98" customFormat="false" ht="13.5" hidden="false" customHeight="false" outlineLevel="0" collapsed="false">
      <c r="A98" s="64"/>
      <c r="B98" s="78"/>
      <c r="C98" s="79"/>
      <c r="D98" s="80"/>
      <c r="E98" s="81"/>
      <c r="F98" s="82"/>
    </row>
    <row r="99" customFormat="false" ht="13.5" hidden="false" customHeight="false" outlineLevel="0" collapsed="false">
      <c r="A99" s="64" t="s">
        <v>80</v>
      </c>
      <c r="B99" s="78" t="s">
        <v>81</v>
      </c>
      <c r="C99" s="79" t="s">
        <v>49</v>
      </c>
      <c r="D99" s="80" t="n">
        <v>85</v>
      </c>
      <c r="E99" s="81"/>
      <c r="F99" s="82" t="n">
        <f aca="false">D99*E99</f>
        <v>0</v>
      </c>
    </row>
    <row r="100" customFormat="false" ht="13.5" hidden="false" customHeight="false" outlineLevel="0" collapsed="false">
      <c r="A100" s="64"/>
      <c r="B100" s="78"/>
      <c r="C100" s="79"/>
      <c r="D100" s="80"/>
      <c r="E100" s="81"/>
      <c r="F100" s="82"/>
    </row>
    <row r="101" customFormat="false" ht="13.5" hidden="false" customHeight="false" outlineLevel="0" collapsed="false">
      <c r="A101" s="64" t="s">
        <v>82</v>
      </c>
      <c r="B101" s="78" t="s">
        <v>83</v>
      </c>
      <c r="C101" s="79" t="s">
        <v>49</v>
      </c>
      <c r="D101" s="80" t="n">
        <v>45</v>
      </c>
      <c r="E101" s="81"/>
      <c r="F101" s="82" t="n">
        <f aca="false">D101*E101</f>
        <v>0</v>
      </c>
    </row>
    <row r="102" customFormat="false" ht="13.5" hidden="false" customHeight="false" outlineLevel="0" collapsed="false">
      <c r="A102" s="64"/>
      <c r="B102" s="78"/>
      <c r="C102" s="79"/>
      <c r="D102" s="80"/>
      <c r="E102" s="81"/>
      <c r="F102" s="82"/>
    </row>
    <row r="103" customFormat="false" ht="13.5" hidden="false" customHeight="false" outlineLevel="0" collapsed="false">
      <c r="A103" s="64" t="s">
        <v>84</v>
      </c>
      <c r="B103" s="78" t="s">
        <v>85</v>
      </c>
      <c r="C103" s="79" t="s">
        <v>49</v>
      </c>
      <c r="D103" s="80" t="n">
        <v>85</v>
      </c>
      <c r="E103" s="81"/>
      <c r="F103" s="82" t="n">
        <f aca="false">D103*E103</f>
        <v>0</v>
      </c>
    </row>
    <row r="104" customFormat="false" ht="13.5" hidden="false" customHeight="false" outlineLevel="0" collapsed="false">
      <c r="A104" s="64"/>
      <c r="B104" s="78"/>
      <c r="C104" s="79"/>
      <c r="D104" s="80"/>
      <c r="E104" s="81"/>
      <c r="F104" s="82"/>
    </row>
    <row r="105" customFormat="false" ht="15" hidden="false" customHeight="false" outlineLevel="0" collapsed="false">
      <c r="A105" s="90" t="s">
        <v>86</v>
      </c>
      <c r="B105" s="72" t="s">
        <v>87</v>
      </c>
      <c r="C105" s="91"/>
      <c r="D105" s="92"/>
      <c r="E105" s="93"/>
      <c r="F105" s="94"/>
    </row>
    <row r="106" customFormat="false" ht="13.5" hidden="false" customHeight="false" outlineLevel="0" collapsed="false">
      <c r="A106" s="64"/>
      <c r="B106" s="95"/>
      <c r="C106" s="79"/>
      <c r="D106" s="80"/>
      <c r="E106" s="81"/>
      <c r="F106" s="82"/>
    </row>
    <row r="107" customFormat="false" ht="13.5" hidden="false" customHeight="false" outlineLevel="0" collapsed="false">
      <c r="A107" s="64" t="s">
        <v>88</v>
      </c>
      <c r="B107" s="84" t="s">
        <v>89</v>
      </c>
      <c r="D107" s="96"/>
      <c r="E107" s="97"/>
      <c r="F107" s="82"/>
    </row>
    <row r="108" customFormat="false" ht="13.5" hidden="false" customHeight="false" outlineLevel="0" collapsed="false">
      <c r="A108" s="64"/>
      <c r="B108" s="86" t="s">
        <v>90</v>
      </c>
      <c r="D108" s="96"/>
      <c r="E108" s="97"/>
      <c r="F108" s="82"/>
    </row>
    <row r="109" customFormat="false" ht="13.5" hidden="false" customHeight="false" outlineLevel="0" collapsed="false">
      <c r="A109" s="64"/>
      <c r="B109" s="86" t="s">
        <v>91</v>
      </c>
      <c r="C109" s="79" t="s">
        <v>92</v>
      </c>
      <c r="D109" s="80" t="n">
        <v>390</v>
      </c>
      <c r="E109" s="81"/>
      <c r="F109" s="82" t="n">
        <f aca="false">D109*E109</f>
        <v>0</v>
      </c>
    </row>
    <row r="110" customFormat="false" ht="13.5" hidden="false" customHeight="false" outlineLevel="0" collapsed="false">
      <c r="A110" s="64"/>
      <c r="B110" s="86" t="s">
        <v>93</v>
      </c>
      <c r="C110" s="79" t="s">
        <v>55</v>
      </c>
      <c r="D110" s="80" t="n">
        <v>112</v>
      </c>
      <c r="E110" s="81"/>
      <c r="F110" s="82" t="n">
        <f aca="false">D110*E110</f>
        <v>0</v>
      </c>
    </row>
    <row r="111" customFormat="false" ht="13.5" hidden="false" customHeight="false" outlineLevel="0" collapsed="false">
      <c r="A111" s="64"/>
      <c r="B111" s="86" t="s">
        <v>94</v>
      </c>
      <c r="C111" s="79" t="s">
        <v>55</v>
      </c>
      <c r="D111" s="80" t="n">
        <v>28</v>
      </c>
      <c r="E111" s="81"/>
      <c r="F111" s="82" t="n">
        <f aca="false">D111*E111</f>
        <v>0</v>
      </c>
    </row>
    <row r="112" customFormat="false" ht="13.5" hidden="false" customHeight="false" outlineLevel="0" collapsed="false">
      <c r="A112" s="64"/>
      <c r="B112" s="86" t="s">
        <v>95</v>
      </c>
      <c r="C112" s="79" t="s">
        <v>55</v>
      </c>
      <c r="D112" s="80" t="n">
        <v>20</v>
      </c>
      <c r="E112" s="81"/>
      <c r="F112" s="82" t="n">
        <f aca="false">D112*E112</f>
        <v>0</v>
      </c>
    </row>
    <row r="113" customFormat="false" ht="13.5" hidden="false" customHeight="false" outlineLevel="0" collapsed="false">
      <c r="A113" s="64"/>
      <c r="B113" s="98"/>
      <c r="C113" s="79"/>
      <c r="D113" s="80"/>
      <c r="E113" s="81"/>
      <c r="F113" s="82"/>
    </row>
    <row r="114" customFormat="false" ht="13.5" hidden="false" customHeight="false" outlineLevel="0" collapsed="false">
      <c r="A114" s="64" t="s">
        <v>96</v>
      </c>
      <c r="B114" s="84" t="s">
        <v>97</v>
      </c>
      <c r="C114" s="79"/>
      <c r="D114" s="80"/>
      <c r="E114" s="81"/>
      <c r="F114" s="82"/>
    </row>
    <row r="115" customFormat="false" ht="13.5" hidden="false" customHeight="false" outlineLevel="0" collapsed="false">
      <c r="A115" s="64"/>
      <c r="B115" s="86" t="s">
        <v>90</v>
      </c>
      <c r="D115" s="80"/>
      <c r="E115" s="81"/>
      <c r="F115" s="82"/>
    </row>
    <row r="116" customFormat="false" ht="13.5" hidden="false" customHeight="false" outlineLevel="0" collapsed="false">
      <c r="A116" s="64"/>
      <c r="B116" s="86" t="s">
        <v>98</v>
      </c>
      <c r="C116" s="79" t="s">
        <v>55</v>
      </c>
      <c r="D116" s="80" t="n">
        <v>94</v>
      </c>
      <c r="E116" s="81"/>
      <c r="F116" s="82" t="n">
        <f aca="false">D116*E116</f>
        <v>0</v>
      </c>
    </row>
    <row r="117" customFormat="false" ht="13.5" hidden="false" customHeight="false" outlineLevel="0" collapsed="false">
      <c r="A117" s="64"/>
      <c r="B117" s="86" t="s">
        <v>99</v>
      </c>
      <c r="C117" s="79" t="s">
        <v>55</v>
      </c>
      <c r="D117" s="80" t="n">
        <v>1.5</v>
      </c>
      <c r="E117" s="81"/>
      <c r="F117" s="82" t="n">
        <f aca="false">D117*E117</f>
        <v>0</v>
      </c>
    </row>
    <row r="118" customFormat="false" ht="13.5" hidden="false" customHeight="false" outlineLevel="0" collapsed="false">
      <c r="A118" s="64"/>
      <c r="B118" s="86" t="s">
        <v>100</v>
      </c>
      <c r="C118" s="79" t="s">
        <v>55</v>
      </c>
      <c r="D118" s="80" t="n">
        <v>30</v>
      </c>
      <c r="E118" s="81"/>
      <c r="F118" s="82" t="n">
        <f aca="false">D118*E118</f>
        <v>0</v>
      </c>
    </row>
    <row r="119" customFormat="false" ht="13.5" hidden="false" customHeight="false" outlineLevel="0" collapsed="false">
      <c r="A119" s="64"/>
      <c r="B119" s="86" t="s">
        <v>101</v>
      </c>
      <c r="C119" s="79" t="s">
        <v>55</v>
      </c>
      <c r="D119" s="80" t="n">
        <v>4</v>
      </c>
      <c r="E119" s="81"/>
      <c r="F119" s="82" t="n">
        <f aca="false">D119*E119</f>
        <v>0</v>
      </c>
    </row>
    <row r="120" customFormat="false" ht="13.5" hidden="false" customHeight="false" outlineLevel="0" collapsed="false">
      <c r="A120" s="64"/>
      <c r="B120" s="84"/>
      <c r="C120" s="79"/>
      <c r="D120" s="80"/>
      <c r="E120" s="81"/>
      <c r="F120" s="82"/>
    </row>
    <row r="121" customFormat="false" ht="13.5" hidden="false" customHeight="false" outlineLevel="0" collapsed="false">
      <c r="A121" s="64" t="s">
        <v>102</v>
      </c>
      <c r="B121" s="84" t="s">
        <v>103</v>
      </c>
      <c r="C121" s="79"/>
      <c r="D121" s="80"/>
      <c r="E121" s="81"/>
      <c r="F121" s="82"/>
    </row>
    <row r="122" customFormat="false" ht="13.5" hidden="false" customHeight="false" outlineLevel="0" collapsed="false">
      <c r="A122" s="64"/>
      <c r="B122" s="86" t="s">
        <v>104</v>
      </c>
      <c r="C122" s="79" t="s">
        <v>92</v>
      </c>
      <c r="D122" s="80" t="n">
        <v>73.5</v>
      </c>
      <c r="E122" s="81"/>
      <c r="F122" s="82" t="n">
        <f aca="false">D122*E122</f>
        <v>0</v>
      </c>
    </row>
    <row r="123" customFormat="false" ht="13.5" hidden="false" customHeight="false" outlineLevel="0" collapsed="false">
      <c r="A123" s="64"/>
      <c r="B123" s="86"/>
      <c r="C123" s="79"/>
      <c r="D123" s="80"/>
      <c r="E123" s="81"/>
      <c r="F123" s="82"/>
    </row>
    <row r="124" customFormat="false" ht="13.5" hidden="false" customHeight="false" outlineLevel="0" collapsed="false">
      <c r="A124" s="64"/>
      <c r="B124" s="84"/>
      <c r="C124" s="79"/>
      <c r="D124" s="80"/>
      <c r="E124" s="81"/>
      <c r="F124" s="82"/>
    </row>
    <row r="125" customFormat="false" ht="13.5" hidden="false" customHeight="false" outlineLevel="0" collapsed="false">
      <c r="A125" s="64" t="s">
        <v>105</v>
      </c>
      <c r="B125" s="84" t="s">
        <v>106</v>
      </c>
      <c r="C125" s="79"/>
      <c r="D125" s="80"/>
      <c r="E125" s="81"/>
      <c r="F125" s="82"/>
    </row>
    <row r="126" customFormat="false" ht="13.5" hidden="false" customHeight="false" outlineLevel="0" collapsed="false">
      <c r="A126" s="64"/>
      <c r="B126" s="86" t="s">
        <v>107</v>
      </c>
      <c r="C126" s="79" t="s">
        <v>92</v>
      </c>
      <c r="D126" s="80" t="n">
        <v>48</v>
      </c>
      <c r="E126" s="81"/>
      <c r="F126" s="82" t="n">
        <f aca="false">D126*E126</f>
        <v>0</v>
      </c>
    </row>
    <row r="127" customFormat="false" ht="13.5" hidden="false" customHeight="false" outlineLevel="0" collapsed="false">
      <c r="A127" s="64"/>
      <c r="B127" s="86" t="s">
        <v>108</v>
      </c>
      <c r="C127" s="79" t="s">
        <v>92</v>
      </c>
      <c r="D127" s="80" t="n">
        <v>60</v>
      </c>
      <c r="E127" s="81"/>
      <c r="F127" s="82" t="n">
        <f aca="false">D127*E127</f>
        <v>0</v>
      </c>
    </row>
    <row r="128" customFormat="false" ht="13.5" hidden="false" customHeight="false" outlineLevel="0" collapsed="false">
      <c r="A128" s="64"/>
      <c r="B128" s="86"/>
      <c r="C128" s="79"/>
      <c r="D128" s="80"/>
      <c r="E128" s="81"/>
      <c r="F128" s="82"/>
    </row>
    <row r="129" customFormat="false" ht="13.5" hidden="false" customHeight="false" outlineLevel="0" collapsed="false">
      <c r="A129" s="64" t="s">
        <v>109</v>
      </c>
      <c r="B129" s="84" t="s">
        <v>110</v>
      </c>
      <c r="C129" s="79"/>
      <c r="D129" s="80"/>
      <c r="E129" s="81"/>
      <c r="F129" s="82"/>
    </row>
    <row r="130" customFormat="false" ht="13.5" hidden="false" customHeight="false" outlineLevel="0" collapsed="false">
      <c r="A130" s="64"/>
      <c r="B130" s="86" t="s">
        <v>111</v>
      </c>
      <c r="C130" s="79" t="s">
        <v>92</v>
      </c>
      <c r="D130" s="80" t="n">
        <v>20</v>
      </c>
      <c r="E130" s="81"/>
      <c r="F130" s="82" t="n">
        <f aca="false">D130*E130</f>
        <v>0</v>
      </c>
    </row>
    <row r="131" customFormat="false" ht="13.5" hidden="false" customHeight="false" outlineLevel="0" collapsed="false">
      <c r="A131" s="64"/>
      <c r="B131" s="86"/>
      <c r="C131" s="79"/>
      <c r="D131" s="80"/>
      <c r="E131" s="81"/>
      <c r="F131" s="82"/>
    </row>
    <row r="132" customFormat="false" ht="13.5" hidden="false" customHeight="false" outlineLevel="0" collapsed="false">
      <c r="A132" s="64" t="s">
        <v>105</v>
      </c>
      <c r="B132" s="88" t="s">
        <v>112</v>
      </c>
      <c r="C132" s="79"/>
      <c r="D132" s="80"/>
      <c r="E132" s="81"/>
      <c r="F132" s="82"/>
    </row>
    <row r="133" customFormat="false" ht="13.5" hidden="false" customHeight="false" outlineLevel="0" collapsed="false">
      <c r="A133" s="64"/>
      <c r="B133" s="89" t="s">
        <v>113</v>
      </c>
      <c r="C133" s="79"/>
      <c r="D133" s="80"/>
      <c r="E133" s="81"/>
      <c r="F133" s="82"/>
    </row>
    <row r="134" customFormat="false" ht="13.5" hidden="false" customHeight="false" outlineLevel="0" collapsed="false">
      <c r="A134" s="64"/>
      <c r="B134" s="89" t="s">
        <v>114</v>
      </c>
      <c r="C134" s="79" t="s">
        <v>92</v>
      </c>
      <c r="D134" s="80" t="n">
        <v>60</v>
      </c>
      <c r="E134" s="81"/>
      <c r="F134" s="82" t="n">
        <f aca="false">D134*E134</f>
        <v>0</v>
      </c>
    </row>
    <row r="135" customFormat="false" ht="13.5" hidden="false" customHeight="false" outlineLevel="0" collapsed="false">
      <c r="A135" s="64"/>
      <c r="B135" s="89" t="s">
        <v>115</v>
      </c>
      <c r="C135" s="79" t="s">
        <v>92</v>
      </c>
      <c r="D135" s="80" t="n">
        <v>20</v>
      </c>
      <c r="E135" s="81"/>
      <c r="F135" s="82" t="n">
        <f aca="false">D135*E135</f>
        <v>0</v>
      </c>
    </row>
    <row r="136" customFormat="false" ht="13.5" hidden="false" customHeight="false" outlineLevel="0" collapsed="false">
      <c r="A136" s="64"/>
      <c r="B136" s="86"/>
      <c r="C136" s="79"/>
      <c r="D136" s="80"/>
      <c r="E136" s="81"/>
      <c r="F136" s="82"/>
    </row>
    <row r="137" customFormat="false" ht="13.5" hidden="false" customHeight="false" outlineLevel="0" collapsed="false">
      <c r="A137" s="64" t="s">
        <v>116</v>
      </c>
      <c r="B137" s="84" t="s">
        <v>117</v>
      </c>
      <c r="C137" s="79"/>
      <c r="D137" s="80"/>
      <c r="E137" s="81"/>
      <c r="F137" s="82"/>
    </row>
    <row r="138" customFormat="false" ht="13.5" hidden="false" customHeight="false" outlineLevel="0" collapsed="false">
      <c r="A138" s="64"/>
      <c r="B138" s="86" t="s">
        <v>118</v>
      </c>
      <c r="C138" s="79" t="s">
        <v>24</v>
      </c>
      <c r="D138" s="80" t="n">
        <v>5</v>
      </c>
      <c r="E138" s="81"/>
      <c r="F138" s="82" t="n">
        <f aca="false">D138*E138</f>
        <v>0</v>
      </c>
    </row>
    <row r="139" customFormat="false" ht="13.5" hidden="false" customHeight="false" outlineLevel="0" collapsed="false">
      <c r="A139" s="64"/>
      <c r="B139" s="86" t="s">
        <v>119</v>
      </c>
      <c r="C139" s="79" t="s">
        <v>24</v>
      </c>
      <c r="D139" s="80" t="n">
        <v>1</v>
      </c>
      <c r="E139" s="81"/>
      <c r="F139" s="82" t="n">
        <f aca="false">D139*E139</f>
        <v>0</v>
      </c>
    </row>
    <row r="140" customFormat="false" ht="13.5" hidden="false" customHeight="false" outlineLevel="0" collapsed="false">
      <c r="A140" s="64"/>
      <c r="B140" s="86" t="s">
        <v>120</v>
      </c>
      <c r="C140" s="79" t="s">
        <v>24</v>
      </c>
      <c r="D140" s="80" t="n">
        <v>1</v>
      </c>
      <c r="E140" s="81"/>
      <c r="F140" s="82" t="n">
        <f aca="false">D140*E140</f>
        <v>0</v>
      </c>
    </row>
    <row r="141" customFormat="false" ht="13.5" hidden="false" customHeight="false" outlineLevel="0" collapsed="false">
      <c r="A141" s="64"/>
      <c r="B141" s="86"/>
      <c r="C141" s="79"/>
      <c r="D141" s="80"/>
      <c r="E141" s="81"/>
      <c r="F141" s="82"/>
    </row>
    <row r="142" customFormat="false" ht="13.5" hidden="false" customHeight="false" outlineLevel="0" collapsed="false">
      <c r="A142" s="64" t="s">
        <v>121</v>
      </c>
      <c r="B142" s="88" t="s">
        <v>122</v>
      </c>
      <c r="C142" s="79"/>
      <c r="D142" s="80"/>
      <c r="E142" s="81"/>
      <c r="F142" s="82"/>
    </row>
    <row r="143" customFormat="false" ht="13.5" hidden="false" customHeight="false" outlineLevel="0" collapsed="false">
      <c r="A143" s="64"/>
      <c r="B143" s="86" t="s">
        <v>123</v>
      </c>
      <c r="C143" s="79" t="s">
        <v>49</v>
      </c>
      <c r="D143" s="80" t="n">
        <v>45</v>
      </c>
      <c r="E143" s="81"/>
      <c r="F143" s="82" t="n">
        <f aca="false">D143*E143</f>
        <v>0</v>
      </c>
    </row>
    <row r="144" customFormat="false" ht="13.5" hidden="false" customHeight="false" outlineLevel="0" collapsed="false">
      <c r="A144" s="64"/>
      <c r="B144" s="86" t="s">
        <v>124</v>
      </c>
      <c r="C144" s="79" t="s">
        <v>49</v>
      </c>
      <c r="D144" s="80" t="n">
        <v>45</v>
      </c>
      <c r="E144" s="81"/>
      <c r="F144" s="82" t="n">
        <f aca="false">D144*E144</f>
        <v>0</v>
      </c>
    </row>
    <row r="145" customFormat="false" ht="13.5" hidden="false" customHeight="false" outlineLevel="0" collapsed="false">
      <c r="A145" s="64"/>
      <c r="B145" s="86" t="s">
        <v>125</v>
      </c>
      <c r="C145" s="79" t="s">
        <v>24</v>
      </c>
      <c r="D145" s="80" t="n">
        <v>1</v>
      </c>
      <c r="E145" s="81"/>
      <c r="F145" s="82" t="n">
        <f aca="false">D145*E145</f>
        <v>0</v>
      </c>
    </row>
    <row r="146" customFormat="false" ht="13.5" hidden="false" customHeight="false" outlineLevel="0" collapsed="false">
      <c r="A146" s="64"/>
      <c r="B146" s="86"/>
      <c r="C146" s="79"/>
      <c r="D146" s="80"/>
      <c r="E146" s="81"/>
      <c r="F146" s="82"/>
    </row>
    <row r="147" customFormat="false" ht="13.5" hidden="false" customHeight="false" outlineLevel="0" collapsed="false">
      <c r="A147" s="64" t="s">
        <v>126</v>
      </c>
      <c r="B147" s="78" t="s">
        <v>127</v>
      </c>
      <c r="C147" s="79"/>
      <c r="D147" s="80"/>
      <c r="E147" s="81"/>
      <c r="F147" s="82"/>
    </row>
    <row r="148" customFormat="false" ht="13.5" hidden="false" customHeight="false" outlineLevel="0" collapsed="false">
      <c r="A148" s="64"/>
      <c r="B148" s="86" t="s">
        <v>128</v>
      </c>
      <c r="C148" s="79" t="s">
        <v>49</v>
      </c>
      <c r="D148" s="80" t="n">
        <v>85</v>
      </c>
      <c r="E148" s="81"/>
      <c r="F148" s="82" t="n">
        <f aca="false">D148*E148</f>
        <v>0</v>
      </c>
    </row>
    <row r="149" customFormat="false" ht="13.5" hidden="false" customHeight="false" outlineLevel="0" collapsed="false">
      <c r="A149" s="64"/>
      <c r="B149" s="86" t="s">
        <v>129</v>
      </c>
      <c r="C149" s="79" t="s">
        <v>49</v>
      </c>
      <c r="D149" s="80" t="n">
        <v>85</v>
      </c>
      <c r="E149" s="81"/>
      <c r="F149" s="82" t="n">
        <f aca="false">D149*E149</f>
        <v>0</v>
      </c>
    </row>
    <row r="150" customFormat="false" ht="13.5" hidden="false" customHeight="false" outlineLevel="0" collapsed="false">
      <c r="A150" s="64"/>
      <c r="B150" s="86" t="s">
        <v>130</v>
      </c>
      <c r="C150" s="79" t="s">
        <v>49</v>
      </c>
      <c r="D150" s="80" t="n">
        <v>60</v>
      </c>
      <c r="E150" s="81"/>
      <c r="F150" s="82" t="n">
        <f aca="false">D150*E150</f>
        <v>0</v>
      </c>
    </row>
    <row r="151" customFormat="false" ht="13.5" hidden="false" customHeight="false" outlineLevel="0" collapsed="false">
      <c r="A151" s="64"/>
      <c r="B151" s="86"/>
      <c r="C151" s="79"/>
      <c r="D151" s="80"/>
      <c r="E151" s="81"/>
      <c r="F151" s="82"/>
    </row>
    <row r="152" customFormat="false" ht="13.5" hidden="false" customHeight="false" outlineLevel="0" collapsed="false">
      <c r="A152" s="64" t="s">
        <v>131</v>
      </c>
      <c r="B152" s="78" t="s">
        <v>132</v>
      </c>
      <c r="C152" s="79"/>
      <c r="D152" s="80"/>
      <c r="E152" s="81"/>
      <c r="F152" s="82"/>
    </row>
    <row r="153" customFormat="false" ht="13.5" hidden="false" customHeight="false" outlineLevel="0" collapsed="false">
      <c r="A153" s="64"/>
      <c r="B153" s="84" t="s">
        <v>133</v>
      </c>
      <c r="C153" s="79"/>
      <c r="D153" s="80"/>
      <c r="E153" s="81"/>
      <c r="F153" s="82"/>
    </row>
    <row r="154" customFormat="false" ht="13.5" hidden="false" customHeight="false" outlineLevel="0" collapsed="false">
      <c r="A154" s="64"/>
      <c r="B154" s="86" t="s">
        <v>134</v>
      </c>
      <c r="C154" s="79" t="s">
        <v>49</v>
      </c>
      <c r="D154" s="80" t="n">
        <v>45</v>
      </c>
      <c r="E154" s="81"/>
      <c r="F154" s="82" t="n">
        <f aca="false">D154*E154</f>
        <v>0</v>
      </c>
    </row>
    <row r="155" customFormat="false" ht="13.5" hidden="false" customHeight="false" outlineLevel="0" collapsed="false">
      <c r="A155" s="64"/>
      <c r="B155" s="86" t="s">
        <v>135</v>
      </c>
      <c r="C155" s="79" t="s">
        <v>49</v>
      </c>
      <c r="D155" s="80" t="n">
        <v>50</v>
      </c>
      <c r="E155" s="81"/>
      <c r="F155" s="82" t="n">
        <f aca="false">D155*E155</f>
        <v>0</v>
      </c>
    </row>
    <row r="156" customFormat="false" ht="13.5" hidden="false" customHeight="false" outlineLevel="0" collapsed="false">
      <c r="A156" s="64"/>
      <c r="B156" s="86"/>
      <c r="C156" s="79"/>
      <c r="D156" s="80"/>
      <c r="E156" s="81"/>
      <c r="F156" s="82"/>
    </row>
    <row r="157" customFormat="false" ht="13.5" hidden="false" customHeight="false" outlineLevel="0" collapsed="false">
      <c r="A157" s="64" t="s">
        <v>136</v>
      </c>
      <c r="B157" s="84" t="s">
        <v>137</v>
      </c>
      <c r="C157" s="79"/>
      <c r="D157" s="80"/>
      <c r="E157" s="81"/>
      <c r="F157" s="82"/>
    </row>
    <row r="158" customFormat="false" ht="13.5" hidden="false" customHeight="false" outlineLevel="0" collapsed="false">
      <c r="A158" s="64"/>
      <c r="B158" s="84" t="s">
        <v>138</v>
      </c>
      <c r="C158" s="79" t="s">
        <v>49</v>
      </c>
      <c r="D158" s="80" t="n">
        <v>1</v>
      </c>
      <c r="E158" s="81"/>
      <c r="F158" s="82" t="n">
        <f aca="false">D158*E158</f>
        <v>0</v>
      </c>
    </row>
    <row r="159" customFormat="false" ht="13.5" hidden="false" customHeight="false" outlineLevel="0" collapsed="false">
      <c r="A159" s="64"/>
      <c r="B159" s="84"/>
      <c r="C159" s="79"/>
      <c r="D159" s="80"/>
      <c r="E159" s="81"/>
      <c r="F159" s="82"/>
    </row>
    <row r="160" customFormat="false" ht="15" hidden="false" customHeight="false" outlineLevel="0" collapsed="false">
      <c r="A160" s="90" t="s">
        <v>139</v>
      </c>
      <c r="B160" s="72" t="s">
        <v>140</v>
      </c>
      <c r="C160" s="91"/>
      <c r="D160" s="92"/>
      <c r="E160" s="93"/>
      <c r="F160" s="94"/>
    </row>
    <row r="161" customFormat="false" ht="13.5" hidden="false" customHeight="false" outlineLevel="0" collapsed="false">
      <c r="A161" s="64"/>
      <c r="B161" s="86"/>
      <c r="C161" s="79"/>
      <c r="D161" s="80"/>
      <c r="E161" s="81"/>
      <c r="F161" s="82"/>
    </row>
    <row r="162" customFormat="false" ht="13.5" hidden="false" customHeight="false" outlineLevel="0" collapsed="false">
      <c r="A162" s="64" t="s">
        <v>141</v>
      </c>
      <c r="B162" s="78" t="s">
        <v>142</v>
      </c>
      <c r="C162" s="79" t="s">
        <v>92</v>
      </c>
      <c r="D162" s="80" t="n">
        <v>590</v>
      </c>
      <c r="E162" s="81"/>
      <c r="F162" s="82" t="n">
        <f aca="false">D162*E162</f>
        <v>0</v>
      </c>
    </row>
    <row r="163" customFormat="false" ht="13.5" hidden="false" customHeight="false" outlineLevel="0" collapsed="false">
      <c r="A163" s="64"/>
      <c r="B163" s="86"/>
      <c r="C163" s="79"/>
      <c r="D163" s="80"/>
      <c r="E163" s="81"/>
      <c r="F163" s="82"/>
    </row>
    <row r="164" customFormat="false" ht="13.5" hidden="false" customHeight="false" outlineLevel="0" collapsed="false">
      <c r="A164" s="64" t="s">
        <v>143</v>
      </c>
      <c r="B164" s="84" t="s">
        <v>144</v>
      </c>
      <c r="C164" s="79" t="s">
        <v>92</v>
      </c>
      <c r="D164" s="80" t="n">
        <v>590</v>
      </c>
      <c r="E164" s="81"/>
      <c r="F164" s="82" t="n">
        <f aca="false">D164*E164</f>
        <v>0</v>
      </c>
    </row>
    <row r="165" customFormat="false" ht="13.5" hidden="false" customHeight="false" outlineLevel="0" collapsed="false">
      <c r="A165" s="64"/>
      <c r="B165" s="84"/>
      <c r="C165" s="79"/>
      <c r="D165" s="80"/>
      <c r="E165" s="81"/>
      <c r="F165" s="82"/>
    </row>
    <row r="166" customFormat="false" ht="13.5" hidden="false" customHeight="false" outlineLevel="0" collapsed="false">
      <c r="A166" s="64" t="s">
        <v>145</v>
      </c>
      <c r="B166" s="78" t="s">
        <v>146</v>
      </c>
      <c r="C166" s="79" t="s">
        <v>36</v>
      </c>
      <c r="D166" s="80" t="n">
        <v>1</v>
      </c>
      <c r="E166" s="81"/>
      <c r="F166" s="82" t="n">
        <f aca="false">D166*E166</f>
        <v>0</v>
      </c>
    </row>
    <row r="167" customFormat="false" ht="13.5" hidden="false" customHeight="false" outlineLevel="0" collapsed="false">
      <c r="A167" s="77"/>
      <c r="B167" s="99"/>
      <c r="C167" s="79"/>
      <c r="D167" s="80"/>
      <c r="E167" s="81"/>
      <c r="F167" s="82"/>
    </row>
    <row r="168" customFormat="false" ht="15" hidden="false" customHeight="false" outlineLevel="0" collapsed="false">
      <c r="A168" s="90" t="s">
        <v>147</v>
      </c>
      <c r="B168" s="72" t="s">
        <v>148</v>
      </c>
      <c r="C168" s="91"/>
      <c r="D168" s="92"/>
      <c r="E168" s="93"/>
      <c r="F168" s="94"/>
    </row>
    <row r="169" customFormat="false" ht="13.5" hidden="false" customHeight="false" outlineLevel="0" collapsed="false">
      <c r="A169" s="64"/>
      <c r="B169" s="95"/>
      <c r="C169" s="79"/>
      <c r="D169" s="80"/>
      <c r="E169" s="81"/>
      <c r="F169" s="82"/>
    </row>
    <row r="170" customFormat="false" ht="13.5" hidden="false" customHeight="false" outlineLevel="0" collapsed="false">
      <c r="A170" s="64" t="s">
        <v>149</v>
      </c>
      <c r="B170" s="84" t="s">
        <v>150</v>
      </c>
      <c r="C170" s="79" t="s">
        <v>33</v>
      </c>
      <c r="D170" s="100" t="n">
        <v>1</v>
      </c>
      <c r="E170" s="97"/>
      <c r="F170" s="82" t="n">
        <f aca="false">D170*E170</f>
        <v>0</v>
      </c>
    </row>
    <row r="171" customFormat="false" ht="13.5" hidden="false" customHeight="false" outlineLevel="0" collapsed="false">
      <c r="A171" s="64"/>
      <c r="B171" s="86"/>
      <c r="D171" s="96"/>
      <c r="E171" s="97"/>
      <c r="F171" s="82"/>
    </row>
    <row r="172" customFormat="false" ht="13.5" hidden="false" customHeight="false" outlineLevel="0" collapsed="false">
      <c r="A172" s="64"/>
      <c r="B172" s="98"/>
      <c r="C172" s="79"/>
      <c r="D172" s="80"/>
      <c r="E172" s="81"/>
      <c r="F172" s="82"/>
    </row>
    <row r="173" customFormat="false" ht="13.5" hidden="false" customHeight="false" outlineLevel="0" collapsed="false">
      <c r="A173" s="64" t="s">
        <v>151</v>
      </c>
      <c r="B173" s="84" t="s">
        <v>152</v>
      </c>
      <c r="C173" s="79" t="s">
        <v>33</v>
      </c>
      <c r="D173" s="80" t="n">
        <v>1</v>
      </c>
      <c r="E173" s="81"/>
      <c r="F173" s="82" t="n">
        <f aca="false">D173*E173</f>
        <v>0</v>
      </c>
    </row>
    <row r="174" customFormat="false" ht="13.5" hidden="false" customHeight="false" outlineLevel="0" collapsed="false">
      <c r="A174" s="64"/>
      <c r="B174" s="86"/>
      <c r="D174" s="101"/>
      <c r="E174" s="81"/>
      <c r="F174" s="82"/>
    </row>
    <row r="175" customFormat="false" ht="13.5" hidden="false" customHeight="false" outlineLevel="0" collapsed="false">
      <c r="A175" s="64"/>
      <c r="B175" s="86"/>
      <c r="C175" s="79"/>
      <c r="D175" s="80"/>
      <c r="E175" s="81"/>
      <c r="F175" s="82"/>
    </row>
    <row r="176" customFormat="false" ht="15" hidden="false" customHeight="true" outlineLevel="0" collapsed="false">
      <c r="A176" s="64"/>
      <c r="B176" s="102"/>
      <c r="C176" s="79"/>
      <c r="D176" s="80"/>
      <c r="E176" s="81"/>
      <c r="F176" s="82"/>
    </row>
    <row r="177" customFormat="false" ht="15" hidden="false" customHeight="true" outlineLevel="0" collapsed="false">
      <c r="A177" s="64"/>
      <c r="B177" s="102"/>
      <c r="C177" s="79"/>
      <c r="D177" s="80"/>
      <c r="E177" s="81"/>
      <c r="F177" s="82"/>
    </row>
    <row r="178" customFormat="false" ht="14.25" hidden="false" customHeight="false" outlineLevel="0" collapsed="false">
      <c r="A178" s="103"/>
      <c r="B178" s="104"/>
      <c r="C178" s="105"/>
      <c r="D178" s="106"/>
      <c r="E178" s="107"/>
      <c r="F178" s="108"/>
    </row>
    <row r="179" s="35" customFormat="true" ht="15" hidden="false" customHeight="true" outlineLevel="0" collapsed="false">
      <c r="A179" s="109"/>
      <c r="B179" s="110"/>
      <c r="C179" s="111"/>
      <c r="D179" s="112"/>
      <c r="E179" s="113"/>
      <c r="F179" s="114"/>
    </row>
    <row r="180" s="35" customFormat="true" ht="15" hidden="false" customHeight="true" outlineLevel="0" collapsed="false">
      <c r="A180" s="64"/>
      <c r="B180" s="5"/>
      <c r="C180" s="115" t="s">
        <v>153</v>
      </c>
      <c r="D180" s="116"/>
      <c r="E180" s="5"/>
      <c r="F180" s="117" t="n">
        <f aca="false">SUM(F53:F173)</f>
        <v>0</v>
      </c>
    </row>
    <row r="181" s="35" customFormat="true" ht="15" hidden="false" customHeight="true" outlineLevel="0" collapsed="false">
      <c r="A181" s="64"/>
      <c r="B181" s="118"/>
      <c r="C181" s="119"/>
      <c r="D181" s="120"/>
      <c r="E181" s="5"/>
      <c r="F181" s="121"/>
    </row>
    <row r="182" s="35" customFormat="true" ht="15" hidden="false" customHeight="true" outlineLevel="0" collapsed="false">
      <c r="A182" s="64"/>
      <c r="B182" s="118"/>
      <c r="C182" s="122" t="s">
        <v>154</v>
      </c>
      <c r="D182" s="116"/>
      <c r="E182" s="5"/>
      <c r="F182" s="121" t="n">
        <f aca="false">F180*20%</f>
        <v>0</v>
      </c>
    </row>
    <row r="183" s="35" customFormat="true" ht="15" hidden="false" customHeight="true" outlineLevel="0" collapsed="false">
      <c r="A183" s="64"/>
      <c r="B183" s="5"/>
      <c r="C183" s="119"/>
      <c r="D183" s="120"/>
      <c r="E183" s="5"/>
      <c r="F183" s="123"/>
    </row>
    <row r="184" s="35" customFormat="true" ht="15" hidden="false" customHeight="true" outlineLevel="0" collapsed="false">
      <c r="A184" s="64"/>
      <c r="B184" s="5"/>
      <c r="C184" s="119"/>
      <c r="D184" s="120"/>
      <c r="E184" s="5"/>
      <c r="F184" s="121"/>
    </row>
    <row r="185" s="35" customFormat="true" ht="15" hidden="false" customHeight="true" outlineLevel="0" collapsed="false">
      <c r="A185" s="64"/>
      <c r="B185" s="5"/>
      <c r="C185" s="115" t="s">
        <v>155</v>
      </c>
      <c r="D185" s="120"/>
      <c r="E185" s="5"/>
      <c r="F185" s="117" t="n">
        <f aca="false">F180+F182</f>
        <v>0</v>
      </c>
    </row>
    <row r="186" s="35" customFormat="true" ht="15" hidden="false" customHeight="true" outlineLevel="0" collapsed="false">
      <c r="A186" s="124"/>
      <c r="B186" s="125"/>
      <c r="C186" s="126"/>
      <c r="D186" s="127"/>
      <c r="E186" s="128"/>
      <c r="F186" s="129"/>
    </row>
    <row r="187" s="35" customFormat="true" ht="15" hidden="false" customHeight="true" outlineLevel="0" collapsed="false">
      <c r="A187" s="109"/>
      <c r="B187" s="110"/>
      <c r="C187" s="62"/>
      <c r="D187" s="112"/>
      <c r="E187" s="113"/>
      <c r="F187" s="113"/>
    </row>
    <row r="188" customFormat="false" ht="13.5" hidden="false" customHeight="false" outlineLevel="0" collapsed="false">
      <c r="A188" s="130"/>
      <c r="C188" s="131"/>
      <c r="D188" s="132"/>
      <c r="E188" s="133"/>
      <c r="F188" s="133"/>
    </row>
    <row r="189" customFormat="false" ht="13.5" hidden="false" customHeight="false" outlineLevel="0" collapsed="false">
      <c r="B189" s="5" t="s">
        <v>156</v>
      </c>
    </row>
    <row r="190" customFormat="false" ht="13.5" hidden="false" customHeight="false" outlineLevel="0" collapsed="false">
      <c r="B190" s="5" t="s">
        <v>157</v>
      </c>
    </row>
    <row r="200" customFormat="false" ht="13.5" hidden="false" customHeight="false" outlineLevel="0" collapsed="false">
      <c r="B200" s="35" t="s">
        <v>158</v>
      </c>
    </row>
    <row r="452" customFormat="false" ht="13.5" hidden="false" customHeight="false" outlineLevel="0" collapsed="false">
      <c r="B452" s="2" t="s">
        <v>159</v>
      </c>
      <c r="D452" s="4" t="n">
        <v>2.16</v>
      </c>
    </row>
    <row r="453" customFormat="false" ht="13.5" hidden="false" customHeight="false" outlineLevel="0" collapsed="false">
      <c r="B453" s="2" t="s">
        <v>160</v>
      </c>
    </row>
  </sheetData>
  <mergeCells count="19">
    <mergeCell ref="A2:F2"/>
    <mergeCell ref="A3:F3"/>
    <mergeCell ref="A5:F6"/>
    <mergeCell ref="A7:F8"/>
    <mergeCell ref="A11:F11"/>
    <mergeCell ref="A13:F13"/>
    <mergeCell ref="A14:F14"/>
    <mergeCell ref="A15:F15"/>
    <mergeCell ref="A18:F18"/>
    <mergeCell ref="A19:F19"/>
    <mergeCell ref="A24:F24"/>
    <mergeCell ref="A25:F25"/>
    <mergeCell ref="A26:F26"/>
    <mergeCell ref="A38:F38"/>
    <mergeCell ref="A39:F39"/>
    <mergeCell ref="A41:B41"/>
    <mergeCell ref="A42:F42"/>
    <mergeCell ref="A44:F44"/>
    <mergeCell ref="B181:B182"/>
  </mergeCells>
  <hyperlinks>
    <hyperlink ref="B34" r:id="rId1" display="contact@ med-architecture.fr"/>
  </hyperlinks>
  <printOptions headings="false" gridLines="false" gridLinesSet="true" horizontalCentered="true" verticalCentered="false"/>
  <pageMargins left="0.236111111111111" right="0.196527777777778" top="0.315277777777778" bottom="0.196527777777778" header="0.511811023622047" footer="0.196527777777778"/>
  <pageSetup paperSize="9" scale="9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&amp;R&amp;P/&amp;N</oddFooter>
  </headerFooter>
  <rowBreaks count="3" manualBreakCount="3">
    <brk id="42" man="true" max="16383" min="0"/>
    <brk id="98" man="true" max="16383" min="0"/>
    <brk id="159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LibreOffice/7.5.7.1.M1$Windows_X86_64 LibreOffice_project/9d4bf91ba30c991aaed3b97dd4173f7705c6b5ae</Application>
  <AppVersion>15.0000</AppVersion>
  <Company>Architecte D.P.L.G.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1999-08-03T07:14:42Z</dcterms:created>
  <dc:creator>FLAMAND Jean Luc</dc:creator>
  <dc:description/>
  <dc:language>fr-FR</dc:language>
  <cp:lastModifiedBy/>
  <cp:lastPrinted>2024-12-02T12:51:00Z</cp:lastPrinted>
  <dcterms:modified xsi:type="dcterms:W3CDTF">2025-02-06T08:59:05Z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