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2025MA000078 (C2025000571) - Assistance animation réseau chaleur renouvelable Ophélie\2. Consultation adaptée sup 90 k€\"/>
    </mc:Choice>
  </mc:AlternateContent>
  <xr:revisionPtr revIDLastSave="0" documentId="13_ncr:1_{C00F57A0-61C9-41B4-8A6C-9F7264CD97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MMUN" sheetId="3" r:id="rId1"/>
    <sheet name="Feuil1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3" l="1"/>
  <c r="G19" i="3"/>
  <c r="B30" i="3"/>
  <c r="D29" i="3"/>
  <c r="D30" i="3" s="1"/>
  <c r="D32" i="3"/>
  <c r="D9" i="3"/>
  <c r="G15" i="3"/>
  <c r="G10" i="3"/>
  <c r="B11" i="3"/>
  <c r="D10" i="3"/>
  <c r="D11" i="3" s="1"/>
  <c r="B27" i="3"/>
  <c r="B24" i="3"/>
  <c r="B20" i="3"/>
  <c r="D15" i="3"/>
  <c r="D14" i="3"/>
  <c r="D13" i="3"/>
  <c r="B16" i="3"/>
  <c r="I9" i="3"/>
  <c r="I10" i="3" s="1"/>
  <c r="D26" i="3"/>
  <c r="D27" i="3" s="1"/>
  <c r="D19" i="3"/>
  <c r="D18" i="3"/>
  <c r="I14" i="3"/>
  <c r="I13" i="3"/>
  <c r="D23" i="3"/>
  <c r="D22" i="3"/>
  <c r="D16" i="3" l="1"/>
  <c r="D20" i="3"/>
  <c r="I15" i="3"/>
  <c r="G20" i="3" s="1"/>
  <c r="D24" i="3"/>
  <c r="B34" i="3" l="1"/>
  <c r="B35" i="3" s="1"/>
  <c r="B36" i="3" s="1"/>
  <c r="G21" i="3"/>
  <c r="G27" i="3" l="1"/>
  <c r="G28" i="3" s="1"/>
</calcChain>
</file>

<file path=xl/sharedStrings.xml><?xml version="1.0" encoding="utf-8"?>
<sst xmlns="http://schemas.openxmlformats.org/spreadsheetml/2006/main" count="57" uniqueCount="51">
  <si>
    <t>Coût (€ HT)</t>
  </si>
  <si>
    <t>A détailler</t>
  </si>
  <si>
    <t>TVA (20%)</t>
  </si>
  <si>
    <t>Total GESTION DES OUTILS NUMERIQUES</t>
  </si>
  <si>
    <t>Total ACCUEIL DES NOUVEAUX, GESTION DES ARRIVEES ET DES DEPARTS</t>
  </si>
  <si>
    <t>Total CO-ORGANISATION ET CO-ANIMATION DES REUNIONS DE RESEAUX</t>
  </si>
  <si>
    <t>Total FICHES REX</t>
  </si>
  <si>
    <t>Total GROUPES DE TRAVAIL</t>
  </si>
  <si>
    <t>Total BILAN REGIONAL DES MISSIONS ET OPERATEURS</t>
  </si>
  <si>
    <t>Les prix ci-après seront applicables pendant toute la durée du contrat. Ces prix sont fermes, définitifs et non révisables.</t>
  </si>
  <si>
    <t>2.1 Prestation de base</t>
  </si>
  <si>
    <t>2.2 PSE éventuelle</t>
  </si>
  <si>
    <t>Page 1 sur 10</t>
  </si>
  <si>
    <t>Autres frais (frais de déplacements…)</t>
  </si>
  <si>
    <t>2.1.2. GESTION DES OUTILS NUMERIQUES</t>
  </si>
  <si>
    <t>2.1.3. ACCUEIL DES NOUVEAUX, GESTION DES ARRIVEES ET DES DEPARTS</t>
  </si>
  <si>
    <t>2.1.4. CO-ORGANISATION ET CO-ANIMATION DES REUNIONS DE RESEAUX</t>
  </si>
  <si>
    <t>Trombinoscope et Annuaire</t>
  </si>
  <si>
    <t>Gestion de l'espace collaboratif</t>
  </si>
  <si>
    <t>Liste de diffusion et FAQ</t>
  </si>
  <si>
    <t>Accueil des nouveaux</t>
  </si>
  <si>
    <t>Gestion des arrivées et des départs</t>
  </si>
  <si>
    <t>Nombre de jours estimés (non-contractuel)</t>
  </si>
  <si>
    <t>Prix unitaire             (€ HT) (non contractuel)</t>
  </si>
  <si>
    <t>Fiches Rex</t>
  </si>
  <si>
    <t>TOTAL € HT OFFRE DE BASE + PSE</t>
  </si>
  <si>
    <t>TOTAL € TTC OFFRE DE BASE + PSE</t>
  </si>
  <si>
    <t>TOTAL PSE € HT</t>
  </si>
  <si>
    <t>TOTAL PSE € TTC</t>
  </si>
  <si>
    <t>TOTAL OFFRE DE BASE € HT</t>
  </si>
  <si>
    <t>TOTAL OFFRE DE BASE€ TTC</t>
  </si>
  <si>
    <t>Groupes de travail</t>
  </si>
  <si>
    <t>Document de communication diffusable</t>
  </si>
  <si>
    <t>2.1.1. ORGANISATION DES RÉUNIONS EN LIEN AVEC LA PRESTATION</t>
  </si>
  <si>
    <t>Total ORGANISATION DES RÉUNIONS EN LIEN AVEC LA PRESTATION</t>
  </si>
  <si>
    <t>REMPLIR UNIQUEMENT LES CASES EN BLEU</t>
  </si>
  <si>
    <t>Organisation de 3 réunions (1 pour le lancement, 1 en début de la 2ème année et 1 pour la clôture)</t>
  </si>
  <si>
    <t>Organisation de points réguliers, à minima tous les 2 mois</t>
  </si>
  <si>
    <t>Organsation de 2 séminaires en présentiel</t>
  </si>
  <si>
    <t>Organisation des réunions de réseau (webinaires et journées en présentiel) équivalentes à 7 unités de travail</t>
  </si>
  <si>
    <t>2.1.5. FICHES RETOUR D'EXPERIENCE (REX)</t>
  </si>
  <si>
    <t xml:space="preserve">2.1.6. SONDAGE ANNUEL </t>
  </si>
  <si>
    <t>Total SONDAGE ANNUEL</t>
  </si>
  <si>
    <t>Sondage annuel</t>
  </si>
  <si>
    <t>2.2.1. GROUPES DE TRAVAIL</t>
  </si>
  <si>
    <t>2.2.2. BILAN REGIONAL DES MISSIONS ET OPERATEURS CHALEUR RENOUVELABLE</t>
  </si>
  <si>
    <t>Bilan annuel quantitatif</t>
  </si>
  <si>
    <t>Procédure : 2025000571</t>
  </si>
  <si>
    <t>Décomposition du prix global et forfaitaire (DPGF)</t>
  </si>
  <si>
    <t>Décomposition du prix global et forfaitaire</t>
  </si>
  <si>
    <t>A détailler 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</si>
</sst>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16" x14ac:knownFonts="1">
    <font>
      <sz val="11"/>
      <color theme="1"/>
      <name val="Calibri"/>
      <family val="2"/>
      <scheme val="minor"/>
    </font>
    <font>
      <b/>
      <u/>
      <sz val="14"/>
      <name val="Arial"/>
      <family val="2"/>
    </font>
    <font>
      <b/>
      <sz val="2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i/>
      <sz val="11"/>
      <color theme="1"/>
      <name val="Arial"/>
      <family val="2"/>
    </font>
    <font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1"/>
      <name val="Arial"/>
      <family val="2"/>
    </font>
    <font>
      <sz val="12"/>
      <name val="Arial"/>
      <family val="2"/>
    </font>
    <font>
      <i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lightDown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4" borderId="0" xfId="0" applyFont="1" applyFill="1" applyAlignment="1">
      <alignment horizontal="left" vertical="center"/>
    </xf>
    <xf numFmtId="0" fontId="3" fillId="3" borderId="14" xfId="0" applyFont="1" applyFill="1" applyBorder="1" applyAlignment="1">
      <alignment vertical="center"/>
    </xf>
    <xf numFmtId="0" fontId="3" fillId="3" borderId="15" xfId="0" applyFont="1" applyFill="1" applyBorder="1" applyAlignment="1">
      <alignment vertical="center"/>
    </xf>
    <xf numFmtId="0" fontId="2" fillId="3" borderId="11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3" fillId="0" borderId="13" xfId="0" applyFont="1" applyBorder="1" applyAlignment="1">
      <alignment vertical="center" wrapText="1"/>
    </xf>
    <xf numFmtId="0" fontId="3" fillId="4" borderId="16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6" xfId="0" applyFont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8" fillId="0" borderId="18" xfId="0" applyFont="1" applyBorder="1" applyAlignment="1">
      <alignment horizontal="center" vertical="center"/>
    </xf>
    <xf numFmtId="0" fontId="8" fillId="2" borderId="18" xfId="0" applyFont="1" applyFill="1" applyBorder="1" applyAlignment="1">
      <alignment vertical="center"/>
    </xf>
    <xf numFmtId="3" fontId="9" fillId="0" borderId="18" xfId="0" applyNumberFormat="1" applyFont="1" applyBorder="1" applyAlignment="1">
      <alignment vertical="center"/>
    </xf>
    <xf numFmtId="0" fontId="8" fillId="0" borderId="3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/>
    </xf>
    <xf numFmtId="0" fontId="8" fillId="2" borderId="8" xfId="0" applyFont="1" applyFill="1" applyBorder="1" applyAlignment="1">
      <alignment vertical="center"/>
    </xf>
    <xf numFmtId="3" fontId="8" fillId="0" borderId="12" xfId="0" applyNumberFormat="1" applyFont="1" applyBorder="1" applyAlignment="1">
      <alignment vertical="center"/>
    </xf>
    <xf numFmtId="0" fontId="7" fillId="0" borderId="6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3" fillId="0" borderId="17" xfId="0" applyFont="1" applyBorder="1" applyAlignment="1">
      <alignment vertical="center" wrapText="1"/>
    </xf>
    <xf numFmtId="0" fontId="3" fillId="4" borderId="17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vertical="center"/>
    </xf>
    <xf numFmtId="0" fontId="3" fillId="0" borderId="17" xfId="0" applyFont="1" applyBorder="1" applyAlignment="1">
      <alignment vertical="center"/>
    </xf>
    <xf numFmtId="3" fontId="8" fillId="0" borderId="18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0" fontId="11" fillId="0" borderId="10" xfId="0" applyFont="1" applyBorder="1" applyAlignment="1">
      <alignment horizontal="right" vertical="center" wrapText="1"/>
    </xf>
    <xf numFmtId="164" fontId="11" fillId="0" borderId="6" xfId="0" applyNumberFormat="1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12" fillId="0" borderId="10" xfId="0" applyFont="1" applyBorder="1" applyAlignment="1">
      <alignment horizontal="right" vertical="center" wrapText="1"/>
    </xf>
    <xf numFmtId="164" fontId="12" fillId="0" borderId="6" xfId="0" applyNumberFormat="1" applyFont="1" applyBorder="1" applyAlignment="1">
      <alignment horizontal="right" vertical="center" wrapText="1"/>
    </xf>
    <xf numFmtId="0" fontId="13" fillId="0" borderId="17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4" fillId="0" borderId="16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3" fontId="7" fillId="4" borderId="16" xfId="0" applyNumberFormat="1" applyFont="1" applyFill="1" applyBorder="1" applyAlignment="1">
      <alignment horizontal="left" vertical="center" wrapText="1"/>
    </xf>
    <xf numFmtId="0" fontId="10" fillId="0" borderId="18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center"/>
    </xf>
    <xf numFmtId="164" fontId="8" fillId="0" borderId="8" xfId="0" applyNumberFormat="1" applyFont="1" applyBorder="1" applyAlignment="1">
      <alignment vertical="center"/>
    </xf>
    <xf numFmtId="164" fontId="11" fillId="0" borderId="10" xfId="0" applyNumberFormat="1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/>
    </xf>
    <xf numFmtId="164" fontId="12" fillId="0" borderId="10" xfId="0" applyNumberFormat="1" applyFont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3" borderId="0" xfId="0" applyFont="1" applyFill="1" applyAlignment="1">
      <alignment vertical="center"/>
    </xf>
    <xf numFmtId="0" fontId="15" fillId="0" borderId="0" xfId="0" applyFont="1" applyAlignment="1">
      <alignment horizontal="right" vertical="center"/>
    </xf>
    <xf numFmtId="0" fontId="7" fillId="0" borderId="19" xfId="0" applyFont="1" applyBorder="1" applyAlignment="1">
      <alignment horizontal="left" vertical="center" wrapText="1"/>
    </xf>
    <xf numFmtId="0" fontId="8" fillId="2" borderId="12" xfId="0" applyFont="1" applyFill="1" applyBorder="1" applyAlignment="1">
      <alignment vertical="center"/>
    </xf>
    <xf numFmtId="0" fontId="8" fillId="2" borderId="19" xfId="0" applyFont="1" applyFill="1" applyBorder="1" applyAlignment="1">
      <alignment vertical="center"/>
    </xf>
    <xf numFmtId="0" fontId="15" fillId="0" borderId="12" xfId="0" applyFont="1" applyBorder="1" applyAlignment="1">
      <alignment vertical="center" wrapText="1"/>
    </xf>
    <xf numFmtId="3" fontId="7" fillId="4" borderId="19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148EC-A92F-49C6-8C5E-4A908C9B1D71}">
  <dimension ref="A1:I39"/>
  <sheetViews>
    <sheetView showGridLines="0" tabSelected="1" view="pageLayout" topLeftCell="A24" zoomScaleNormal="90" workbookViewId="0">
      <selection activeCell="F5" sqref="F5"/>
    </sheetView>
  </sheetViews>
  <sheetFormatPr baseColWidth="10" defaultColWidth="11.42578125" defaultRowHeight="14.25" x14ac:dyDescent="0.25"/>
  <cols>
    <col min="1" max="1" width="56.42578125" style="10" customWidth="1"/>
    <col min="2" max="2" width="12.85546875" style="10" customWidth="1"/>
    <col min="3" max="3" width="10.140625" style="10" customWidth="1"/>
    <col min="4" max="4" width="12.140625" style="10" customWidth="1"/>
    <col min="5" max="5" width="11.42578125" style="10"/>
    <col min="6" max="6" width="56.42578125" style="10" customWidth="1"/>
    <col min="7" max="7" width="12.85546875" style="10" customWidth="1"/>
    <col min="8" max="8" width="10.140625" style="10" customWidth="1"/>
    <col min="9" max="9" width="12.140625" style="10" customWidth="1"/>
    <col min="10" max="16384" width="11.42578125" style="10"/>
  </cols>
  <sheetData>
    <row r="1" spans="1:9" x14ac:dyDescent="0.25">
      <c r="G1" s="11" t="s">
        <v>47</v>
      </c>
    </row>
    <row r="2" spans="1:9" s="4" customFormat="1" ht="26.25" x14ac:dyDescent="0.25">
      <c r="A2" s="9" t="s">
        <v>48</v>
      </c>
      <c r="B2" s="7"/>
      <c r="C2" s="7"/>
      <c r="D2" s="8"/>
    </row>
    <row r="3" spans="1:9" s="4" customFormat="1" x14ac:dyDescent="0.25"/>
    <row r="4" spans="1:9" s="4" customFormat="1" x14ac:dyDescent="0.25">
      <c r="A4" s="2" t="s">
        <v>9</v>
      </c>
      <c r="B4" s="3"/>
      <c r="C4" s="3"/>
      <c r="D4" s="3"/>
    </row>
    <row r="5" spans="1:9" s="4" customFormat="1" x14ac:dyDescent="0.25">
      <c r="A5" s="6" t="s">
        <v>35</v>
      </c>
      <c r="B5" s="3"/>
      <c r="C5" s="3"/>
      <c r="D5" s="3"/>
    </row>
    <row r="6" spans="1:9" s="4" customFormat="1" ht="15" thickBot="1" x14ac:dyDescent="0.3">
      <c r="A6" s="2"/>
      <c r="B6" s="3"/>
      <c r="C6" s="3"/>
      <c r="D6" s="3"/>
    </row>
    <row r="7" spans="1:9" ht="87.75" customHeight="1" thickBot="1" x14ac:dyDescent="0.3">
      <c r="A7" s="1" t="s">
        <v>10</v>
      </c>
      <c r="B7" s="12" t="s">
        <v>22</v>
      </c>
      <c r="C7" s="12" t="s">
        <v>23</v>
      </c>
      <c r="D7" s="13" t="s">
        <v>0</v>
      </c>
      <c r="F7" s="1" t="s">
        <v>11</v>
      </c>
      <c r="G7" s="12" t="s">
        <v>22</v>
      </c>
      <c r="H7" s="12" t="s">
        <v>23</v>
      </c>
      <c r="I7" s="13" t="s">
        <v>0</v>
      </c>
    </row>
    <row r="8" spans="1:9" ht="30.75" customHeight="1" thickBot="1" x14ac:dyDescent="0.3">
      <c r="A8" s="14" t="s">
        <v>33</v>
      </c>
      <c r="B8" s="15"/>
      <c r="C8" s="15"/>
      <c r="D8" s="16"/>
      <c r="F8" s="14" t="s">
        <v>44</v>
      </c>
      <c r="G8" s="15"/>
      <c r="H8" s="15"/>
      <c r="I8" s="16"/>
    </row>
    <row r="9" spans="1:9" ht="30.75" customHeight="1" thickBot="1" x14ac:dyDescent="0.3">
      <c r="A9" s="17" t="s">
        <v>36</v>
      </c>
      <c r="B9" s="18"/>
      <c r="C9" s="19"/>
      <c r="D9" s="20">
        <f>B9*C9</f>
        <v>0</v>
      </c>
      <c r="F9" s="21" t="s">
        <v>31</v>
      </c>
      <c r="G9" s="18"/>
      <c r="H9" s="19"/>
      <c r="I9" s="20">
        <f t="shared" ref="I9" si="0">H9*G9</f>
        <v>0</v>
      </c>
    </row>
    <row r="10" spans="1:9" ht="30.75" customHeight="1" thickBot="1" x14ac:dyDescent="0.3">
      <c r="A10" s="17" t="s">
        <v>37</v>
      </c>
      <c r="B10" s="18"/>
      <c r="C10" s="19"/>
      <c r="D10" s="20">
        <f>B10*C10</f>
        <v>0</v>
      </c>
      <c r="F10" s="22" t="s">
        <v>7</v>
      </c>
      <c r="G10" s="23">
        <f>G9</f>
        <v>0</v>
      </c>
      <c r="H10" s="24"/>
      <c r="I10" s="25">
        <f>I9</f>
        <v>0</v>
      </c>
    </row>
    <row r="11" spans="1:9" ht="30.75" customHeight="1" thickBot="1" x14ac:dyDescent="0.3">
      <c r="A11" s="26" t="s">
        <v>34</v>
      </c>
      <c r="B11" s="27">
        <f>B10</f>
        <v>0</v>
      </c>
      <c r="C11" s="28"/>
      <c r="D11" s="29">
        <f>D10</f>
        <v>0</v>
      </c>
    </row>
    <row r="12" spans="1:9" ht="30.75" customHeight="1" thickBot="1" x14ac:dyDescent="0.3">
      <c r="A12" s="30" t="s">
        <v>14</v>
      </c>
      <c r="B12" s="31"/>
      <c r="C12" s="31"/>
      <c r="D12" s="32"/>
      <c r="F12" s="14" t="s">
        <v>45</v>
      </c>
      <c r="G12" s="15"/>
      <c r="H12" s="15"/>
      <c r="I12" s="16"/>
    </row>
    <row r="13" spans="1:9" ht="30.75" customHeight="1" x14ac:dyDescent="0.25">
      <c r="A13" s="21" t="s">
        <v>17</v>
      </c>
      <c r="B13" s="18"/>
      <c r="C13" s="19"/>
      <c r="D13" s="20">
        <f>B13*C13</f>
        <v>0</v>
      </c>
      <c r="F13" s="33" t="s">
        <v>46</v>
      </c>
      <c r="G13" s="34"/>
      <c r="H13" s="35"/>
      <c r="I13" s="36">
        <f t="shared" ref="I13:I14" si="1">H13*G13</f>
        <v>0</v>
      </c>
    </row>
    <row r="14" spans="1:9" ht="30.75" customHeight="1" x14ac:dyDescent="0.25">
      <c r="A14" s="33" t="s">
        <v>19</v>
      </c>
      <c r="B14" s="34"/>
      <c r="C14" s="35"/>
      <c r="D14" s="36">
        <f>B14*C14</f>
        <v>0</v>
      </c>
      <c r="F14" s="33" t="s">
        <v>32</v>
      </c>
      <c r="G14" s="34"/>
      <c r="H14" s="35"/>
      <c r="I14" s="36">
        <f t="shared" si="1"/>
        <v>0</v>
      </c>
    </row>
    <row r="15" spans="1:9" ht="30.75" customHeight="1" thickBot="1" x14ac:dyDescent="0.3">
      <c r="A15" s="33" t="s">
        <v>18</v>
      </c>
      <c r="B15" s="34"/>
      <c r="C15" s="35"/>
      <c r="D15" s="36">
        <f>B15*C15</f>
        <v>0</v>
      </c>
      <c r="F15" s="22" t="s">
        <v>8</v>
      </c>
      <c r="G15" s="23">
        <f>SUM(G13:G14)</f>
        <v>0</v>
      </c>
      <c r="H15" s="24"/>
      <c r="I15" s="25">
        <f>SUM(I13:I14)</f>
        <v>0</v>
      </c>
    </row>
    <row r="16" spans="1:9" ht="30.75" customHeight="1" thickBot="1" x14ac:dyDescent="0.3">
      <c r="A16" s="22" t="s">
        <v>3</v>
      </c>
      <c r="B16" s="23">
        <f>SUM(B13:B15)</f>
        <v>0</v>
      </c>
      <c r="C16" s="24"/>
      <c r="D16" s="37">
        <f>SUM(D13:D15)</f>
        <v>0</v>
      </c>
      <c r="F16" s="61" t="s">
        <v>13</v>
      </c>
      <c r="G16" s="63"/>
      <c r="H16" s="63"/>
      <c r="I16" s="65"/>
    </row>
    <row r="17" spans="1:9" ht="30.75" customHeight="1" thickBot="1" x14ac:dyDescent="0.3">
      <c r="A17" s="30" t="s">
        <v>15</v>
      </c>
      <c r="B17" s="31"/>
      <c r="C17" s="31"/>
      <c r="D17" s="32"/>
      <c r="F17" s="64" t="s">
        <v>50</v>
      </c>
      <c r="G17" s="62"/>
      <c r="H17" s="62"/>
      <c r="I17" s="62"/>
    </row>
    <row r="18" spans="1:9" ht="30.75" customHeight="1" thickBot="1" x14ac:dyDescent="0.3">
      <c r="A18" s="21" t="s">
        <v>20</v>
      </c>
      <c r="B18" s="18"/>
      <c r="C18" s="19"/>
      <c r="D18" s="20">
        <f t="shared" ref="D18:D19" si="2">C18*B18</f>
        <v>0</v>
      </c>
      <c r="F18" s="38"/>
    </row>
    <row r="19" spans="1:9" ht="30.75" customHeight="1" thickBot="1" x14ac:dyDescent="0.3">
      <c r="A19" s="33" t="s">
        <v>21</v>
      </c>
      <c r="B19" s="34"/>
      <c r="C19" s="35"/>
      <c r="D19" s="36">
        <f t="shared" si="2"/>
        <v>0</v>
      </c>
      <c r="F19" s="39" t="s">
        <v>27</v>
      </c>
      <c r="G19" s="40">
        <f>I10+I15+I16</f>
        <v>0</v>
      </c>
      <c r="H19" s="41"/>
      <c r="I19" s="42"/>
    </row>
    <row r="20" spans="1:9" ht="30.75" customHeight="1" thickBot="1" x14ac:dyDescent="0.3">
      <c r="A20" s="22" t="s">
        <v>4</v>
      </c>
      <c r="B20" s="23">
        <f>SUM(B18:B19)</f>
        <v>0</v>
      </c>
      <c r="C20" s="24"/>
      <c r="D20" s="37">
        <f>SUM(D18:D19)</f>
        <v>0</v>
      </c>
      <c r="F20" s="43" t="s">
        <v>2</v>
      </c>
      <c r="G20" s="44">
        <f>G19*0.2</f>
        <v>0</v>
      </c>
      <c r="H20" s="41"/>
      <c r="I20" s="42"/>
    </row>
    <row r="21" spans="1:9" ht="30.75" customHeight="1" thickBot="1" x14ac:dyDescent="0.3">
      <c r="A21" s="30" t="s">
        <v>16</v>
      </c>
      <c r="B21" s="31"/>
      <c r="C21" s="31"/>
      <c r="D21" s="32"/>
      <c r="F21" s="39" t="s">
        <v>28</v>
      </c>
      <c r="G21" s="40">
        <f>G19+G20</f>
        <v>0</v>
      </c>
      <c r="H21" s="41"/>
      <c r="I21" s="42"/>
    </row>
    <row r="22" spans="1:9" ht="30.75" customHeight="1" x14ac:dyDescent="0.25">
      <c r="A22" s="45" t="s">
        <v>38</v>
      </c>
      <c r="B22" s="18"/>
      <c r="C22" s="19"/>
      <c r="D22" s="20">
        <f t="shared" ref="D22:D23" si="3">C22*B22</f>
        <v>0</v>
      </c>
    </row>
    <row r="23" spans="1:9" ht="30.75" customHeight="1" x14ac:dyDescent="0.25">
      <c r="A23" s="46" t="s">
        <v>39</v>
      </c>
      <c r="B23" s="34"/>
      <c r="C23" s="35"/>
      <c r="D23" s="36">
        <f t="shared" si="3"/>
        <v>0</v>
      </c>
    </row>
    <row r="24" spans="1:9" ht="30.75" customHeight="1" thickBot="1" x14ac:dyDescent="0.3">
      <c r="A24" s="22" t="s">
        <v>5</v>
      </c>
      <c r="B24" s="23">
        <f>SUM(B22:B23)</f>
        <v>0</v>
      </c>
      <c r="C24" s="24"/>
      <c r="D24" s="37">
        <f>SUM(D22:D23)</f>
        <v>0</v>
      </c>
    </row>
    <row r="25" spans="1:9" ht="30.75" customHeight="1" thickBot="1" x14ac:dyDescent="0.3">
      <c r="A25" s="30" t="s">
        <v>40</v>
      </c>
      <c r="B25" s="31"/>
      <c r="C25" s="31"/>
      <c r="D25" s="32"/>
      <c r="F25" s="5"/>
      <c r="G25" s="5"/>
      <c r="H25" s="5"/>
    </row>
    <row r="26" spans="1:9" ht="30.75" customHeight="1" thickBot="1" x14ac:dyDescent="0.3">
      <c r="A26" s="47" t="s">
        <v>24</v>
      </c>
      <c r="B26" s="18"/>
      <c r="C26" s="19"/>
      <c r="D26" s="20">
        <f t="shared" ref="D26" si="4">C26*B26</f>
        <v>0</v>
      </c>
      <c r="F26" s="39" t="s">
        <v>25</v>
      </c>
      <c r="G26" s="40">
        <f>B34+G19</f>
        <v>0</v>
      </c>
      <c r="H26" s="41"/>
      <c r="I26" s="42"/>
    </row>
    <row r="27" spans="1:9" ht="30.75" customHeight="1" thickBot="1" x14ac:dyDescent="0.3">
      <c r="A27" s="48" t="s">
        <v>6</v>
      </c>
      <c r="B27" s="23">
        <f>B26</f>
        <v>0</v>
      </c>
      <c r="C27" s="24"/>
      <c r="D27" s="37">
        <f>D26</f>
        <v>0</v>
      </c>
      <c r="F27" s="43" t="s">
        <v>2</v>
      </c>
      <c r="G27" s="44">
        <f>G26*0.2</f>
        <v>0</v>
      </c>
      <c r="H27" s="41"/>
      <c r="I27" s="42"/>
    </row>
    <row r="28" spans="1:9" ht="30.75" customHeight="1" thickBot="1" x14ac:dyDescent="0.3">
      <c r="A28" s="30" t="s">
        <v>41</v>
      </c>
      <c r="B28" s="31"/>
      <c r="C28" s="31"/>
      <c r="D28" s="32"/>
      <c r="F28" s="39" t="s">
        <v>26</v>
      </c>
      <c r="G28" s="40">
        <f>G26+G27</f>
        <v>0</v>
      </c>
      <c r="H28" s="41"/>
      <c r="I28" s="42"/>
    </row>
    <row r="29" spans="1:9" ht="30.75" customHeight="1" x14ac:dyDescent="0.25">
      <c r="A29" s="47" t="s">
        <v>43</v>
      </c>
      <c r="B29" s="18"/>
      <c r="C29" s="19"/>
      <c r="D29" s="20">
        <f t="shared" ref="D29" si="5">C29*B29</f>
        <v>0</v>
      </c>
    </row>
    <row r="30" spans="1:9" ht="30.75" customHeight="1" thickBot="1" x14ac:dyDescent="0.3">
      <c r="A30" s="48" t="s">
        <v>42</v>
      </c>
      <c r="B30" s="23">
        <f>B29</f>
        <v>0</v>
      </c>
      <c r="C30" s="24"/>
      <c r="D30" s="37">
        <f>D29</f>
        <v>0</v>
      </c>
    </row>
    <row r="31" spans="1:9" ht="30.75" customHeight="1" x14ac:dyDescent="0.25">
      <c r="A31" s="49" t="s">
        <v>13</v>
      </c>
      <c r="B31" s="49"/>
      <c r="C31" s="49"/>
      <c r="D31" s="50"/>
    </row>
    <row r="32" spans="1:9" ht="30.75" customHeight="1" thickBot="1" x14ac:dyDescent="0.3">
      <c r="A32" s="51" t="s">
        <v>1</v>
      </c>
      <c r="B32" s="24"/>
      <c r="C32" s="24"/>
      <c r="D32" s="25">
        <f>D31</f>
        <v>0</v>
      </c>
    </row>
    <row r="33" spans="1:9" ht="30.75" customHeight="1" thickBot="1" x14ac:dyDescent="0.3">
      <c r="A33" s="52"/>
      <c r="B33" s="53"/>
      <c r="C33" s="53"/>
      <c r="D33" s="54"/>
    </row>
    <row r="34" spans="1:9" ht="30.75" customHeight="1" thickBot="1" x14ac:dyDescent="0.3">
      <c r="A34" s="39" t="s">
        <v>29</v>
      </c>
      <c r="B34" s="55">
        <f>D11+D16+D20+D24+D27+D32</f>
        <v>0</v>
      </c>
      <c r="C34" s="56"/>
      <c r="D34" s="56"/>
    </row>
    <row r="35" spans="1:9" ht="30.75" customHeight="1" thickBot="1" x14ac:dyDescent="0.3">
      <c r="A35" s="43" t="s">
        <v>2</v>
      </c>
      <c r="B35" s="57">
        <f>B34*0.2</f>
        <v>0</v>
      </c>
      <c r="C35" s="56"/>
      <c r="D35" s="56"/>
    </row>
    <row r="36" spans="1:9" ht="17.25" thickBot="1" x14ac:dyDescent="0.3">
      <c r="A36" s="39" t="s">
        <v>30</v>
      </c>
      <c r="B36" s="55">
        <f>B35+B34</f>
        <v>0</v>
      </c>
      <c r="C36" s="56"/>
      <c r="D36" s="56"/>
      <c r="E36" s="5"/>
    </row>
    <row r="38" spans="1:9" s="5" customFormat="1" x14ac:dyDescent="0.25">
      <c r="A38" s="10"/>
      <c r="B38" s="10"/>
      <c r="C38" s="10"/>
      <c r="D38" s="10"/>
      <c r="E38" s="10"/>
      <c r="F38" s="10"/>
      <c r="G38" s="10"/>
      <c r="H38" s="10"/>
      <c r="I38" s="10"/>
    </row>
    <row r="39" spans="1:9" s="11" customFormat="1" x14ac:dyDescent="0.25">
      <c r="A39" s="58" t="s">
        <v>49</v>
      </c>
      <c r="B39" s="59"/>
      <c r="C39" s="59"/>
      <c r="I39" s="60" t="s">
        <v>12</v>
      </c>
    </row>
  </sheetData>
  <mergeCells count="17">
    <mergeCell ref="B36:D36"/>
    <mergeCell ref="A12:D12"/>
    <mergeCell ref="A17:D17"/>
    <mergeCell ref="F8:I8"/>
    <mergeCell ref="A21:D21"/>
    <mergeCell ref="F12:I12"/>
    <mergeCell ref="A25:D25"/>
    <mergeCell ref="G26:I26"/>
    <mergeCell ref="G19:I19"/>
    <mergeCell ref="B34:D34"/>
    <mergeCell ref="B35:D35"/>
    <mergeCell ref="G27:I27"/>
    <mergeCell ref="A28:D28"/>
    <mergeCell ref="G28:I28"/>
    <mergeCell ref="A8:D8"/>
    <mergeCell ref="G20:I20"/>
    <mergeCell ref="G21:I21"/>
  </mergeCells>
  <pageMargins left="0.25" right="0.25" top="0.75" bottom="0.75" header="0.3" footer="0.3"/>
  <pageSetup paperSiz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FE7D5-9DF5-47AF-A88B-071C886D65E8}">
  <dimension ref="A1"/>
  <sheetViews>
    <sheetView workbookViewId="0">
      <selection sqref="A1:D20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COMMUN</vt:lpstr>
      <vt:lpstr>Feuil1</vt:lpstr>
    </vt:vector>
  </TitlesOfParts>
  <Company>ADEME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GROSCLAUDE Rodney</dc:creator>
  <cp:lastModifiedBy>COCULET Céline</cp:lastModifiedBy>
  <cp:lastPrinted>2013-02-20T10:39:18Z</cp:lastPrinted>
  <dcterms:created xsi:type="dcterms:W3CDTF">2012-10-04T13:20:44Z</dcterms:created>
  <dcterms:modified xsi:type="dcterms:W3CDTF">2025-04-03T09:10:43Z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8ce3bfb-fff1-481a-835b-0a342757958d_Enabled">
    <vt:lpwstr>true</vt:lpwstr>
  </property>
  <property fmtid="{D5CDD505-2E9C-101B-9397-08002B2CF9AE}" pid="3" name="MSIP_Label_98ce3bfb-fff1-481a-835b-0a342757958d_SetDate">
    <vt:lpwstr>2025-03-13T11:04:36Z</vt:lpwstr>
  </property>
  <property fmtid="{D5CDD505-2E9C-101B-9397-08002B2CF9AE}" pid="4" name="MSIP_Label_98ce3bfb-fff1-481a-835b-0a342757958d_Method">
    <vt:lpwstr>Standard</vt:lpwstr>
  </property>
  <property fmtid="{D5CDD505-2E9C-101B-9397-08002B2CF9AE}" pid="5" name="MSIP_Label_98ce3bfb-fff1-481a-835b-0a342757958d_Name">
    <vt:lpwstr>C0 - Public</vt:lpwstr>
  </property>
  <property fmtid="{D5CDD505-2E9C-101B-9397-08002B2CF9AE}" pid="6" name="MSIP_Label_98ce3bfb-fff1-481a-835b-0a342757958d_SiteId">
    <vt:lpwstr>cb6c2492-4a85-4b15-85a1-ed94d47e5849</vt:lpwstr>
  </property>
  <property fmtid="{D5CDD505-2E9C-101B-9397-08002B2CF9AE}" pid="7" name="MSIP_Label_98ce3bfb-fff1-481a-835b-0a342757958d_ActionId">
    <vt:lpwstr>54640150-d35a-4acb-863e-8d5ccc73ba37</vt:lpwstr>
  </property>
  <property fmtid="{D5CDD505-2E9C-101B-9397-08002B2CF9AE}" pid="8" name="MSIP_Label_98ce3bfb-fff1-481a-835b-0a342757958d_ContentBits">
    <vt:lpwstr>0</vt:lpwstr>
  </property>
  <property fmtid="{D5CDD505-2E9C-101B-9397-08002B2CF9AE}" pid="9" name="MSIP_Label_98ce3bfb-fff1-481a-835b-0a342757958d_Tag">
    <vt:lpwstr>10, 3, 0, 1</vt:lpwstr>
  </property>
</Properties>
</file>