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cus\rc_scus\CPER 2021-2027\1_OPERATIONS\G03_UA_BU-Belle-Beille\04_Marches\2502_AMO-Mobilier\A_DCC\Publication\"/>
    </mc:Choice>
  </mc:AlternateContent>
  <xr:revisionPtr revIDLastSave="0" documentId="13_ncr:1_{45DF7B7B-9AA3-444E-B1E6-5A7B4C9FB590}" xr6:coauthVersionLast="47" xr6:coauthVersionMax="47" xr10:uidLastSave="{00000000-0000-0000-0000-000000000000}"/>
  <bookViews>
    <workbookView xWindow="2250" yWindow="2250" windowWidth="15375" windowHeight="7785" activeTab="1" xr2:uid="{00000000-000D-0000-FFFF-FFFF00000000}"/>
  </bookViews>
  <sheets>
    <sheet name="DPGF" sheetId="6" r:id="rId1"/>
    <sheet name="Notice" sheetId="7" r:id="rId2"/>
  </sheets>
  <externalReferences>
    <externalReference r:id="rId3"/>
    <externalReference r:id="rId4"/>
  </externalReferences>
  <definedNames>
    <definedName name="DATA">[1]DETAILS!$B$77:$O$80</definedName>
    <definedName name="_xlnm.Print_Titles" localSheetId="0">DPGF!$A:$B,DPGF!$1:$4</definedName>
    <definedName name="Liste_SST_BNB" localSheetId="0">#REF!</definedName>
    <definedName name="Liste_SST_BNB">#REF!</definedName>
    <definedName name="tableau_DN">[2]Diamètres!$A$7:$D$35</definedName>
    <definedName name="_xlnm.Print_Area" localSheetId="0">DPGF!$A$1:$G$37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6" l="1"/>
  <c r="E31" i="6"/>
  <c r="D31" i="6"/>
  <c r="C31" i="6"/>
  <c r="B31" i="6"/>
  <c r="G26" i="6"/>
  <c r="G25" i="6"/>
  <c r="G24" i="6"/>
  <c r="G23" i="6"/>
  <c r="G22" i="6"/>
  <c r="G18" i="6"/>
  <c r="G17" i="6"/>
  <c r="G16" i="6"/>
  <c r="G15" i="6"/>
  <c r="G14" i="6"/>
  <c r="G10" i="6"/>
  <c r="G9" i="6"/>
  <c r="G8" i="6"/>
  <c r="G7" i="6"/>
  <c r="G6" i="6"/>
  <c r="F27" i="6"/>
  <c r="F28" i="6" s="1"/>
  <c r="E27" i="6"/>
  <c r="E28" i="6" s="1"/>
  <c r="D27" i="6"/>
  <c r="D28" i="6" s="1"/>
  <c r="C27" i="6"/>
  <c r="C28" i="6" s="1"/>
  <c r="B27" i="6"/>
  <c r="B28" i="6" s="1"/>
  <c r="F19" i="6"/>
  <c r="F20" i="6" s="1"/>
  <c r="E19" i="6"/>
  <c r="E20" i="6" s="1"/>
  <c r="D19" i="6"/>
  <c r="D20" i="6" s="1"/>
  <c r="C19" i="6"/>
  <c r="C20" i="6" s="1"/>
  <c r="B19" i="6"/>
  <c r="B20" i="6" s="1"/>
  <c r="F11" i="6"/>
  <c r="F12" i="6" s="1"/>
  <c r="F32" i="6" s="1"/>
  <c r="E11" i="6"/>
  <c r="E12" i="6" s="1"/>
  <c r="E32" i="6" s="1"/>
  <c r="D11" i="6"/>
  <c r="D12" i="6" s="1"/>
  <c r="D32" i="6" s="1"/>
  <c r="C11" i="6"/>
  <c r="C12" i="6" s="1"/>
  <c r="B11" i="6"/>
  <c r="B12" i="6" s="1"/>
  <c r="B32" i="6" l="1"/>
  <c r="C32" i="6"/>
  <c r="C33" i="6" s="1"/>
  <c r="C34" i="6" s="1"/>
  <c r="G11" i="6"/>
  <c r="G20" i="6"/>
  <c r="B33" i="6"/>
  <c r="B34" i="6" s="1"/>
  <c r="F33" i="6"/>
  <c r="F34" i="6" s="1"/>
  <c r="D33" i="6"/>
  <c r="D34" i="6" s="1"/>
  <c r="G28" i="6"/>
  <c r="G27" i="6"/>
  <c r="G19" i="6"/>
  <c r="G12" i="6"/>
  <c r="G29" i="6"/>
  <c r="G21" i="6"/>
  <c r="G13" i="6"/>
  <c r="G32" i="6" l="1"/>
  <c r="E33" i="6"/>
  <c r="G33" i="6" s="1"/>
  <c r="E34" i="6" l="1"/>
  <c r="G34" i="6" s="1"/>
</calcChain>
</file>

<file path=xl/sharedStrings.xml><?xml version="1.0" encoding="utf-8"?>
<sst xmlns="http://schemas.openxmlformats.org/spreadsheetml/2006/main" count="43" uniqueCount="32">
  <si>
    <t>Cotraitant 1 (mandataire)</t>
  </si>
  <si>
    <t>Cotraitant 2</t>
  </si>
  <si>
    <t>Cotraitant 3</t>
  </si>
  <si>
    <t>Cotraitant 4</t>
  </si>
  <si>
    <t>↓ Quantité en jours ↓</t>
  </si>
  <si>
    <t>Nom →</t>
  </si>
  <si>
    <t>PU HT →</t>
  </si>
  <si>
    <t>Cotraitant 5</t>
  </si>
  <si>
    <t>Total quantité →</t>
  </si>
  <si>
    <t>Prix HT →</t>
  </si>
  <si>
    <t>PRIX TOTAL HT</t>
  </si>
  <si>
    <t>↓ Total tous cotraitants↓</t>
  </si>
  <si>
    <t>TVA 20%</t>
  </si>
  <si>
    <t>PRIX TOTAL TTC</t>
  </si>
  <si>
    <t>Signatures :</t>
  </si>
  <si>
    <t>Remise de la DPGF :</t>
  </si>
  <si>
    <t xml:space="preserve">La signature de la DPGF par tous les cotraitants est indispensable avant attribution du marché. </t>
  </si>
  <si>
    <t>Informations à renseigner :</t>
  </si>
  <si>
    <t>Seules les cases jaunes sont à renseigner.</t>
  </si>
  <si>
    <t>Le détail des postes pour chaque partie technique est à établir librement par les candidats.</t>
  </si>
  <si>
    <t>Calculs :</t>
  </si>
  <si>
    <t>Il appartient aux candidats de vérifier l'exactitude des calculs et de signaler avant remise de l'offre les éventuelles erreurs de formule constatées.</t>
  </si>
  <si>
    <t>A défaut de signature électronique, la DPGF avec signatures manuscrites pourra être envoyée par voie postale ultérieurement à la remise de l'offre.</t>
  </si>
  <si>
    <t xml:space="preserve">Pour faciliter l'instruction, il est souhaité les signatures électroniques des candidats dès la remise des offres.   </t>
  </si>
  <si>
    <r>
      <t xml:space="preserve">Le document est à remettre au format xls ou xlsx </t>
    </r>
    <r>
      <rPr>
        <b/>
        <u/>
        <sz val="10"/>
        <color theme="1"/>
        <rFont val="Marianne"/>
        <family val="3"/>
      </rPr>
      <t>et</t>
    </r>
    <r>
      <rPr>
        <sz val="10"/>
        <color theme="1"/>
        <rFont val="Marianne"/>
        <family val="3"/>
      </rPr>
      <t xml:space="preserve"> au format pdf avec signatures.</t>
    </r>
  </si>
  <si>
    <t>Notice du cadre de décomposition du prix global et  forfaitaire</t>
  </si>
  <si>
    <t>Si nécessaire, des lignes peuvent être ajoutées par copie, mais le cadre (organisation, formules, etc) ne peut être modifié.</t>
  </si>
  <si>
    <t>↓ Total tous cotraitants ↓</t>
  </si>
  <si>
    <r>
      <rPr>
        <sz val="7"/>
        <rFont val="Marianne"/>
        <family val="3"/>
      </rPr>
      <t>AC-NANTES_SCUS_25-008</t>
    </r>
    <r>
      <rPr>
        <sz val="10"/>
        <rFont val="Marianne"/>
        <family val="3"/>
      </rPr>
      <t xml:space="preserve">
</t>
    </r>
    <r>
      <rPr>
        <sz val="9"/>
        <rFont val="Marianne"/>
        <family val="3"/>
      </rPr>
      <t>MARCHÉ PUBLIC DE PRESTATIONS INTELLECTUELLES</t>
    </r>
    <r>
      <rPr>
        <sz val="10"/>
        <rFont val="Marianne"/>
        <family val="3"/>
      </rPr>
      <t xml:space="preserve">
</t>
    </r>
    <r>
      <rPr>
        <sz val="9"/>
        <rFont val="Marianne"/>
        <family val="3"/>
      </rPr>
      <t>MISSION D’ASSISTANCE À MAÎTRISE D’OUVRAGE MOBILIER</t>
    </r>
    <r>
      <rPr>
        <sz val="10"/>
        <rFont val="Marianne"/>
        <family val="3"/>
      </rPr>
      <t xml:space="preserve">
</t>
    </r>
    <r>
      <rPr>
        <b/>
        <sz val="11"/>
        <rFont val="Marianne"/>
        <family val="3"/>
      </rPr>
      <t>DÉCOMPOSITION DU PRIX GLOBAL ET FORFAITAIRE</t>
    </r>
    <r>
      <rPr>
        <sz val="10"/>
        <rFont val="Marianne"/>
        <family val="3"/>
      </rPr>
      <t xml:space="preserve">
</t>
    </r>
    <r>
      <rPr>
        <b/>
        <sz val="10"/>
        <rFont val="Marianne"/>
        <family val="3"/>
      </rPr>
      <t>Réaménagement de la bibliothèque universitaire Belle-Beille</t>
    </r>
    <r>
      <rPr>
        <sz val="10"/>
        <rFont val="Marianne"/>
        <family val="3"/>
      </rPr>
      <t xml:space="preserve">
Université d’Angers</t>
    </r>
  </si>
  <si>
    <t>A - Diagnostic et projet d’aménagement</t>
  </si>
  <si>
    <t>C - Suivi d’exécution</t>
  </si>
  <si>
    <t>B - Assistance aux consultations d'entreprises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</si>
</sst>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€&quot;"/>
    <numFmt numFmtId="166" formatCode="#,##0&quot; ml&quot;"/>
    <numFmt numFmtId="167" formatCode="#,##0.00\ &quot;€&quot;"/>
    <numFmt numFmtId="168" formatCode="#,##0&quot; €/ml&quot;"/>
    <numFmt numFmtId="169" formatCode="#,##0&quot; €HT&quot;"/>
    <numFmt numFmtId="170" formatCode="#,##0&quot; €HT/ml&quot;"/>
    <numFmt numFmtId="171" formatCode="#,##0&quot; €TTC&quot;"/>
    <numFmt numFmtId="172" formatCode="\+#,##0\ &quot;€&quot;"/>
    <numFmt numFmtId="173" formatCode="#,##0&quot; h&quot;"/>
    <numFmt numFmtId="174" formatCode="_-* #,##0.00\ [$€-1]_-;\-* #,##0.00\ [$€-1]_-;_-* \-??\ [$€-1]_-"/>
    <numFmt numFmtId="175" formatCode="#,##0&quot; m&quot;"/>
    <numFmt numFmtId="176" formatCode="#,##0&quot; m2&quot;"/>
    <numFmt numFmtId="177" formatCode="#,##0&quot; m2/lgt&quot;"/>
    <numFmt numFmtId="178" formatCode="#,##0&quot; MW&quot;"/>
    <numFmt numFmtId="179" formatCode="#,##0.0&quot; °C&quot;"/>
    <numFmt numFmtId="180" formatCode="_(\$* #,##0_);_(\$* \(#,##0\);_(\$* \-_);_(@_)"/>
    <numFmt numFmtId="181" formatCode="_(\$* #,##0.00_);_(\$* \(#,##0.00\);_(\$* \-??_);_(@_)"/>
    <numFmt numFmtId="182" formatCode="_-* #,##0.00\ [$€]_-;\-* #,##0.00\ [$€]_-;_-* &quot;-&quot;??\ [$€]_-;_-@_-"/>
    <numFmt numFmtId="183" formatCode="_-* #,##0.00\ _F_-;\-* #,##0.00\ _F_-;_-* &quot;-&quot;??\ _F_-;_-@_-"/>
    <numFmt numFmtId="184" formatCode="#,##0\ &quot;F&quot;;\-#,##0\ &quot;F&quot;"/>
    <numFmt numFmtId="185" formatCode="#,##0\ [$€-40C];[Red]\-#,##0\ [$€-40C]"/>
    <numFmt numFmtId="186" formatCode="#,##0\ [$€HT-40C];[Red]\-#,##0\ [$€HT-40C]"/>
    <numFmt numFmtId="187" formatCode="#,##0.0"/>
    <numFmt numFmtId="188" formatCode="#,##0.0&quot; j&quot;"/>
  </numFmts>
  <fonts count="48"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name val="Times New Roman"/>
      <family val="1"/>
    </font>
    <font>
      <sz val="10"/>
      <name val="Tahoma"/>
      <family val="2"/>
    </font>
    <font>
      <sz val="10"/>
      <name val="Arial"/>
      <family val="2"/>
    </font>
    <font>
      <sz val="11"/>
      <name val="Tahoma"/>
      <family val="2"/>
    </font>
    <font>
      <sz val="10"/>
      <name val="Verdana"/>
      <family val="2"/>
    </font>
    <font>
      <sz val="12"/>
      <name val="Times New Roman"/>
      <family val="1"/>
    </font>
    <font>
      <u/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1"/>
      <color indexed="8"/>
      <name val="Calibri"/>
      <family val="2"/>
    </font>
    <font>
      <u/>
      <sz val="9"/>
      <color indexed="20"/>
      <name val="Geneva"/>
      <family val="2"/>
    </font>
    <font>
      <sz val="8"/>
      <name val="Times New Roman"/>
      <family val="1"/>
    </font>
    <font>
      <u/>
      <sz val="9"/>
      <color indexed="12"/>
      <name val="Geneva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1"/>
      <color indexed="8"/>
      <name val="Times New Roman"/>
      <family val="1"/>
    </font>
    <font>
      <sz val="10"/>
      <color rgb="FF000000"/>
      <name val="Arial"/>
      <family val="2"/>
      <charset val="1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9"/>
      <name val="Tms Rmn"/>
    </font>
    <font>
      <sz val="10"/>
      <name val="Arial CE"/>
      <charset val="238"/>
    </font>
    <font>
      <sz val="11"/>
      <color theme="1"/>
      <name val="Century Gothic"/>
      <family val="2"/>
    </font>
    <font>
      <sz val="9"/>
      <color theme="1"/>
      <name val="Calibri"/>
      <family val="2"/>
      <scheme val="minor"/>
    </font>
    <font>
      <u/>
      <sz val="10"/>
      <name val="Tms Rmn"/>
    </font>
    <font>
      <b/>
      <sz val="18"/>
      <color indexed="56"/>
      <name val="Cambria"/>
      <family val="2"/>
    </font>
    <font>
      <sz val="10"/>
      <name val="Marianne"/>
      <family val="3"/>
    </font>
    <font>
      <b/>
      <sz val="10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sz val="9"/>
      <name val="Marianne"/>
      <family val="3"/>
    </font>
    <font>
      <sz val="9"/>
      <name val="Tahoma"/>
      <family val="2"/>
    </font>
    <font>
      <b/>
      <sz val="9"/>
      <name val="Marianne"/>
      <family val="3"/>
    </font>
    <font>
      <b/>
      <sz val="12"/>
      <name val="Marianne"/>
      <family val="3"/>
    </font>
    <font>
      <sz val="7"/>
      <name val="Marianne"/>
      <family val="3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b/>
      <u/>
      <sz val="10"/>
      <color theme="1"/>
      <name val="Marianne"/>
      <family val="3"/>
    </font>
    <font>
      <b/>
      <sz val="11"/>
      <color theme="1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7"/>
        <bgColor indexed="9"/>
      </patternFill>
    </fill>
    <fill>
      <patternFill patternType="solid">
        <fgColor indexed="18"/>
        <bgColor indexed="9"/>
      </patternFill>
    </fill>
    <fill>
      <patternFill patternType="solid">
        <fgColor indexed="58"/>
        <bgColor indexed="59"/>
      </patternFill>
    </fill>
    <fill>
      <patternFill patternType="solid">
        <fgColor indexed="44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45">
    <xf numFmtId="0" fontId="0" fillId="0" borderId="0"/>
    <xf numFmtId="0" fontId="5" fillId="0" borderId="0"/>
    <xf numFmtId="0" fontId="9" fillId="0" borderId="0"/>
    <xf numFmtId="2" fontId="7" fillId="0" borderId="0"/>
    <xf numFmtId="9" fontId="7" fillId="0" borderId="0"/>
    <xf numFmtId="168" fontId="7" fillId="0" borderId="0"/>
    <xf numFmtId="169" fontId="7" fillId="0" borderId="0"/>
    <xf numFmtId="170" fontId="7" fillId="0" borderId="0"/>
    <xf numFmtId="171" fontId="7" fillId="0" borderId="0"/>
    <xf numFmtId="172" fontId="7" fillId="0" borderId="0"/>
    <xf numFmtId="173" fontId="7" fillId="0" borderId="0">
      <alignment horizontal="right"/>
    </xf>
    <xf numFmtId="3" fontId="10" fillId="0" borderId="0">
      <alignment horizontal="left"/>
    </xf>
    <xf numFmtId="2" fontId="11" fillId="0" borderId="0">
      <alignment horizontal="left"/>
    </xf>
    <xf numFmtId="3" fontId="7" fillId="0" borderId="0"/>
    <xf numFmtId="3" fontId="12" fillId="0" borderId="0"/>
    <xf numFmtId="3" fontId="12" fillId="0" borderId="0"/>
    <xf numFmtId="3" fontId="13" fillId="0" borderId="3"/>
    <xf numFmtId="174" fontId="5" fillId="0" borderId="0" applyFill="0" applyBorder="0" applyAlignment="0" applyProtection="0"/>
    <xf numFmtId="44" fontId="14" fillId="0" borderId="0" applyFont="0" applyFill="0" applyBorder="0" applyAlignment="0" applyProtection="0"/>
    <xf numFmtId="3" fontId="13" fillId="0" borderId="0"/>
    <xf numFmtId="0" fontId="15" fillId="0" borderId="0" applyNumberFormat="0" applyFill="0" applyBorder="0" applyAlignment="0" applyProtection="0"/>
    <xf numFmtId="3" fontId="16" fillId="0" borderId="4">
      <alignment horizontal="left"/>
    </xf>
    <xf numFmtId="0" fontId="17" fillId="0" borderId="0" applyNumberFormat="0" applyFill="0" applyBorder="0" applyAlignment="0" applyProtection="0"/>
    <xf numFmtId="3" fontId="18" fillId="0" borderId="0"/>
    <xf numFmtId="3" fontId="19" fillId="0" borderId="0"/>
    <xf numFmtId="3" fontId="7" fillId="0" borderId="0"/>
    <xf numFmtId="0" fontId="20" fillId="2" borderId="0" applyNumberFormat="0" applyBorder="0">
      <alignment horizontal="right" vertical="top"/>
      <protection locked="0"/>
    </xf>
    <xf numFmtId="175" fontId="7" fillId="0" borderId="0"/>
    <xf numFmtId="176" fontId="7" fillId="0" borderId="0"/>
    <xf numFmtId="177" fontId="7" fillId="0" borderId="0"/>
    <xf numFmtId="0" fontId="21" fillId="3" borderId="0" applyNumberFormat="0" applyBorder="0">
      <alignment horizontal="right" vertical="top"/>
      <protection locked="0"/>
    </xf>
    <xf numFmtId="0" fontId="21" fillId="3" borderId="0" applyNumberFormat="0" applyBorder="0">
      <alignment horizontal="right" vertical="top"/>
      <protection locked="0"/>
    </xf>
    <xf numFmtId="0" fontId="22" fillId="4" borderId="0" applyNumberFormat="0" applyBorder="0">
      <alignment horizontal="right" vertical="center"/>
      <protection locked="0"/>
    </xf>
    <xf numFmtId="0" fontId="21" fillId="3" borderId="0" applyNumberFormat="0" applyBorder="0">
      <alignment horizontal="right" vertical="center"/>
      <protection locked="0"/>
    </xf>
    <xf numFmtId="0" fontId="23" fillId="2" borderId="0" applyNumberFormat="0" applyBorder="0">
      <alignment horizontal="right" vertical="center"/>
      <protection locked="0"/>
    </xf>
    <xf numFmtId="0" fontId="7" fillId="0" borderId="0" applyNumberFormat="0" applyFill="0" applyBorder="0" applyProtection="0">
      <alignment horizontal="center" vertical="center" wrapText="1"/>
    </xf>
    <xf numFmtId="166" fontId="7" fillId="0" borderId="0"/>
    <xf numFmtId="9" fontId="24" fillId="0" borderId="5"/>
    <xf numFmtId="3" fontId="7" fillId="0" borderId="0" applyFill="0" applyBorder="0" applyProtection="0">
      <alignment horizontal="right"/>
    </xf>
    <xf numFmtId="178" fontId="7" fillId="0" borderId="0"/>
    <xf numFmtId="3" fontId="10" fillId="0" borderId="0"/>
    <xf numFmtId="0" fontId="25" fillId="0" borderId="0"/>
    <xf numFmtId="0" fontId="7" fillId="0" borderId="0"/>
    <xf numFmtId="0" fontId="26" fillId="0" borderId="0"/>
    <xf numFmtId="0" fontId="7" fillId="0" borderId="0"/>
    <xf numFmtId="0" fontId="7" fillId="0" borderId="0"/>
    <xf numFmtId="0" fontId="4" fillId="0" borderId="0"/>
    <xf numFmtId="9" fontId="5" fillId="0" borderId="0" applyFill="0" applyBorder="0" applyAlignment="0" applyProtection="0"/>
    <xf numFmtId="0" fontId="7" fillId="5" borderId="0"/>
    <xf numFmtId="179" fontId="7" fillId="0" borderId="0"/>
    <xf numFmtId="0" fontId="20" fillId="2" borderId="0" applyNumberFormat="0" applyBorder="0">
      <alignment horizontal="left" vertical="top"/>
      <protection locked="0"/>
    </xf>
    <xf numFmtId="0" fontId="27" fillId="2" borderId="0" applyNumberFormat="0" applyBorder="0">
      <alignment horizontal="left" vertical="top"/>
      <protection locked="0"/>
    </xf>
    <xf numFmtId="0" fontId="20" fillId="2" borderId="0" applyNumberFormat="0" applyBorder="0">
      <alignment horizontal="left" vertical="top"/>
      <protection locked="0"/>
    </xf>
    <xf numFmtId="0" fontId="28" fillId="2" borderId="0" applyNumberFormat="0" applyBorder="0">
      <alignment horizontal="left" vertical="top"/>
      <protection locked="0"/>
    </xf>
    <xf numFmtId="0" fontId="21" fillId="2" borderId="0" applyNumberFormat="0" applyBorder="0">
      <alignment horizontal="right" vertical="top"/>
      <protection locked="0"/>
    </xf>
    <xf numFmtId="180" fontId="5" fillId="0" borderId="0" applyFill="0" applyBorder="0" applyAlignment="0" applyProtection="0"/>
    <xf numFmtId="181" fontId="5" fillId="0" borderId="0" applyFill="0" applyBorder="0" applyAlignment="0" applyProtection="0"/>
    <xf numFmtId="0" fontId="3" fillId="0" borderId="0"/>
    <xf numFmtId="0" fontId="3" fillId="0" borderId="0"/>
    <xf numFmtId="0" fontId="2" fillId="0" borderId="0"/>
    <xf numFmtId="0" fontId="7" fillId="0" borderId="0"/>
    <xf numFmtId="4" fontId="29" fillId="0" borderId="0"/>
    <xf numFmtId="182" fontId="7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9" fillId="6" borderId="6" applyNumberFormat="0" applyProtection="0">
      <alignment horizontal="center" vertical="center" wrapText="1"/>
    </xf>
    <xf numFmtId="0" fontId="30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4" fillId="0" borderId="7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4" fillId="0" borderId="0" applyFont="0" applyFill="0" applyBorder="0" applyAlignment="0" applyProtection="0"/>
    <xf numFmtId="185" fontId="20" fillId="0" borderId="0" applyFill="0" applyBorder="0" applyAlignment="0" applyProtection="0"/>
    <xf numFmtId="186" fontId="20" fillId="0" borderId="0" applyFill="0" applyBorder="0" applyAlignment="0" applyProtection="0"/>
    <xf numFmtId="187" fontId="7" fillId="0" borderId="0" applyFill="0" applyBorder="0" applyProtection="0">
      <alignment horizontal="right"/>
    </xf>
    <xf numFmtId="0" fontId="7" fillId="0" borderId="0"/>
    <xf numFmtId="0" fontId="7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6" fillId="0" borderId="0"/>
    <xf numFmtId="0" fontId="2" fillId="0" borderId="0"/>
    <xf numFmtId="0" fontId="4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30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ill="0" applyBorder="0" applyAlignment="0" applyProtection="0"/>
    <xf numFmtId="9" fontId="5" fillId="0" borderId="0" applyFont="0" applyFill="0" applyBorder="0" applyAlignment="0" applyProtection="0"/>
    <xf numFmtId="0" fontId="33" fillId="0" borderId="0">
      <alignment horizontal="right"/>
    </xf>
    <xf numFmtId="0" fontId="34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8" fillId="0" borderId="0" xfId="1" applyFont="1" applyAlignment="1">
      <alignment vertical="center"/>
    </xf>
    <xf numFmtId="3" fontId="6" fillId="0" borderId="0" xfId="2" applyNumberFormat="1" applyFont="1" applyFill="1" applyBorder="1" applyAlignment="1" applyProtection="1">
      <alignment horizontal="left" vertical="center"/>
      <protection locked="0"/>
    </xf>
    <xf numFmtId="3" fontId="6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6" fillId="0" borderId="0" xfId="2" applyNumberFormat="1" applyFont="1" applyFill="1" applyBorder="1" applyAlignment="1" applyProtection="1">
      <alignment vertical="center"/>
      <protection locked="0" hidden="1"/>
    </xf>
    <xf numFmtId="0" fontId="6" fillId="0" borderId="0" xfId="1" applyFont="1" applyFill="1" applyAlignment="1">
      <alignment vertical="center"/>
    </xf>
    <xf numFmtId="167" fontId="6" fillId="0" borderId="0" xfId="2" applyNumberFormat="1" applyFont="1" applyFill="1" applyBorder="1" applyAlignment="1" applyProtection="1">
      <alignment vertical="center"/>
      <protection locked="0" hidden="1"/>
    </xf>
    <xf numFmtId="0" fontId="6" fillId="0" borderId="0" xfId="1" applyFont="1" applyFill="1" applyAlignment="1">
      <alignment vertical="center"/>
    </xf>
    <xf numFmtId="3" fontId="35" fillId="0" borderId="0" xfId="2" applyNumberFormat="1" applyFont="1" applyFill="1" applyBorder="1" applyAlignment="1" applyProtection="1">
      <alignment horizontal="left" vertical="center"/>
      <protection locked="0"/>
    </xf>
    <xf numFmtId="3" fontId="35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35" fillId="0" borderId="0" xfId="2" applyNumberFormat="1" applyFont="1" applyFill="1" applyBorder="1" applyAlignment="1" applyProtection="1">
      <alignment vertical="center"/>
      <protection locked="0" hidden="1"/>
    </xf>
    <xf numFmtId="167" fontId="35" fillId="0" borderId="0" xfId="2" applyNumberFormat="1" applyFont="1" applyFill="1" applyBorder="1" applyAlignment="1" applyProtection="1">
      <alignment vertical="center"/>
      <protection locked="0" hidden="1"/>
    </xf>
    <xf numFmtId="0" fontId="8" fillId="0" borderId="10" xfId="1" applyFont="1" applyFill="1" applyBorder="1" applyAlignment="1">
      <alignment vertical="center"/>
    </xf>
    <xf numFmtId="167" fontId="36" fillId="0" borderId="1" xfId="2" applyNumberFormat="1" applyFont="1" applyFill="1" applyBorder="1" applyAlignment="1" applyProtection="1">
      <alignment horizontal="center" vertical="center"/>
      <protection locked="0" hidden="1"/>
    </xf>
    <xf numFmtId="3" fontId="36" fillId="0" borderId="11" xfId="2" applyNumberFormat="1" applyFont="1" applyFill="1" applyBorder="1" applyAlignment="1" applyProtection="1">
      <alignment horizontal="center" vertical="center" wrapText="1"/>
      <protection locked="0"/>
    </xf>
    <xf numFmtId="167" fontId="36" fillId="0" borderId="11" xfId="2" applyNumberFormat="1" applyFont="1" applyFill="1" applyBorder="1" applyAlignment="1" applyProtection="1">
      <alignment horizontal="center" vertical="center" wrapText="1"/>
      <protection locked="0" hidden="1"/>
    </xf>
    <xf numFmtId="49" fontId="36" fillId="0" borderId="1" xfId="2" applyNumberFormat="1" applyFont="1" applyFill="1" applyBorder="1" applyAlignment="1" applyProtection="1">
      <alignment horizontal="center" vertical="center" wrapText="1"/>
      <protection locked="0" hidden="1"/>
    </xf>
    <xf numFmtId="0" fontId="36" fillId="0" borderId="0" xfId="2" applyFont="1" applyFill="1" applyBorder="1" applyAlignment="1" applyProtection="1">
      <protection locked="0"/>
    </xf>
    <xf numFmtId="0" fontId="36" fillId="0" borderId="1" xfId="2" applyFont="1" applyFill="1" applyBorder="1" applyAlignment="1" applyProtection="1">
      <alignment horizontal="right" vertical="center"/>
      <protection locked="0"/>
    </xf>
    <xf numFmtId="0" fontId="40" fillId="0" borderId="0" xfId="1" applyFont="1" applyFill="1" applyAlignment="1">
      <alignment vertical="center"/>
    </xf>
    <xf numFmtId="1" fontId="37" fillId="7" borderId="14" xfId="2" applyNumberFormat="1" applyFont="1" applyFill="1" applyBorder="1" applyAlignment="1" applyProtection="1">
      <alignment horizontal="left" vertical="center"/>
      <protection locked="0"/>
    </xf>
    <xf numFmtId="0" fontId="38" fillId="7" borderId="13" xfId="2" applyNumberFormat="1" applyFont="1" applyFill="1" applyBorder="1" applyAlignment="1" applyProtection="1">
      <alignment horizontal="center" vertical="center"/>
      <protection locked="0"/>
    </xf>
    <xf numFmtId="167" fontId="38" fillId="7" borderId="15" xfId="2" applyNumberFormat="1" applyFont="1" applyFill="1" applyBorder="1" applyAlignment="1" applyProtection="1">
      <alignment vertical="center"/>
      <protection locked="0" hidden="1"/>
    </xf>
    <xf numFmtId="165" fontId="38" fillId="7" borderId="13" xfId="2" applyNumberFormat="1" applyFont="1" applyFill="1" applyBorder="1" applyAlignment="1" applyProtection="1">
      <alignment horizontal="center" vertical="center"/>
      <protection locked="0" hidden="1"/>
    </xf>
    <xf numFmtId="188" fontId="39" fillId="0" borderId="8" xfId="2" applyNumberFormat="1" applyFont="1" applyFill="1" applyBorder="1" applyAlignment="1" applyProtection="1">
      <alignment horizontal="center" vertical="center"/>
      <protection locked="0"/>
    </xf>
    <xf numFmtId="188" fontId="37" fillId="0" borderId="1" xfId="2" applyNumberFormat="1" applyFont="1" applyFill="1" applyBorder="1" applyAlignment="1" applyProtection="1">
      <alignment horizontal="center" vertical="center"/>
      <protection locked="0" hidden="1"/>
    </xf>
    <xf numFmtId="167" fontId="37" fillId="0" borderId="1" xfId="2" applyNumberFormat="1" applyFont="1" applyFill="1" applyBorder="1" applyAlignment="1" applyProtection="1">
      <alignment horizontal="center" vertical="center"/>
      <protection locked="0" hidden="1"/>
    </xf>
    <xf numFmtId="1" fontId="41" fillId="0" borderId="1" xfId="2" quotePrefix="1" applyNumberFormat="1" applyFont="1" applyFill="1" applyBorder="1" applyAlignment="1" applyProtection="1">
      <alignment horizontal="right" vertical="center"/>
      <protection locked="0"/>
    </xf>
    <xf numFmtId="188" fontId="39" fillId="0" borderId="9" xfId="2" applyNumberFormat="1" applyFont="1" applyFill="1" applyBorder="1" applyAlignment="1" applyProtection="1">
      <alignment horizontal="center" vertical="center"/>
      <protection locked="0"/>
    </xf>
    <xf numFmtId="188" fontId="39" fillId="0" borderId="1" xfId="2" applyNumberFormat="1" applyFont="1" applyFill="1" applyBorder="1" applyAlignment="1" applyProtection="1">
      <alignment horizontal="center" vertical="center"/>
      <protection locked="0"/>
    </xf>
    <xf numFmtId="1" fontId="36" fillId="0" borderId="1" xfId="2" applyNumberFormat="1" applyFont="1" applyFill="1" applyBorder="1" applyAlignment="1" applyProtection="1">
      <alignment horizontal="right" vertical="center"/>
    </xf>
    <xf numFmtId="165" fontId="36" fillId="0" borderId="1" xfId="2" applyNumberFormat="1" applyFont="1" applyFill="1" applyBorder="1" applyAlignment="1" applyProtection="1">
      <alignment horizontal="center" vertical="center"/>
      <protection locked="0" hidden="1"/>
    </xf>
    <xf numFmtId="1" fontId="36" fillId="0" borderId="0" xfId="2" applyNumberFormat="1" applyFont="1" applyFill="1" applyBorder="1" applyAlignment="1" applyProtection="1">
      <alignment horizontal="left" vertical="center"/>
    </xf>
    <xf numFmtId="165" fontId="35" fillId="0" borderId="0" xfId="2" applyNumberFormat="1" applyFont="1" applyFill="1" applyBorder="1" applyAlignment="1" applyProtection="1">
      <alignment horizontal="center" vertical="center"/>
      <protection locked="0" hidden="1"/>
    </xf>
    <xf numFmtId="0" fontId="35" fillId="0" borderId="10" xfId="2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>
      <alignment vertical="center"/>
    </xf>
    <xf numFmtId="167" fontId="36" fillId="7" borderId="1" xfId="2" applyNumberFormat="1" applyFont="1" applyFill="1" applyBorder="1" applyAlignment="1" applyProtection="1">
      <alignment horizontal="center" vertical="center"/>
      <protection locked="0" hidden="1"/>
    </xf>
    <xf numFmtId="1" fontId="42" fillId="0" borderId="16" xfId="2" applyNumberFormat="1" applyFont="1" applyFill="1" applyBorder="1" applyAlignment="1" applyProtection="1">
      <alignment horizontal="right" vertical="center"/>
    </xf>
    <xf numFmtId="165" fontId="42" fillId="0" borderId="16" xfId="2" applyNumberFormat="1" applyFont="1" applyFill="1" applyBorder="1" applyAlignment="1" applyProtection="1">
      <alignment horizontal="center" vertical="center"/>
      <protection locked="0" hidden="1"/>
    </xf>
    <xf numFmtId="167" fontId="42" fillId="7" borderId="16" xfId="2" applyNumberFormat="1" applyFont="1" applyFill="1" applyBorder="1" applyAlignment="1" applyProtection="1">
      <alignment horizontal="center" vertical="center"/>
      <protection locked="0" hidden="1"/>
    </xf>
    <xf numFmtId="1" fontId="42" fillId="0" borderId="17" xfId="2" quotePrefix="1" applyNumberFormat="1" applyFont="1" applyFill="1" applyBorder="1" applyAlignment="1" applyProtection="1">
      <alignment horizontal="right" vertical="center"/>
    </xf>
    <xf numFmtId="165" fontId="42" fillId="0" borderId="17" xfId="2" applyNumberFormat="1" applyFont="1" applyFill="1" applyBorder="1" applyAlignment="1" applyProtection="1">
      <alignment horizontal="center" vertical="center"/>
      <protection locked="0" hidden="1"/>
    </xf>
    <xf numFmtId="167" fontId="42" fillId="7" borderId="17" xfId="2" applyNumberFormat="1" applyFont="1" applyFill="1" applyBorder="1" applyAlignment="1" applyProtection="1">
      <alignment horizontal="center" vertical="center"/>
      <protection locked="0" hidden="1"/>
    </xf>
    <xf numFmtId="167" fontId="36" fillId="0" borderId="12" xfId="2" applyNumberFormat="1" applyFont="1" applyFill="1" applyBorder="1" applyAlignment="1" applyProtection="1">
      <alignment vertical="center"/>
      <protection locked="0" hidden="1"/>
    </xf>
    <xf numFmtId="3" fontId="36" fillId="0" borderId="0" xfId="2" applyNumberFormat="1" applyFont="1" applyFill="1" applyBorder="1" applyAlignment="1" applyProtection="1">
      <alignment horizontal="right" vertical="center"/>
      <protection locked="0"/>
    </xf>
    <xf numFmtId="49" fontId="36" fillId="8" borderId="1" xfId="2" applyNumberFormat="1" applyFont="1" applyFill="1" applyBorder="1" applyAlignment="1" applyProtection="1">
      <alignment horizontal="center" vertical="center" wrapText="1"/>
      <protection locked="0" hidden="1"/>
    </xf>
    <xf numFmtId="49" fontId="36" fillId="8" borderId="1" xfId="2" applyNumberFormat="1" applyFont="1" applyFill="1" applyBorder="1" applyAlignment="1" applyProtection="1">
      <alignment horizontal="center" vertical="center" wrapText="1"/>
      <protection locked="0"/>
    </xf>
    <xf numFmtId="167" fontId="36" fillId="8" borderId="1" xfId="2" applyNumberFormat="1" applyFont="1" applyFill="1" applyBorder="1" applyAlignment="1" applyProtection="1">
      <alignment horizontal="center" vertical="center" wrapText="1"/>
      <protection locked="0" hidden="1"/>
    </xf>
    <xf numFmtId="167" fontId="36" fillId="8" borderId="1" xfId="2" applyNumberFormat="1" applyFont="1" applyFill="1" applyBorder="1" applyAlignment="1" applyProtection="1">
      <alignment horizontal="center" vertical="center" wrapText="1"/>
      <protection locked="0"/>
    </xf>
    <xf numFmtId="188" fontId="39" fillId="8" borderId="8" xfId="2" applyNumberFormat="1" applyFont="1" applyFill="1" applyBorder="1" applyAlignment="1" applyProtection="1">
      <alignment horizontal="center" vertical="center"/>
      <protection locked="0" hidden="1"/>
    </xf>
    <xf numFmtId="188" fontId="39" fillId="8" borderId="8" xfId="2" applyNumberFormat="1" applyFont="1" applyFill="1" applyBorder="1" applyAlignment="1" applyProtection="1">
      <alignment horizontal="center" vertical="center"/>
      <protection locked="0"/>
    </xf>
    <xf numFmtId="1" fontId="39" fillId="8" borderId="8" xfId="2" applyNumberFormat="1" applyFont="1" applyFill="1" applyBorder="1" applyAlignment="1" applyProtection="1">
      <alignment horizontal="right" vertical="center"/>
      <protection locked="0"/>
    </xf>
    <xf numFmtId="1" fontId="39" fillId="8" borderId="8" xfId="2" quotePrefix="1" applyNumberFormat="1" applyFont="1" applyFill="1" applyBorder="1" applyAlignment="1" applyProtection="1">
      <alignment horizontal="right" vertical="center"/>
      <protection locked="0"/>
    </xf>
    <xf numFmtId="3" fontId="35" fillId="8" borderId="0" xfId="2" applyNumberFormat="1" applyFont="1" applyFill="1" applyBorder="1" applyAlignment="1" applyProtection="1">
      <alignment horizontal="left" vertical="center"/>
      <protection locked="0"/>
    </xf>
    <xf numFmtId="165" fontId="35" fillId="8" borderId="0" xfId="2" applyNumberFormat="1" applyFont="1" applyFill="1" applyBorder="1" applyAlignment="1" applyProtection="1">
      <alignment vertical="center"/>
      <protection locked="0" hidden="1"/>
    </xf>
    <xf numFmtId="3" fontId="35" fillId="8" borderId="0" xfId="2" applyNumberFormat="1" applyFont="1" applyFill="1" applyBorder="1" applyAlignment="1" applyProtection="1">
      <alignment horizontal="center" vertical="center" wrapText="1"/>
      <protection locked="0"/>
    </xf>
    <xf numFmtId="167" fontId="35" fillId="8" borderId="0" xfId="2" applyNumberFormat="1" applyFont="1" applyFill="1" applyBorder="1" applyAlignment="1" applyProtection="1">
      <alignment vertical="center"/>
      <protection locked="0" hidden="1"/>
    </xf>
    <xf numFmtId="0" fontId="44" fillId="0" borderId="0" xfId="0" applyFont="1"/>
    <xf numFmtId="0" fontId="45" fillId="0" borderId="0" xfId="0" applyFont="1"/>
    <xf numFmtId="0" fontId="47" fillId="0" borderId="0" xfId="0" applyFont="1"/>
    <xf numFmtId="167" fontId="41" fillId="7" borderId="15" xfId="2" applyNumberFormat="1" applyFont="1" applyFill="1" applyBorder="1" applyAlignment="1" applyProtection="1">
      <alignment horizontal="center" vertical="center"/>
      <protection locked="0" hidden="1"/>
    </xf>
    <xf numFmtId="0" fontId="35" fillId="0" borderId="0" xfId="1" applyFont="1" applyBorder="1" applyAlignment="1">
      <alignment horizontal="center" vertical="center" wrapText="1"/>
    </xf>
    <xf numFmtId="0" fontId="35" fillId="0" borderId="2" xfId="1" applyFont="1" applyBorder="1" applyAlignment="1">
      <alignment horizontal="center" vertical="center" wrapText="1"/>
    </xf>
    <xf numFmtId="167" fontId="36" fillId="0" borderId="12" xfId="2" applyNumberFormat="1" applyFont="1" applyFill="1" applyBorder="1" applyAlignment="1" applyProtection="1">
      <alignment horizontal="center" vertical="center"/>
      <protection locked="0" hidden="1"/>
    </xf>
    <xf numFmtId="165" fontId="41" fillId="7" borderId="14" xfId="2" applyNumberFormat="1" applyFont="1" applyFill="1" applyBorder="1" applyAlignment="1" applyProtection="1">
      <alignment horizontal="center" vertical="center"/>
      <protection locked="0" hidden="1"/>
    </xf>
    <xf numFmtId="165" fontId="41" fillId="7" borderId="13" xfId="2" applyNumberFormat="1" applyFont="1" applyFill="1" applyBorder="1" applyAlignment="1" applyProtection="1">
      <alignment horizontal="center" vertical="center"/>
      <protection locked="0" hidden="1"/>
    </xf>
    <xf numFmtId="165" fontId="41" fillId="7" borderId="15" xfId="2" applyNumberFormat="1" applyFont="1" applyFill="1" applyBorder="1" applyAlignment="1" applyProtection="1">
      <alignment horizontal="center" vertical="center"/>
      <protection locked="0" hidden="1"/>
    </xf>
  </cellXfs>
  <cellStyles count="145">
    <cellStyle name="# ##0" xfId="3" xr:uid="{00000000-0005-0000-0000-000000000000}"/>
    <cellStyle name="%" xfId="4" xr:uid="{00000000-0005-0000-0000-000001000000}"/>
    <cellStyle name="€/ml" xfId="5" xr:uid="{00000000-0005-0000-0000-000002000000}"/>
    <cellStyle name="€HT" xfId="6" xr:uid="{00000000-0005-0000-0000-000003000000}"/>
    <cellStyle name="€HT/ml" xfId="7" xr:uid="{00000000-0005-0000-0000-000004000000}"/>
    <cellStyle name="€TTC" xfId="8" xr:uid="{00000000-0005-0000-0000-000005000000}"/>
    <cellStyle name="+€" xfId="9" xr:uid="{00000000-0005-0000-0000-000006000000}"/>
    <cellStyle name="=C:\WINNT35\SYSTEM32\COMMAND.COM" xfId="60" xr:uid="{00000000-0005-0000-0000-000007000000}"/>
    <cellStyle name="0 00 h" xfId="10" xr:uid="{00000000-0005-0000-0000-000008000000}"/>
    <cellStyle name="0,0 Mwh pci" xfId="11" xr:uid="{00000000-0005-0000-0000-000009000000}"/>
    <cellStyle name="0,00" xfId="12" xr:uid="{00000000-0005-0000-0000-00000A000000}"/>
    <cellStyle name="000" xfId="13" xr:uid="{00000000-0005-0000-0000-00000B000000}"/>
    <cellStyle name="000 Kw" xfId="14" xr:uid="{00000000-0005-0000-0000-00000C000000}"/>
    <cellStyle name="000_Courbes" xfId="15" xr:uid="{00000000-0005-0000-0000-00000D000000}"/>
    <cellStyle name="Bordereau" xfId="61" xr:uid="{00000000-0005-0000-0000-00000E000000}"/>
    <cellStyle name="ct" xfId="16" xr:uid="{00000000-0005-0000-0000-00000F000000}"/>
    <cellStyle name="Euro" xfId="17" xr:uid="{00000000-0005-0000-0000-000010000000}"/>
    <cellStyle name="Euro 10" xfId="62" xr:uid="{00000000-0005-0000-0000-000011000000}"/>
    <cellStyle name="Euro 2" xfId="18" xr:uid="{00000000-0005-0000-0000-000012000000}"/>
    <cellStyle name="Euro 2 2" xfId="63" xr:uid="{00000000-0005-0000-0000-000013000000}"/>
    <cellStyle name="F Kw" xfId="19" xr:uid="{00000000-0005-0000-0000-000014000000}"/>
    <cellStyle name="Followed Hyperlink" xfId="20" xr:uid="{00000000-0005-0000-0000-000015000000}"/>
    <cellStyle name="Fr Kwh" xfId="21" xr:uid="{00000000-0005-0000-0000-000016000000}"/>
    <cellStyle name="haut-tableau" xfId="64" xr:uid="{00000000-0005-0000-0000-000017000000}"/>
    <cellStyle name="Hyperlink" xfId="22" xr:uid="{00000000-0005-0000-0000-000018000000}"/>
    <cellStyle name="KF" xfId="23" xr:uid="{00000000-0005-0000-0000-000019000000}"/>
    <cellStyle name="Kw" xfId="24" xr:uid="{00000000-0005-0000-0000-00001A000000}"/>
    <cellStyle name="Kwh" xfId="25" xr:uid="{00000000-0005-0000-0000-00001B000000}"/>
    <cellStyle name="Ligne detail" xfId="26" xr:uid="{00000000-0005-0000-0000-00001C000000}"/>
    <cellStyle name="m" xfId="27" xr:uid="{00000000-0005-0000-0000-00001D000000}"/>
    <cellStyle name="m2" xfId="28" xr:uid="{00000000-0005-0000-0000-00001E000000}"/>
    <cellStyle name="m2/lgt" xfId="29" xr:uid="{00000000-0005-0000-0000-00001F000000}"/>
    <cellStyle name="měny_Business Plan MCE" xfId="65" xr:uid="{00000000-0005-0000-0000-000020000000}"/>
    <cellStyle name="MEV_TL1" xfId="30" xr:uid="{00000000-0005-0000-0000-000021000000}"/>
    <cellStyle name="MEV1" xfId="31" xr:uid="{00000000-0005-0000-0000-000022000000}"/>
    <cellStyle name="MEV4" xfId="32" xr:uid="{00000000-0005-0000-0000-000023000000}"/>
    <cellStyle name="MEV5" xfId="33" xr:uid="{00000000-0005-0000-0000-000024000000}"/>
    <cellStyle name="MEV6" xfId="34" xr:uid="{00000000-0005-0000-0000-000025000000}"/>
    <cellStyle name="milieu&amp;renvoi" xfId="35" xr:uid="{00000000-0005-0000-0000-000026000000}"/>
    <cellStyle name="Milliers 2" xfId="66" xr:uid="{00000000-0005-0000-0000-000027000000}"/>
    <cellStyle name="Milliers 2 2" xfId="67" xr:uid="{00000000-0005-0000-0000-000028000000}"/>
    <cellStyle name="Milliers 3" xfId="68" xr:uid="{00000000-0005-0000-0000-000029000000}"/>
    <cellStyle name="Milliers 4" xfId="69" xr:uid="{00000000-0005-0000-0000-00002A000000}"/>
    <cellStyle name="Milliers 5" xfId="70" xr:uid="{00000000-0005-0000-0000-00002B000000}"/>
    <cellStyle name="Milliers 6" xfId="71" xr:uid="{00000000-0005-0000-0000-00002C000000}"/>
    <cellStyle name="Milliers 7" xfId="72" xr:uid="{00000000-0005-0000-0000-00002D000000}"/>
    <cellStyle name="Milliers 7 2" xfId="127" xr:uid="{00000000-0005-0000-0000-00002E000000}"/>
    <cellStyle name="Milliers 8" xfId="73" xr:uid="{00000000-0005-0000-0000-00002F000000}"/>
    <cellStyle name="Milliers 8 2" xfId="74" xr:uid="{00000000-0005-0000-0000-000030000000}"/>
    <cellStyle name="Milliers 9" xfId="75" xr:uid="{00000000-0005-0000-0000-000031000000}"/>
    <cellStyle name="Milliers 9 2" xfId="128" xr:uid="{00000000-0005-0000-0000-000032000000}"/>
    <cellStyle name="ml" xfId="36" xr:uid="{00000000-0005-0000-0000-000033000000}"/>
    <cellStyle name="mon%" xfId="37" xr:uid="{00000000-0005-0000-0000-000034000000}"/>
    <cellStyle name="mon% 2" xfId="76" xr:uid="{00000000-0005-0000-0000-000035000000}"/>
    <cellStyle name="Monétaire 2" xfId="77" xr:uid="{00000000-0005-0000-0000-000036000000}"/>
    <cellStyle name="Monétaire 2 2" xfId="78" xr:uid="{00000000-0005-0000-0000-000037000000}"/>
    <cellStyle name="Monétaire 2 3" xfId="129" xr:uid="{00000000-0005-0000-0000-000038000000}"/>
    <cellStyle name="Monétaire 3" xfId="79" xr:uid="{00000000-0005-0000-0000-000039000000}"/>
    <cellStyle name="Monétaire 4" xfId="125" xr:uid="{00000000-0005-0000-0000-00003A000000}"/>
    <cellStyle name="Monétaire 5" xfId="144" xr:uid="{00000000-0005-0000-0000-00003B000000}"/>
    <cellStyle name="monnombre" xfId="38" xr:uid="{00000000-0005-0000-0000-00003C000000}"/>
    <cellStyle name="monnombre+ €" xfId="80" xr:uid="{00000000-0005-0000-0000-00003D000000}"/>
    <cellStyle name="monnombre+ €HT" xfId="81" xr:uid="{00000000-0005-0000-0000-00003E000000}"/>
    <cellStyle name="monnombre+1dec" xfId="82" xr:uid="{00000000-0005-0000-0000-00003F000000}"/>
    <cellStyle name="MW" xfId="39" xr:uid="{00000000-0005-0000-0000-000040000000}"/>
    <cellStyle name="Mwh" xfId="40" xr:uid="{00000000-0005-0000-0000-000041000000}"/>
    <cellStyle name="Normal" xfId="0" builtinId="0"/>
    <cellStyle name="Normal 10" xfId="83" xr:uid="{00000000-0005-0000-0000-000043000000}"/>
    <cellStyle name="Normal 11" xfId="84" xr:uid="{00000000-0005-0000-0000-000044000000}"/>
    <cellStyle name="Normal 12" xfId="85" xr:uid="{00000000-0005-0000-0000-000045000000}"/>
    <cellStyle name="Normal 13" xfId="86" xr:uid="{00000000-0005-0000-0000-000046000000}"/>
    <cellStyle name="Normal 13 2" xfId="130" xr:uid="{00000000-0005-0000-0000-000047000000}"/>
    <cellStyle name="Normal 14" xfId="87" xr:uid="{00000000-0005-0000-0000-000048000000}"/>
    <cellStyle name="Normal 14 2" xfId="131" xr:uid="{00000000-0005-0000-0000-000049000000}"/>
    <cellStyle name="Normal 15" xfId="88" xr:uid="{00000000-0005-0000-0000-00004A000000}"/>
    <cellStyle name="Normal 15 2" xfId="132" xr:uid="{00000000-0005-0000-0000-00004B000000}"/>
    <cellStyle name="Normal 16" xfId="89" xr:uid="{00000000-0005-0000-0000-00004C000000}"/>
    <cellStyle name="Normal 17" xfId="90" xr:uid="{00000000-0005-0000-0000-00004D000000}"/>
    <cellStyle name="Normal 18" xfId="91" xr:uid="{00000000-0005-0000-0000-00004E000000}"/>
    <cellStyle name="Normal 19" xfId="92" xr:uid="{00000000-0005-0000-0000-00004F000000}"/>
    <cellStyle name="Normal 2" xfId="41" xr:uid="{00000000-0005-0000-0000-000050000000}"/>
    <cellStyle name="Normal 2 2" xfId="1" xr:uid="{00000000-0005-0000-0000-000051000000}"/>
    <cellStyle name="Normal 2 2 2" xfId="93" xr:uid="{00000000-0005-0000-0000-000052000000}"/>
    <cellStyle name="Normal 2 3" xfId="42" xr:uid="{00000000-0005-0000-0000-000053000000}"/>
    <cellStyle name="Normal 2 3 2" xfId="94" xr:uid="{00000000-0005-0000-0000-000054000000}"/>
    <cellStyle name="Normal 2 3 2 2" xfId="133" xr:uid="{00000000-0005-0000-0000-000055000000}"/>
    <cellStyle name="Normal 2 4" xfId="43" xr:uid="{00000000-0005-0000-0000-000056000000}"/>
    <cellStyle name="Normal 2 4 2" xfId="58" xr:uid="{00000000-0005-0000-0000-000057000000}"/>
    <cellStyle name="Normal 2 4 2 2" xfId="97" xr:uid="{00000000-0005-0000-0000-000058000000}"/>
    <cellStyle name="Normal 2 4 2 2 2" xfId="136" xr:uid="{00000000-0005-0000-0000-000059000000}"/>
    <cellStyle name="Normal 2 4 2 3" xfId="96" xr:uid="{00000000-0005-0000-0000-00005A000000}"/>
    <cellStyle name="Normal 2 4 2 4" xfId="135" xr:uid="{00000000-0005-0000-0000-00005B000000}"/>
    <cellStyle name="Normal 2 4 3" xfId="57" xr:uid="{00000000-0005-0000-0000-00005C000000}"/>
    <cellStyle name="Normal 2 4 3 2" xfId="99" xr:uid="{00000000-0005-0000-0000-00005D000000}"/>
    <cellStyle name="Normal 2 4 3 2 2" xfId="138" xr:uid="{00000000-0005-0000-0000-00005E000000}"/>
    <cellStyle name="Normal 2 4 3 3" xfId="98" xr:uid="{00000000-0005-0000-0000-00005F000000}"/>
    <cellStyle name="Normal 2 4 3 4" xfId="137" xr:uid="{00000000-0005-0000-0000-000060000000}"/>
    <cellStyle name="Normal 2 4 4" xfId="100" xr:uid="{00000000-0005-0000-0000-000061000000}"/>
    <cellStyle name="Normal 2 4 4 2" xfId="139" xr:uid="{00000000-0005-0000-0000-000062000000}"/>
    <cellStyle name="Normal 2 4 5" xfId="95" xr:uid="{00000000-0005-0000-0000-000063000000}"/>
    <cellStyle name="Normal 2 4 6" xfId="134" xr:uid="{00000000-0005-0000-0000-000064000000}"/>
    <cellStyle name="Normal 20" xfId="101" xr:uid="{00000000-0005-0000-0000-000065000000}"/>
    <cellStyle name="Normal 21" xfId="102" xr:uid="{00000000-0005-0000-0000-000066000000}"/>
    <cellStyle name="Normal 22" xfId="103" xr:uid="{00000000-0005-0000-0000-000067000000}"/>
    <cellStyle name="Normal 22 2" xfId="140" xr:uid="{00000000-0005-0000-0000-000068000000}"/>
    <cellStyle name="Normal 23" xfId="104" xr:uid="{00000000-0005-0000-0000-000069000000}"/>
    <cellStyle name="Normal 23 2" xfId="105" xr:uid="{00000000-0005-0000-0000-00006A000000}"/>
    <cellStyle name="Normal 23 3" xfId="141" xr:uid="{00000000-0005-0000-0000-00006B000000}"/>
    <cellStyle name="Normal 24" xfId="106" xr:uid="{00000000-0005-0000-0000-00006C000000}"/>
    <cellStyle name="Normal 24 2" xfId="142" xr:uid="{00000000-0005-0000-0000-00006D000000}"/>
    <cellStyle name="Normal 25" xfId="59" xr:uid="{00000000-0005-0000-0000-00006E000000}"/>
    <cellStyle name="Normal 26" xfId="126" xr:uid="{00000000-0005-0000-0000-00006F000000}"/>
    <cellStyle name="Normal 3" xfId="44" xr:uid="{00000000-0005-0000-0000-000070000000}"/>
    <cellStyle name="Normal 3 2" xfId="45" xr:uid="{00000000-0005-0000-0000-000071000000}"/>
    <cellStyle name="Normal 3 3" xfId="107" xr:uid="{00000000-0005-0000-0000-000072000000}"/>
    <cellStyle name="Normal 4" xfId="46" xr:uid="{00000000-0005-0000-0000-000073000000}"/>
    <cellStyle name="Normal 4 2" xfId="108" xr:uid="{00000000-0005-0000-0000-000074000000}"/>
    <cellStyle name="Normal 4 2 2" xfId="143" xr:uid="{00000000-0005-0000-0000-000075000000}"/>
    <cellStyle name="Normal 4 3" xfId="109" xr:uid="{00000000-0005-0000-0000-000076000000}"/>
    <cellStyle name="Normal 5" xfId="110" xr:uid="{00000000-0005-0000-0000-000077000000}"/>
    <cellStyle name="Normal 5 2" xfId="111" xr:uid="{00000000-0005-0000-0000-000078000000}"/>
    <cellStyle name="Normal 6" xfId="112" xr:uid="{00000000-0005-0000-0000-000079000000}"/>
    <cellStyle name="Normal 7" xfId="113" xr:uid="{00000000-0005-0000-0000-00007A000000}"/>
    <cellStyle name="Normal 8" xfId="114" xr:uid="{00000000-0005-0000-0000-00007B000000}"/>
    <cellStyle name="Normal 8 2" xfId="115" xr:uid="{00000000-0005-0000-0000-00007C000000}"/>
    <cellStyle name="Normal 9" xfId="116" xr:uid="{00000000-0005-0000-0000-00007D000000}"/>
    <cellStyle name="Normal_Déboursé HT_01-0682 Brest - DCE Acier - DQE rév 2" xfId="2" xr:uid="{00000000-0005-0000-0000-00007E000000}"/>
    <cellStyle name="normální_Business Plan MCE" xfId="117" xr:uid="{00000000-0005-0000-0000-000080000000}"/>
    <cellStyle name="Pourcentage 2" xfId="47" xr:uid="{00000000-0005-0000-0000-000081000000}"/>
    <cellStyle name="Pourcentage 2 2" xfId="118" xr:uid="{00000000-0005-0000-0000-000082000000}"/>
    <cellStyle name="Pourcentage 2 2 2" xfId="119" xr:uid="{00000000-0005-0000-0000-000083000000}"/>
    <cellStyle name="Pourcentage 3" xfId="120" xr:uid="{00000000-0005-0000-0000-000084000000}"/>
    <cellStyle name="Pourcentage 4" xfId="121" xr:uid="{00000000-0005-0000-0000-000085000000}"/>
    <cellStyle name="Pourcentage 5" xfId="122" xr:uid="{00000000-0005-0000-0000-000086000000}"/>
    <cellStyle name="Sous-titre" xfId="123" xr:uid="{00000000-0005-0000-0000-000087000000}"/>
    <cellStyle name="Standard_Anpassen der Amortisation" xfId="48" xr:uid="{00000000-0005-0000-0000-000088000000}"/>
    <cellStyle name="T°" xfId="49" xr:uid="{00000000-0005-0000-0000-000089000000}"/>
    <cellStyle name="Titre 1" xfId="124" xr:uid="{00000000-0005-0000-0000-00008A000000}"/>
    <cellStyle name="Titre colonnes" xfId="50" xr:uid="{00000000-0005-0000-0000-00008B000000}"/>
    <cellStyle name="Titre general" xfId="51" xr:uid="{00000000-0005-0000-0000-00008C000000}"/>
    <cellStyle name="Titre lignes" xfId="52" xr:uid="{00000000-0005-0000-0000-00008D000000}"/>
    <cellStyle name="Titre page" xfId="53" xr:uid="{00000000-0005-0000-0000-00008E000000}"/>
    <cellStyle name="Total 2" xfId="54" xr:uid="{00000000-0005-0000-0000-00008F000000}"/>
    <cellStyle name="Währung [0]_Budget" xfId="55" xr:uid="{00000000-0005-0000-0000-000090000000}"/>
    <cellStyle name="Währung_Budget" xfId="56" xr:uid="{00000000-0005-0000-0000-000091000000}"/>
  </cellStyles>
  <dxfs count="0"/>
  <tableStyles count="0" defaultTableStyle="TableStyleMedium2" defaultPivotStyle="PivotStyleLight16"/>
  <colors>
    <mruColors>
      <color rgb="FFFFFF99"/>
      <color rgb="FFFFFF66"/>
      <color rgb="FF0000FF"/>
      <color rgb="FFFFFFCC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7326</xdr:colOff>
      <xdr:row>0</xdr:row>
      <xdr:rowOff>14654</xdr:rowOff>
    </xdr:from>
    <xdr:to>
      <xdr:col>0</xdr:col>
      <xdr:colOff>1886840</xdr:colOff>
      <xdr:row>0</xdr:row>
      <xdr:rowOff>1040423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FE674A2-60AB-49C0-A053-06ED19EAB6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6" y="14654"/>
          <a:ext cx="1879514" cy="102576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sgayrin\AppData\Local\Microsoft\Windows\Temporary%20Internet%20Files\Content.Outlook\292BIQO7\MAPA%20Guelmeur\BREST%20EN%20COURS\CHIFFRAGE%2013-02-14\211016%20BREST%20TC2%20Budget%20travaux%2014-02-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sgayrin\AppData\Local\Microsoft\Windows\Temporary%20Internet%20Files\Content.Outlook\292BIQO7\MAPA%20Guelmeur\221016%20BREST%20Guelmeur%20Ph2.3%20-%20EN%20COU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Feuil1"/>
      <sheetName val="RECAP"/>
      <sheetName val="Tuyauterie"/>
      <sheetName val="Terrassement"/>
    </sheetNames>
    <sheetDataSet>
      <sheetData sheetId="0">
        <row r="77">
          <cell r="B77" t="str">
            <v>Feeder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800</v>
          </cell>
          <cell r="H77">
            <v>0</v>
          </cell>
          <cell r="I77">
            <v>0</v>
          </cell>
          <cell r="J77">
            <v>0</v>
          </cell>
          <cell r="K77">
            <v>700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</row>
        <row r="78">
          <cell r="B78" t="str">
            <v>Ant.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500</v>
          </cell>
          <cell r="H78">
            <v>0</v>
          </cell>
          <cell r="I78">
            <v>0</v>
          </cell>
          <cell r="J78">
            <v>0</v>
          </cell>
          <cell r="K78">
            <v>450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B79" t="str">
            <v>Racc.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300</v>
          </cell>
          <cell r="H79">
            <v>0</v>
          </cell>
          <cell r="I79">
            <v>0</v>
          </cell>
          <cell r="J79">
            <v>0</v>
          </cell>
          <cell r="K79">
            <v>250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0">
          <cell r="B80" t="str">
            <v>Aérien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100</v>
          </cell>
          <cell r="H80">
            <v>0</v>
          </cell>
          <cell r="I80">
            <v>0</v>
          </cell>
          <cell r="J80">
            <v>0</v>
          </cell>
          <cell r="K80">
            <v>750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SST - CCTP Annexe 1"/>
      <sheetName val="Modélisation"/>
      <sheetName val="Programme travaux"/>
      <sheetName val="Recap budget"/>
      <sheetName val="XXX"/>
      <sheetName val="Notation PYC"/>
      <sheetName val="Planning 1"/>
      <sheetName val="Recap DPGF lot 1"/>
      <sheetName val="Diamètres"/>
      <sheetName val="Détails prix budget"/>
      <sheetName val="Recap DPGF lot 2"/>
      <sheetName val="Détails DPGF lot 1"/>
      <sheetName val="Détails DPGF lot 2"/>
      <sheetName val="Détails budg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A7">
            <v>15</v>
          </cell>
          <cell r="B7" t="str">
            <v>15 / 21</v>
          </cell>
          <cell r="C7">
            <v>15</v>
          </cell>
          <cell r="D7">
            <v>21.3</v>
          </cell>
        </row>
        <row r="8">
          <cell r="A8">
            <v>20</v>
          </cell>
          <cell r="B8" t="str">
            <v>20 / 27</v>
          </cell>
          <cell r="C8">
            <v>20</v>
          </cell>
          <cell r="D8">
            <v>26.9</v>
          </cell>
        </row>
        <row r="9">
          <cell r="A9">
            <v>25</v>
          </cell>
          <cell r="B9" t="str">
            <v>26 / 34</v>
          </cell>
          <cell r="C9">
            <v>26</v>
          </cell>
          <cell r="D9">
            <v>33.700000000000003</v>
          </cell>
        </row>
        <row r="10">
          <cell r="A10">
            <v>32</v>
          </cell>
          <cell r="B10" t="str">
            <v>33 / 42</v>
          </cell>
          <cell r="C10">
            <v>33</v>
          </cell>
          <cell r="D10">
            <v>42.4</v>
          </cell>
        </row>
        <row r="11">
          <cell r="A11">
            <v>40</v>
          </cell>
          <cell r="B11" t="str">
            <v>40 / 49</v>
          </cell>
          <cell r="C11">
            <v>40</v>
          </cell>
          <cell r="D11">
            <v>48.3</v>
          </cell>
        </row>
        <row r="12">
          <cell r="A12">
            <v>42</v>
          </cell>
          <cell r="B12" t="str">
            <v>33/42</v>
          </cell>
          <cell r="C12">
            <v>33</v>
          </cell>
          <cell r="D12">
            <v>42</v>
          </cell>
        </row>
        <row r="13">
          <cell r="A13">
            <v>54</v>
          </cell>
          <cell r="C13">
            <v>49</v>
          </cell>
          <cell r="D13">
            <v>54</v>
          </cell>
        </row>
        <row r="14">
          <cell r="A14">
            <v>57</v>
          </cell>
          <cell r="C14">
            <v>50</v>
          </cell>
          <cell r="D14">
            <v>57</v>
          </cell>
        </row>
        <row r="15">
          <cell r="A15">
            <v>50</v>
          </cell>
          <cell r="B15" t="str">
            <v>50 / 60</v>
          </cell>
          <cell r="C15">
            <v>50</v>
          </cell>
          <cell r="D15">
            <v>60.3</v>
          </cell>
        </row>
        <row r="16">
          <cell r="A16">
            <v>55</v>
          </cell>
          <cell r="B16" t="str">
            <v>54/60</v>
          </cell>
          <cell r="C16">
            <v>54.5</v>
          </cell>
          <cell r="D16">
            <v>60.3</v>
          </cell>
        </row>
        <row r="17">
          <cell r="A17">
            <v>65</v>
          </cell>
          <cell r="B17" t="str">
            <v>70 / 76</v>
          </cell>
          <cell r="C17">
            <v>70</v>
          </cell>
          <cell r="D17">
            <v>76.099999999999994</v>
          </cell>
        </row>
        <row r="18">
          <cell r="A18">
            <v>70</v>
          </cell>
          <cell r="B18" t="str">
            <v>64/70</v>
          </cell>
          <cell r="C18">
            <v>64.2</v>
          </cell>
          <cell r="D18">
            <v>70</v>
          </cell>
        </row>
        <row r="19">
          <cell r="A19">
            <v>80</v>
          </cell>
          <cell r="B19" t="str">
            <v>82 / 89</v>
          </cell>
          <cell r="C19">
            <v>82</v>
          </cell>
          <cell r="D19">
            <v>88.9</v>
          </cell>
        </row>
        <row r="20">
          <cell r="A20">
            <v>95</v>
          </cell>
          <cell r="B20" t="str">
            <v>95/100</v>
          </cell>
          <cell r="C20">
            <v>95.2</v>
          </cell>
          <cell r="D20">
            <v>101.6</v>
          </cell>
        </row>
        <row r="21">
          <cell r="A21">
            <v>100</v>
          </cell>
          <cell r="B21" t="str">
            <v>107 / 114</v>
          </cell>
          <cell r="C21">
            <v>107</v>
          </cell>
          <cell r="D21">
            <v>114.3</v>
          </cell>
        </row>
        <row r="22">
          <cell r="A22">
            <v>108</v>
          </cell>
          <cell r="B22" t="str">
            <v>107 / 114</v>
          </cell>
          <cell r="C22">
            <v>100.8</v>
          </cell>
          <cell r="D22">
            <v>108</v>
          </cell>
        </row>
        <row r="23">
          <cell r="A23">
            <v>120</v>
          </cell>
          <cell r="B23" t="str">
            <v>125/133</v>
          </cell>
          <cell r="C23">
            <v>125</v>
          </cell>
          <cell r="D23">
            <v>133</v>
          </cell>
        </row>
        <row r="24">
          <cell r="A24">
            <v>125</v>
          </cell>
          <cell r="B24" t="str">
            <v>131 / 140</v>
          </cell>
          <cell r="C24">
            <v>131</v>
          </cell>
          <cell r="D24">
            <v>139.69999999999999</v>
          </cell>
        </row>
        <row r="25">
          <cell r="A25">
            <v>149</v>
          </cell>
          <cell r="B25" t="str">
            <v>150/159</v>
          </cell>
          <cell r="C25">
            <v>150</v>
          </cell>
          <cell r="D25">
            <v>159</v>
          </cell>
        </row>
        <row r="26">
          <cell r="A26">
            <v>150</v>
          </cell>
          <cell r="B26" t="str">
            <v>160 / 168</v>
          </cell>
          <cell r="C26">
            <v>160</v>
          </cell>
          <cell r="D26">
            <v>168.3</v>
          </cell>
        </row>
        <row r="27">
          <cell r="A27">
            <v>175</v>
          </cell>
          <cell r="B27" t="str">
            <v>188/194</v>
          </cell>
          <cell r="C27">
            <v>187.9</v>
          </cell>
          <cell r="D27">
            <v>193.7</v>
          </cell>
        </row>
        <row r="28">
          <cell r="A28">
            <v>200</v>
          </cell>
          <cell r="B28" t="str">
            <v>207 / 219</v>
          </cell>
          <cell r="C28">
            <v>207</v>
          </cell>
          <cell r="D28">
            <v>219.1</v>
          </cell>
        </row>
        <row r="29">
          <cell r="A29">
            <v>250</v>
          </cell>
          <cell r="B29" t="str">
            <v>260 / 273</v>
          </cell>
          <cell r="C29">
            <v>260</v>
          </cell>
          <cell r="D29">
            <v>273</v>
          </cell>
        </row>
        <row r="30">
          <cell r="A30">
            <v>300</v>
          </cell>
          <cell r="B30" t="str">
            <v>310 / 324</v>
          </cell>
          <cell r="C30">
            <v>310</v>
          </cell>
          <cell r="D30">
            <v>323.89999999999998</v>
          </cell>
        </row>
        <row r="31">
          <cell r="A31">
            <v>350</v>
          </cell>
          <cell r="B31" t="str">
            <v>339 / 355</v>
          </cell>
          <cell r="C31">
            <v>339</v>
          </cell>
          <cell r="D31">
            <v>355.6</v>
          </cell>
        </row>
        <row r="32">
          <cell r="A32">
            <v>400</v>
          </cell>
          <cell r="B32" t="str">
            <v>389 / 406</v>
          </cell>
          <cell r="C32">
            <v>389</v>
          </cell>
          <cell r="D32">
            <v>406.4</v>
          </cell>
        </row>
        <row r="33">
          <cell r="A33">
            <v>450</v>
          </cell>
          <cell r="B33" t="str">
            <v>437/457</v>
          </cell>
          <cell r="C33">
            <v>437</v>
          </cell>
          <cell r="D33">
            <v>457</v>
          </cell>
        </row>
        <row r="34">
          <cell r="A34">
            <v>500</v>
          </cell>
          <cell r="B34" t="str">
            <v>486/508</v>
          </cell>
          <cell r="C34">
            <v>486</v>
          </cell>
          <cell r="D34">
            <v>508</v>
          </cell>
        </row>
        <row r="35">
          <cell r="A35">
            <v>600</v>
          </cell>
          <cell r="B35" t="str">
            <v>585/610</v>
          </cell>
          <cell r="C35">
            <v>610</v>
          </cell>
          <cell r="D35">
            <v>585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7"/>
  <sheetViews>
    <sheetView showZeros="0" view="pageBreakPreview" zoomScale="115" zoomScaleNormal="85" zoomScaleSheetLayoutView="115" workbookViewId="0">
      <pane ySplit="4" topLeftCell="A11" activePane="bottomLeft" state="frozen"/>
      <selection pane="bottomLeft" activeCell="B12" sqref="B12"/>
    </sheetView>
  </sheetViews>
  <sheetFormatPr baseColWidth="10" defaultColWidth="9.42578125" defaultRowHeight="12.75"/>
  <cols>
    <col min="1" max="1" width="47.42578125" style="2" customWidth="1"/>
    <col min="2" max="2" width="13.5703125" style="4" customWidth="1"/>
    <col min="3" max="6" width="13.85546875" style="3" customWidth="1"/>
    <col min="7" max="7" width="25.140625" style="6" customWidth="1"/>
    <col min="8" max="250" width="9.42578125" style="5"/>
    <col min="251" max="251" width="5.85546875" style="5" customWidth="1"/>
    <col min="252" max="252" width="2.28515625" style="5" customWidth="1"/>
    <col min="253" max="253" width="49.140625" style="5" bestFit="1" customWidth="1"/>
    <col min="254" max="255" width="7.5703125" style="5" customWidth="1"/>
    <col min="256" max="256" width="8.42578125" style="5" customWidth="1"/>
    <col min="257" max="257" width="13.5703125" style="5" customWidth="1"/>
    <col min="258" max="258" width="21" style="5" customWidth="1"/>
    <col min="259" max="506" width="9.42578125" style="5"/>
    <col min="507" max="507" width="5.85546875" style="5" customWidth="1"/>
    <col min="508" max="508" width="2.28515625" style="5" customWidth="1"/>
    <col min="509" max="509" width="49.140625" style="5" bestFit="1" customWidth="1"/>
    <col min="510" max="511" width="7.5703125" style="5" customWidth="1"/>
    <col min="512" max="512" width="8.42578125" style="5" customWidth="1"/>
    <col min="513" max="513" width="13.5703125" style="5" customWidth="1"/>
    <col min="514" max="514" width="21" style="5" customWidth="1"/>
    <col min="515" max="762" width="9.42578125" style="5"/>
    <col min="763" max="763" width="5.85546875" style="5" customWidth="1"/>
    <col min="764" max="764" width="2.28515625" style="5" customWidth="1"/>
    <col min="765" max="765" width="49.140625" style="5" bestFit="1" customWidth="1"/>
    <col min="766" max="767" width="7.5703125" style="5" customWidth="1"/>
    <col min="768" max="768" width="8.42578125" style="5" customWidth="1"/>
    <col min="769" max="769" width="13.5703125" style="5" customWidth="1"/>
    <col min="770" max="770" width="21" style="5" customWidth="1"/>
    <col min="771" max="1018" width="9.42578125" style="5"/>
    <col min="1019" max="1019" width="5.85546875" style="5" customWidth="1"/>
    <col min="1020" max="1020" width="2.28515625" style="5" customWidth="1"/>
    <col min="1021" max="1021" width="49.140625" style="5" bestFit="1" customWidth="1"/>
    <col min="1022" max="1023" width="7.5703125" style="5" customWidth="1"/>
    <col min="1024" max="1024" width="8.42578125" style="5" customWidth="1"/>
    <col min="1025" max="1025" width="13.5703125" style="5" customWidth="1"/>
    <col min="1026" max="1026" width="21" style="5" customWidth="1"/>
    <col min="1027" max="1274" width="9.42578125" style="5"/>
    <col min="1275" max="1275" width="5.85546875" style="5" customWidth="1"/>
    <col min="1276" max="1276" width="2.28515625" style="5" customWidth="1"/>
    <col min="1277" max="1277" width="49.140625" style="5" bestFit="1" customWidth="1"/>
    <col min="1278" max="1279" width="7.5703125" style="5" customWidth="1"/>
    <col min="1280" max="1280" width="8.42578125" style="5" customWidth="1"/>
    <col min="1281" max="1281" width="13.5703125" style="5" customWidth="1"/>
    <col min="1282" max="1282" width="21" style="5" customWidth="1"/>
    <col min="1283" max="1530" width="9.42578125" style="5"/>
    <col min="1531" max="1531" width="5.85546875" style="5" customWidth="1"/>
    <col min="1532" max="1532" width="2.28515625" style="5" customWidth="1"/>
    <col min="1533" max="1533" width="49.140625" style="5" bestFit="1" customWidth="1"/>
    <col min="1534" max="1535" width="7.5703125" style="5" customWidth="1"/>
    <col min="1536" max="1536" width="8.42578125" style="5" customWidth="1"/>
    <col min="1537" max="1537" width="13.5703125" style="5" customWidth="1"/>
    <col min="1538" max="1538" width="21" style="5" customWidth="1"/>
    <col min="1539" max="1786" width="9.42578125" style="5"/>
    <col min="1787" max="1787" width="5.85546875" style="5" customWidth="1"/>
    <col min="1788" max="1788" width="2.28515625" style="5" customWidth="1"/>
    <col min="1789" max="1789" width="49.140625" style="5" bestFit="1" customWidth="1"/>
    <col min="1790" max="1791" width="7.5703125" style="5" customWidth="1"/>
    <col min="1792" max="1792" width="8.42578125" style="5" customWidth="1"/>
    <col min="1793" max="1793" width="13.5703125" style="5" customWidth="1"/>
    <col min="1794" max="1794" width="21" style="5" customWidth="1"/>
    <col min="1795" max="2042" width="9.42578125" style="5"/>
    <col min="2043" max="2043" width="5.85546875" style="5" customWidth="1"/>
    <col min="2044" max="2044" width="2.28515625" style="5" customWidth="1"/>
    <col min="2045" max="2045" width="49.140625" style="5" bestFit="1" customWidth="1"/>
    <col min="2046" max="2047" width="7.5703125" style="5" customWidth="1"/>
    <col min="2048" max="2048" width="8.42578125" style="5" customWidth="1"/>
    <col min="2049" max="2049" width="13.5703125" style="5" customWidth="1"/>
    <col min="2050" max="2050" width="21" style="5" customWidth="1"/>
    <col min="2051" max="2298" width="9.42578125" style="5"/>
    <col min="2299" max="2299" width="5.85546875" style="5" customWidth="1"/>
    <col min="2300" max="2300" width="2.28515625" style="5" customWidth="1"/>
    <col min="2301" max="2301" width="49.140625" style="5" bestFit="1" customWidth="1"/>
    <col min="2302" max="2303" width="7.5703125" style="5" customWidth="1"/>
    <col min="2304" max="2304" width="8.42578125" style="5" customWidth="1"/>
    <col min="2305" max="2305" width="13.5703125" style="5" customWidth="1"/>
    <col min="2306" max="2306" width="21" style="5" customWidth="1"/>
    <col min="2307" max="2554" width="9.42578125" style="5"/>
    <col min="2555" max="2555" width="5.85546875" style="5" customWidth="1"/>
    <col min="2556" max="2556" width="2.28515625" style="5" customWidth="1"/>
    <col min="2557" max="2557" width="49.140625" style="5" bestFit="1" customWidth="1"/>
    <col min="2558" max="2559" width="7.5703125" style="5" customWidth="1"/>
    <col min="2560" max="2560" width="8.42578125" style="5" customWidth="1"/>
    <col min="2561" max="2561" width="13.5703125" style="5" customWidth="1"/>
    <col min="2562" max="2562" width="21" style="5" customWidth="1"/>
    <col min="2563" max="2810" width="9.42578125" style="5"/>
    <col min="2811" max="2811" width="5.85546875" style="5" customWidth="1"/>
    <col min="2812" max="2812" width="2.28515625" style="5" customWidth="1"/>
    <col min="2813" max="2813" width="49.140625" style="5" bestFit="1" customWidth="1"/>
    <col min="2814" max="2815" width="7.5703125" style="5" customWidth="1"/>
    <col min="2816" max="2816" width="8.42578125" style="5" customWidth="1"/>
    <col min="2817" max="2817" width="13.5703125" style="5" customWidth="1"/>
    <col min="2818" max="2818" width="21" style="5" customWidth="1"/>
    <col min="2819" max="3066" width="9.42578125" style="5"/>
    <col min="3067" max="3067" width="5.85546875" style="5" customWidth="1"/>
    <col min="3068" max="3068" width="2.28515625" style="5" customWidth="1"/>
    <col min="3069" max="3069" width="49.140625" style="5" bestFit="1" customWidth="1"/>
    <col min="3070" max="3071" width="7.5703125" style="5" customWidth="1"/>
    <col min="3072" max="3072" width="8.42578125" style="5" customWidth="1"/>
    <col min="3073" max="3073" width="13.5703125" style="5" customWidth="1"/>
    <col min="3074" max="3074" width="21" style="5" customWidth="1"/>
    <col min="3075" max="3322" width="9.42578125" style="5"/>
    <col min="3323" max="3323" width="5.85546875" style="5" customWidth="1"/>
    <col min="3324" max="3324" width="2.28515625" style="5" customWidth="1"/>
    <col min="3325" max="3325" width="49.140625" style="5" bestFit="1" customWidth="1"/>
    <col min="3326" max="3327" width="7.5703125" style="5" customWidth="1"/>
    <col min="3328" max="3328" width="8.42578125" style="5" customWidth="1"/>
    <col min="3329" max="3329" width="13.5703125" style="5" customWidth="1"/>
    <col min="3330" max="3330" width="21" style="5" customWidth="1"/>
    <col min="3331" max="3578" width="9.42578125" style="5"/>
    <col min="3579" max="3579" width="5.85546875" style="5" customWidth="1"/>
    <col min="3580" max="3580" width="2.28515625" style="5" customWidth="1"/>
    <col min="3581" max="3581" width="49.140625" style="5" bestFit="1" customWidth="1"/>
    <col min="3582" max="3583" width="7.5703125" style="5" customWidth="1"/>
    <col min="3584" max="3584" width="8.42578125" style="5" customWidth="1"/>
    <col min="3585" max="3585" width="13.5703125" style="5" customWidth="1"/>
    <col min="3586" max="3586" width="21" style="5" customWidth="1"/>
    <col min="3587" max="3834" width="9.42578125" style="5"/>
    <col min="3835" max="3835" width="5.85546875" style="5" customWidth="1"/>
    <col min="3836" max="3836" width="2.28515625" style="5" customWidth="1"/>
    <col min="3837" max="3837" width="49.140625" style="5" bestFit="1" customWidth="1"/>
    <col min="3838" max="3839" width="7.5703125" style="5" customWidth="1"/>
    <col min="3840" max="3840" width="8.42578125" style="5" customWidth="1"/>
    <col min="3841" max="3841" width="13.5703125" style="5" customWidth="1"/>
    <col min="3842" max="3842" width="21" style="5" customWidth="1"/>
    <col min="3843" max="4090" width="9.42578125" style="5"/>
    <col min="4091" max="4091" width="5.85546875" style="5" customWidth="1"/>
    <col min="4092" max="4092" width="2.28515625" style="5" customWidth="1"/>
    <col min="4093" max="4093" width="49.140625" style="5" bestFit="1" customWidth="1"/>
    <col min="4094" max="4095" width="7.5703125" style="5" customWidth="1"/>
    <col min="4096" max="4096" width="8.42578125" style="5" customWidth="1"/>
    <col min="4097" max="4097" width="13.5703125" style="5" customWidth="1"/>
    <col min="4098" max="4098" width="21" style="5" customWidth="1"/>
    <col min="4099" max="4346" width="9.42578125" style="5"/>
    <col min="4347" max="4347" width="5.85546875" style="5" customWidth="1"/>
    <col min="4348" max="4348" width="2.28515625" style="5" customWidth="1"/>
    <col min="4349" max="4349" width="49.140625" style="5" bestFit="1" customWidth="1"/>
    <col min="4350" max="4351" width="7.5703125" style="5" customWidth="1"/>
    <col min="4352" max="4352" width="8.42578125" style="5" customWidth="1"/>
    <col min="4353" max="4353" width="13.5703125" style="5" customWidth="1"/>
    <col min="4354" max="4354" width="21" style="5" customWidth="1"/>
    <col min="4355" max="4602" width="9.42578125" style="5"/>
    <col min="4603" max="4603" width="5.85546875" style="5" customWidth="1"/>
    <col min="4604" max="4604" width="2.28515625" style="5" customWidth="1"/>
    <col min="4605" max="4605" width="49.140625" style="5" bestFit="1" customWidth="1"/>
    <col min="4606" max="4607" width="7.5703125" style="5" customWidth="1"/>
    <col min="4608" max="4608" width="8.42578125" style="5" customWidth="1"/>
    <col min="4609" max="4609" width="13.5703125" style="5" customWidth="1"/>
    <col min="4610" max="4610" width="21" style="5" customWidth="1"/>
    <col min="4611" max="4858" width="9.42578125" style="5"/>
    <col min="4859" max="4859" width="5.85546875" style="5" customWidth="1"/>
    <col min="4860" max="4860" width="2.28515625" style="5" customWidth="1"/>
    <col min="4861" max="4861" width="49.140625" style="5" bestFit="1" customWidth="1"/>
    <col min="4862" max="4863" width="7.5703125" style="5" customWidth="1"/>
    <col min="4864" max="4864" width="8.42578125" style="5" customWidth="1"/>
    <col min="4865" max="4865" width="13.5703125" style="5" customWidth="1"/>
    <col min="4866" max="4866" width="21" style="5" customWidth="1"/>
    <col min="4867" max="5114" width="9.42578125" style="5"/>
    <col min="5115" max="5115" width="5.85546875" style="5" customWidth="1"/>
    <col min="5116" max="5116" width="2.28515625" style="5" customWidth="1"/>
    <col min="5117" max="5117" width="49.140625" style="5" bestFit="1" customWidth="1"/>
    <col min="5118" max="5119" width="7.5703125" style="5" customWidth="1"/>
    <col min="5120" max="5120" width="8.42578125" style="5" customWidth="1"/>
    <col min="5121" max="5121" width="13.5703125" style="5" customWidth="1"/>
    <col min="5122" max="5122" width="21" style="5" customWidth="1"/>
    <col min="5123" max="5370" width="9.42578125" style="5"/>
    <col min="5371" max="5371" width="5.85546875" style="5" customWidth="1"/>
    <col min="5372" max="5372" width="2.28515625" style="5" customWidth="1"/>
    <col min="5373" max="5373" width="49.140625" style="5" bestFit="1" customWidth="1"/>
    <col min="5374" max="5375" width="7.5703125" style="5" customWidth="1"/>
    <col min="5376" max="5376" width="8.42578125" style="5" customWidth="1"/>
    <col min="5377" max="5377" width="13.5703125" style="5" customWidth="1"/>
    <col min="5378" max="5378" width="21" style="5" customWidth="1"/>
    <col min="5379" max="5626" width="9.42578125" style="5"/>
    <col min="5627" max="5627" width="5.85546875" style="5" customWidth="1"/>
    <col min="5628" max="5628" width="2.28515625" style="5" customWidth="1"/>
    <col min="5629" max="5629" width="49.140625" style="5" bestFit="1" customWidth="1"/>
    <col min="5630" max="5631" width="7.5703125" style="5" customWidth="1"/>
    <col min="5632" max="5632" width="8.42578125" style="5" customWidth="1"/>
    <col min="5633" max="5633" width="13.5703125" style="5" customWidth="1"/>
    <col min="5634" max="5634" width="21" style="5" customWidth="1"/>
    <col min="5635" max="5882" width="9.42578125" style="5"/>
    <col min="5883" max="5883" width="5.85546875" style="5" customWidth="1"/>
    <col min="5884" max="5884" width="2.28515625" style="5" customWidth="1"/>
    <col min="5885" max="5885" width="49.140625" style="5" bestFit="1" customWidth="1"/>
    <col min="5886" max="5887" width="7.5703125" style="5" customWidth="1"/>
    <col min="5888" max="5888" width="8.42578125" style="5" customWidth="1"/>
    <col min="5889" max="5889" width="13.5703125" style="5" customWidth="1"/>
    <col min="5890" max="5890" width="21" style="5" customWidth="1"/>
    <col min="5891" max="6138" width="9.42578125" style="5"/>
    <col min="6139" max="6139" width="5.85546875" style="5" customWidth="1"/>
    <col min="6140" max="6140" width="2.28515625" style="5" customWidth="1"/>
    <col min="6141" max="6141" width="49.140625" style="5" bestFit="1" customWidth="1"/>
    <col min="6142" max="6143" width="7.5703125" style="5" customWidth="1"/>
    <col min="6144" max="6144" width="8.42578125" style="5" customWidth="1"/>
    <col min="6145" max="6145" width="13.5703125" style="5" customWidth="1"/>
    <col min="6146" max="6146" width="21" style="5" customWidth="1"/>
    <col min="6147" max="6394" width="9.42578125" style="5"/>
    <col min="6395" max="6395" width="5.85546875" style="5" customWidth="1"/>
    <col min="6396" max="6396" width="2.28515625" style="5" customWidth="1"/>
    <col min="6397" max="6397" width="49.140625" style="5" bestFit="1" customWidth="1"/>
    <col min="6398" max="6399" width="7.5703125" style="5" customWidth="1"/>
    <col min="6400" max="6400" width="8.42578125" style="5" customWidth="1"/>
    <col min="6401" max="6401" width="13.5703125" style="5" customWidth="1"/>
    <col min="6402" max="6402" width="21" style="5" customWidth="1"/>
    <col min="6403" max="6650" width="9.42578125" style="5"/>
    <col min="6651" max="6651" width="5.85546875" style="5" customWidth="1"/>
    <col min="6652" max="6652" width="2.28515625" style="5" customWidth="1"/>
    <col min="6653" max="6653" width="49.140625" style="5" bestFit="1" customWidth="1"/>
    <col min="6654" max="6655" width="7.5703125" style="5" customWidth="1"/>
    <col min="6656" max="6656" width="8.42578125" style="5" customWidth="1"/>
    <col min="6657" max="6657" width="13.5703125" style="5" customWidth="1"/>
    <col min="6658" max="6658" width="21" style="5" customWidth="1"/>
    <col min="6659" max="6906" width="9.42578125" style="5"/>
    <col min="6907" max="6907" width="5.85546875" style="5" customWidth="1"/>
    <col min="6908" max="6908" width="2.28515625" style="5" customWidth="1"/>
    <col min="6909" max="6909" width="49.140625" style="5" bestFit="1" customWidth="1"/>
    <col min="6910" max="6911" width="7.5703125" style="5" customWidth="1"/>
    <col min="6912" max="6912" width="8.42578125" style="5" customWidth="1"/>
    <col min="6913" max="6913" width="13.5703125" style="5" customWidth="1"/>
    <col min="6914" max="6914" width="21" style="5" customWidth="1"/>
    <col min="6915" max="7162" width="9.42578125" style="5"/>
    <col min="7163" max="7163" width="5.85546875" style="5" customWidth="1"/>
    <col min="7164" max="7164" width="2.28515625" style="5" customWidth="1"/>
    <col min="7165" max="7165" width="49.140625" style="5" bestFit="1" customWidth="1"/>
    <col min="7166" max="7167" width="7.5703125" style="5" customWidth="1"/>
    <col min="7168" max="7168" width="8.42578125" style="5" customWidth="1"/>
    <col min="7169" max="7169" width="13.5703125" style="5" customWidth="1"/>
    <col min="7170" max="7170" width="21" style="5" customWidth="1"/>
    <col min="7171" max="7418" width="9.42578125" style="5"/>
    <col min="7419" max="7419" width="5.85546875" style="5" customWidth="1"/>
    <col min="7420" max="7420" width="2.28515625" style="5" customWidth="1"/>
    <col min="7421" max="7421" width="49.140625" style="5" bestFit="1" customWidth="1"/>
    <col min="7422" max="7423" width="7.5703125" style="5" customWidth="1"/>
    <col min="7424" max="7424" width="8.42578125" style="5" customWidth="1"/>
    <col min="7425" max="7425" width="13.5703125" style="5" customWidth="1"/>
    <col min="7426" max="7426" width="21" style="5" customWidth="1"/>
    <col min="7427" max="7674" width="9.42578125" style="5"/>
    <col min="7675" max="7675" width="5.85546875" style="5" customWidth="1"/>
    <col min="7676" max="7676" width="2.28515625" style="5" customWidth="1"/>
    <col min="7677" max="7677" width="49.140625" style="5" bestFit="1" customWidth="1"/>
    <col min="7678" max="7679" width="7.5703125" style="5" customWidth="1"/>
    <col min="7680" max="7680" width="8.42578125" style="5" customWidth="1"/>
    <col min="7681" max="7681" width="13.5703125" style="5" customWidth="1"/>
    <col min="7682" max="7682" width="21" style="5" customWidth="1"/>
    <col min="7683" max="7930" width="9.42578125" style="5"/>
    <col min="7931" max="7931" width="5.85546875" style="5" customWidth="1"/>
    <col min="7932" max="7932" width="2.28515625" style="5" customWidth="1"/>
    <col min="7933" max="7933" width="49.140625" style="5" bestFit="1" customWidth="1"/>
    <col min="7934" max="7935" width="7.5703125" style="5" customWidth="1"/>
    <col min="7936" max="7936" width="8.42578125" style="5" customWidth="1"/>
    <col min="7937" max="7937" width="13.5703125" style="5" customWidth="1"/>
    <col min="7938" max="7938" width="21" style="5" customWidth="1"/>
    <col min="7939" max="8186" width="9.42578125" style="5"/>
    <col min="8187" max="8187" width="5.85546875" style="5" customWidth="1"/>
    <col min="8188" max="8188" width="2.28515625" style="5" customWidth="1"/>
    <col min="8189" max="8189" width="49.140625" style="5" bestFit="1" customWidth="1"/>
    <col min="8190" max="8191" width="7.5703125" style="5" customWidth="1"/>
    <col min="8192" max="8192" width="8.42578125" style="5" customWidth="1"/>
    <col min="8193" max="8193" width="13.5703125" style="5" customWidth="1"/>
    <col min="8194" max="8194" width="21" style="5" customWidth="1"/>
    <col min="8195" max="8442" width="9.42578125" style="5"/>
    <col min="8443" max="8443" width="5.85546875" style="5" customWidth="1"/>
    <col min="8444" max="8444" width="2.28515625" style="5" customWidth="1"/>
    <col min="8445" max="8445" width="49.140625" style="5" bestFit="1" customWidth="1"/>
    <col min="8446" max="8447" width="7.5703125" style="5" customWidth="1"/>
    <col min="8448" max="8448" width="8.42578125" style="5" customWidth="1"/>
    <col min="8449" max="8449" width="13.5703125" style="5" customWidth="1"/>
    <col min="8450" max="8450" width="21" style="5" customWidth="1"/>
    <col min="8451" max="8698" width="9.42578125" style="5"/>
    <col min="8699" max="8699" width="5.85546875" style="5" customWidth="1"/>
    <col min="8700" max="8700" width="2.28515625" style="5" customWidth="1"/>
    <col min="8701" max="8701" width="49.140625" style="5" bestFit="1" customWidth="1"/>
    <col min="8702" max="8703" width="7.5703125" style="5" customWidth="1"/>
    <col min="8704" max="8704" width="8.42578125" style="5" customWidth="1"/>
    <col min="8705" max="8705" width="13.5703125" style="5" customWidth="1"/>
    <col min="8706" max="8706" width="21" style="5" customWidth="1"/>
    <col min="8707" max="8954" width="9.42578125" style="5"/>
    <col min="8955" max="8955" width="5.85546875" style="5" customWidth="1"/>
    <col min="8956" max="8956" width="2.28515625" style="5" customWidth="1"/>
    <col min="8957" max="8957" width="49.140625" style="5" bestFit="1" customWidth="1"/>
    <col min="8958" max="8959" width="7.5703125" style="5" customWidth="1"/>
    <col min="8960" max="8960" width="8.42578125" style="5" customWidth="1"/>
    <col min="8961" max="8961" width="13.5703125" style="5" customWidth="1"/>
    <col min="8962" max="8962" width="21" style="5" customWidth="1"/>
    <col min="8963" max="9210" width="9.42578125" style="5"/>
    <col min="9211" max="9211" width="5.85546875" style="5" customWidth="1"/>
    <col min="9212" max="9212" width="2.28515625" style="5" customWidth="1"/>
    <col min="9213" max="9213" width="49.140625" style="5" bestFit="1" customWidth="1"/>
    <col min="9214" max="9215" width="7.5703125" style="5" customWidth="1"/>
    <col min="9216" max="9216" width="8.42578125" style="5" customWidth="1"/>
    <col min="9217" max="9217" width="13.5703125" style="5" customWidth="1"/>
    <col min="9218" max="9218" width="21" style="5" customWidth="1"/>
    <col min="9219" max="9466" width="9.42578125" style="5"/>
    <col min="9467" max="9467" width="5.85546875" style="5" customWidth="1"/>
    <col min="9468" max="9468" width="2.28515625" style="5" customWidth="1"/>
    <col min="9469" max="9469" width="49.140625" style="5" bestFit="1" customWidth="1"/>
    <col min="9470" max="9471" width="7.5703125" style="5" customWidth="1"/>
    <col min="9472" max="9472" width="8.42578125" style="5" customWidth="1"/>
    <col min="9473" max="9473" width="13.5703125" style="5" customWidth="1"/>
    <col min="9474" max="9474" width="21" style="5" customWidth="1"/>
    <col min="9475" max="9722" width="9.42578125" style="5"/>
    <col min="9723" max="9723" width="5.85546875" style="5" customWidth="1"/>
    <col min="9724" max="9724" width="2.28515625" style="5" customWidth="1"/>
    <col min="9725" max="9725" width="49.140625" style="5" bestFit="1" customWidth="1"/>
    <col min="9726" max="9727" width="7.5703125" style="5" customWidth="1"/>
    <col min="9728" max="9728" width="8.42578125" style="5" customWidth="1"/>
    <col min="9729" max="9729" width="13.5703125" style="5" customWidth="1"/>
    <col min="9730" max="9730" width="21" style="5" customWidth="1"/>
    <col min="9731" max="9978" width="9.42578125" style="5"/>
    <col min="9979" max="9979" width="5.85546875" style="5" customWidth="1"/>
    <col min="9980" max="9980" width="2.28515625" style="5" customWidth="1"/>
    <col min="9981" max="9981" width="49.140625" style="5" bestFit="1" customWidth="1"/>
    <col min="9982" max="9983" width="7.5703125" style="5" customWidth="1"/>
    <col min="9984" max="9984" width="8.42578125" style="5" customWidth="1"/>
    <col min="9985" max="9985" width="13.5703125" style="5" customWidth="1"/>
    <col min="9986" max="9986" width="21" style="5" customWidth="1"/>
    <col min="9987" max="10234" width="9.42578125" style="5"/>
    <col min="10235" max="10235" width="5.85546875" style="5" customWidth="1"/>
    <col min="10236" max="10236" width="2.28515625" style="5" customWidth="1"/>
    <col min="10237" max="10237" width="49.140625" style="5" bestFit="1" customWidth="1"/>
    <col min="10238" max="10239" width="7.5703125" style="5" customWidth="1"/>
    <col min="10240" max="10240" width="8.42578125" style="5" customWidth="1"/>
    <col min="10241" max="10241" width="13.5703125" style="5" customWidth="1"/>
    <col min="10242" max="10242" width="21" style="5" customWidth="1"/>
    <col min="10243" max="10490" width="9.42578125" style="5"/>
    <col min="10491" max="10491" width="5.85546875" style="5" customWidth="1"/>
    <col min="10492" max="10492" width="2.28515625" style="5" customWidth="1"/>
    <col min="10493" max="10493" width="49.140625" style="5" bestFit="1" customWidth="1"/>
    <col min="10494" max="10495" width="7.5703125" style="5" customWidth="1"/>
    <col min="10496" max="10496" width="8.42578125" style="5" customWidth="1"/>
    <col min="10497" max="10497" width="13.5703125" style="5" customWidth="1"/>
    <col min="10498" max="10498" width="21" style="5" customWidth="1"/>
    <col min="10499" max="10746" width="9.42578125" style="5"/>
    <col min="10747" max="10747" width="5.85546875" style="5" customWidth="1"/>
    <col min="10748" max="10748" width="2.28515625" style="5" customWidth="1"/>
    <col min="10749" max="10749" width="49.140625" style="5" bestFit="1" customWidth="1"/>
    <col min="10750" max="10751" width="7.5703125" style="5" customWidth="1"/>
    <col min="10752" max="10752" width="8.42578125" style="5" customWidth="1"/>
    <col min="10753" max="10753" width="13.5703125" style="5" customWidth="1"/>
    <col min="10754" max="10754" width="21" style="5" customWidth="1"/>
    <col min="10755" max="11002" width="9.42578125" style="5"/>
    <col min="11003" max="11003" width="5.85546875" style="5" customWidth="1"/>
    <col min="11004" max="11004" width="2.28515625" style="5" customWidth="1"/>
    <col min="11005" max="11005" width="49.140625" style="5" bestFit="1" customWidth="1"/>
    <col min="11006" max="11007" width="7.5703125" style="5" customWidth="1"/>
    <col min="11008" max="11008" width="8.42578125" style="5" customWidth="1"/>
    <col min="11009" max="11009" width="13.5703125" style="5" customWidth="1"/>
    <col min="11010" max="11010" width="21" style="5" customWidth="1"/>
    <col min="11011" max="11258" width="9.42578125" style="5"/>
    <col min="11259" max="11259" width="5.85546875" style="5" customWidth="1"/>
    <col min="11260" max="11260" width="2.28515625" style="5" customWidth="1"/>
    <col min="11261" max="11261" width="49.140625" style="5" bestFit="1" customWidth="1"/>
    <col min="11262" max="11263" width="7.5703125" style="5" customWidth="1"/>
    <col min="11264" max="11264" width="8.42578125" style="5" customWidth="1"/>
    <col min="11265" max="11265" width="13.5703125" style="5" customWidth="1"/>
    <col min="11266" max="11266" width="21" style="5" customWidth="1"/>
    <col min="11267" max="11514" width="9.42578125" style="5"/>
    <col min="11515" max="11515" width="5.85546875" style="5" customWidth="1"/>
    <col min="11516" max="11516" width="2.28515625" style="5" customWidth="1"/>
    <col min="11517" max="11517" width="49.140625" style="5" bestFit="1" customWidth="1"/>
    <col min="11518" max="11519" width="7.5703125" style="5" customWidth="1"/>
    <col min="11520" max="11520" width="8.42578125" style="5" customWidth="1"/>
    <col min="11521" max="11521" width="13.5703125" style="5" customWidth="1"/>
    <col min="11522" max="11522" width="21" style="5" customWidth="1"/>
    <col min="11523" max="11770" width="9.42578125" style="5"/>
    <col min="11771" max="11771" width="5.85546875" style="5" customWidth="1"/>
    <col min="11772" max="11772" width="2.28515625" style="5" customWidth="1"/>
    <col min="11773" max="11773" width="49.140625" style="5" bestFit="1" customWidth="1"/>
    <col min="11774" max="11775" width="7.5703125" style="5" customWidth="1"/>
    <col min="11776" max="11776" width="8.42578125" style="5" customWidth="1"/>
    <col min="11777" max="11777" width="13.5703125" style="5" customWidth="1"/>
    <col min="11778" max="11778" width="21" style="5" customWidth="1"/>
    <col min="11779" max="12026" width="9.42578125" style="5"/>
    <col min="12027" max="12027" width="5.85546875" style="5" customWidth="1"/>
    <col min="12028" max="12028" width="2.28515625" style="5" customWidth="1"/>
    <col min="12029" max="12029" width="49.140625" style="5" bestFit="1" customWidth="1"/>
    <col min="12030" max="12031" width="7.5703125" style="5" customWidth="1"/>
    <col min="12032" max="12032" width="8.42578125" style="5" customWidth="1"/>
    <col min="12033" max="12033" width="13.5703125" style="5" customWidth="1"/>
    <col min="12034" max="12034" width="21" style="5" customWidth="1"/>
    <col min="12035" max="12282" width="9.42578125" style="5"/>
    <col min="12283" max="12283" width="5.85546875" style="5" customWidth="1"/>
    <col min="12284" max="12284" width="2.28515625" style="5" customWidth="1"/>
    <col min="12285" max="12285" width="49.140625" style="5" bestFit="1" customWidth="1"/>
    <col min="12286" max="12287" width="7.5703125" style="5" customWidth="1"/>
    <col min="12288" max="12288" width="8.42578125" style="5" customWidth="1"/>
    <col min="12289" max="12289" width="13.5703125" style="5" customWidth="1"/>
    <col min="12290" max="12290" width="21" style="5" customWidth="1"/>
    <col min="12291" max="12538" width="9.42578125" style="5"/>
    <col min="12539" max="12539" width="5.85546875" style="5" customWidth="1"/>
    <col min="12540" max="12540" width="2.28515625" style="5" customWidth="1"/>
    <col min="12541" max="12541" width="49.140625" style="5" bestFit="1" customWidth="1"/>
    <col min="12542" max="12543" width="7.5703125" style="5" customWidth="1"/>
    <col min="12544" max="12544" width="8.42578125" style="5" customWidth="1"/>
    <col min="12545" max="12545" width="13.5703125" style="5" customWidth="1"/>
    <col min="12546" max="12546" width="21" style="5" customWidth="1"/>
    <col min="12547" max="12794" width="9.42578125" style="5"/>
    <col min="12795" max="12795" width="5.85546875" style="5" customWidth="1"/>
    <col min="12796" max="12796" width="2.28515625" style="5" customWidth="1"/>
    <col min="12797" max="12797" width="49.140625" style="5" bestFit="1" customWidth="1"/>
    <col min="12798" max="12799" width="7.5703125" style="5" customWidth="1"/>
    <col min="12800" max="12800" width="8.42578125" style="5" customWidth="1"/>
    <col min="12801" max="12801" width="13.5703125" style="5" customWidth="1"/>
    <col min="12802" max="12802" width="21" style="5" customWidth="1"/>
    <col min="12803" max="13050" width="9.42578125" style="5"/>
    <col min="13051" max="13051" width="5.85546875" style="5" customWidth="1"/>
    <col min="13052" max="13052" width="2.28515625" style="5" customWidth="1"/>
    <col min="13053" max="13053" width="49.140625" style="5" bestFit="1" customWidth="1"/>
    <col min="13054" max="13055" width="7.5703125" style="5" customWidth="1"/>
    <col min="13056" max="13056" width="8.42578125" style="5" customWidth="1"/>
    <col min="13057" max="13057" width="13.5703125" style="5" customWidth="1"/>
    <col min="13058" max="13058" width="21" style="5" customWidth="1"/>
    <col min="13059" max="13306" width="9.42578125" style="5"/>
    <col min="13307" max="13307" width="5.85546875" style="5" customWidth="1"/>
    <col min="13308" max="13308" width="2.28515625" style="5" customWidth="1"/>
    <col min="13309" max="13309" width="49.140625" style="5" bestFit="1" customWidth="1"/>
    <col min="13310" max="13311" width="7.5703125" style="5" customWidth="1"/>
    <col min="13312" max="13312" width="8.42578125" style="5" customWidth="1"/>
    <col min="13313" max="13313" width="13.5703125" style="5" customWidth="1"/>
    <col min="13314" max="13314" width="21" style="5" customWidth="1"/>
    <col min="13315" max="13562" width="9.42578125" style="5"/>
    <col min="13563" max="13563" width="5.85546875" style="5" customWidth="1"/>
    <col min="13564" max="13564" width="2.28515625" style="5" customWidth="1"/>
    <col min="13565" max="13565" width="49.140625" style="5" bestFit="1" customWidth="1"/>
    <col min="13566" max="13567" width="7.5703125" style="5" customWidth="1"/>
    <col min="13568" max="13568" width="8.42578125" style="5" customWidth="1"/>
    <col min="13569" max="13569" width="13.5703125" style="5" customWidth="1"/>
    <col min="13570" max="13570" width="21" style="5" customWidth="1"/>
    <col min="13571" max="13818" width="9.42578125" style="5"/>
    <col min="13819" max="13819" width="5.85546875" style="5" customWidth="1"/>
    <col min="13820" max="13820" width="2.28515625" style="5" customWidth="1"/>
    <col min="13821" max="13821" width="49.140625" style="5" bestFit="1" customWidth="1"/>
    <col min="13822" max="13823" width="7.5703125" style="5" customWidth="1"/>
    <col min="13824" max="13824" width="8.42578125" style="5" customWidth="1"/>
    <col min="13825" max="13825" width="13.5703125" style="5" customWidth="1"/>
    <col min="13826" max="13826" width="21" style="5" customWidth="1"/>
    <col min="13827" max="14074" width="9.42578125" style="5"/>
    <col min="14075" max="14075" width="5.85546875" style="5" customWidth="1"/>
    <col min="14076" max="14076" width="2.28515625" style="5" customWidth="1"/>
    <col min="14077" max="14077" width="49.140625" style="5" bestFit="1" customWidth="1"/>
    <col min="14078" max="14079" width="7.5703125" style="5" customWidth="1"/>
    <col min="14080" max="14080" width="8.42578125" style="5" customWidth="1"/>
    <col min="14081" max="14081" width="13.5703125" style="5" customWidth="1"/>
    <col min="14082" max="14082" width="21" style="5" customWidth="1"/>
    <col min="14083" max="14330" width="9.42578125" style="5"/>
    <col min="14331" max="14331" width="5.85546875" style="5" customWidth="1"/>
    <col min="14332" max="14332" width="2.28515625" style="5" customWidth="1"/>
    <col min="14333" max="14333" width="49.140625" style="5" bestFit="1" customWidth="1"/>
    <col min="14334" max="14335" width="7.5703125" style="5" customWidth="1"/>
    <col min="14336" max="14336" width="8.42578125" style="5" customWidth="1"/>
    <col min="14337" max="14337" width="13.5703125" style="5" customWidth="1"/>
    <col min="14338" max="14338" width="21" style="5" customWidth="1"/>
    <col min="14339" max="14586" width="9.42578125" style="5"/>
    <col min="14587" max="14587" width="5.85546875" style="5" customWidth="1"/>
    <col min="14588" max="14588" width="2.28515625" style="5" customWidth="1"/>
    <col min="14589" max="14589" width="49.140625" style="5" bestFit="1" customWidth="1"/>
    <col min="14590" max="14591" width="7.5703125" style="5" customWidth="1"/>
    <col min="14592" max="14592" width="8.42578125" style="5" customWidth="1"/>
    <col min="14593" max="14593" width="13.5703125" style="5" customWidth="1"/>
    <col min="14594" max="14594" width="21" style="5" customWidth="1"/>
    <col min="14595" max="14842" width="9.42578125" style="5"/>
    <col min="14843" max="14843" width="5.85546875" style="5" customWidth="1"/>
    <col min="14844" max="14844" width="2.28515625" style="5" customWidth="1"/>
    <col min="14845" max="14845" width="49.140625" style="5" bestFit="1" customWidth="1"/>
    <col min="14846" max="14847" width="7.5703125" style="5" customWidth="1"/>
    <col min="14848" max="14848" width="8.42578125" style="5" customWidth="1"/>
    <col min="14849" max="14849" width="13.5703125" style="5" customWidth="1"/>
    <col min="14850" max="14850" width="21" style="5" customWidth="1"/>
    <col min="14851" max="15098" width="9.42578125" style="5"/>
    <col min="15099" max="15099" width="5.85546875" style="5" customWidth="1"/>
    <col min="15100" max="15100" width="2.28515625" style="5" customWidth="1"/>
    <col min="15101" max="15101" width="49.140625" style="5" bestFit="1" customWidth="1"/>
    <col min="15102" max="15103" width="7.5703125" style="5" customWidth="1"/>
    <col min="15104" max="15104" width="8.42578125" style="5" customWidth="1"/>
    <col min="15105" max="15105" width="13.5703125" style="5" customWidth="1"/>
    <col min="15106" max="15106" width="21" style="5" customWidth="1"/>
    <col min="15107" max="15354" width="9.42578125" style="5"/>
    <col min="15355" max="15355" width="5.85546875" style="5" customWidth="1"/>
    <col min="15356" max="15356" width="2.28515625" style="5" customWidth="1"/>
    <col min="15357" max="15357" width="49.140625" style="5" bestFit="1" customWidth="1"/>
    <col min="15358" max="15359" width="7.5703125" style="5" customWidth="1"/>
    <col min="15360" max="15360" width="8.42578125" style="5" customWidth="1"/>
    <col min="15361" max="15361" width="13.5703125" style="5" customWidth="1"/>
    <col min="15362" max="15362" width="21" style="5" customWidth="1"/>
    <col min="15363" max="15610" width="9.42578125" style="5"/>
    <col min="15611" max="15611" width="5.85546875" style="5" customWidth="1"/>
    <col min="15612" max="15612" width="2.28515625" style="5" customWidth="1"/>
    <col min="15613" max="15613" width="49.140625" style="5" bestFit="1" customWidth="1"/>
    <col min="15614" max="15615" width="7.5703125" style="5" customWidth="1"/>
    <col min="15616" max="15616" width="8.42578125" style="5" customWidth="1"/>
    <col min="15617" max="15617" width="13.5703125" style="5" customWidth="1"/>
    <col min="15618" max="15618" width="21" style="5" customWidth="1"/>
    <col min="15619" max="15866" width="9.42578125" style="5"/>
    <col min="15867" max="15867" width="5.85546875" style="5" customWidth="1"/>
    <col min="15868" max="15868" width="2.28515625" style="5" customWidth="1"/>
    <col min="15869" max="15869" width="49.140625" style="5" bestFit="1" customWidth="1"/>
    <col min="15870" max="15871" width="7.5703125" style="5" customWidth="1"/>
    <col min="15872" max="15872" width="8.42578125" style="5" customWidth="1"/>
    <col min="15873" max="15873" width="13.5703125" style="5" customWidth="1"/>
    <col min="15874" max="15874" width="21" style="5" customWidth="1"/>
    <col min="15875" max="16384" width="9.42578125" style="5"/>
  </cols>
  <sheetData>
    <row r="1" spans="1:7" s="1" customFormat="1" ht="108" customHeight="1">
      <c r="A1" s="61" t="s">
        <v>28</v>
      </c>
      <c r="B1" s="62"/>
      <c r="C1" s="62"/>
      <c r="D1" s="62"/>
      <c r="E1" s="62"/>
      <c r="F1" s="61"/>
      <c r="G1" s="61"/>
    </row>
    <row r="2" spans="1:7" ht="46.5" customHeight="1">
      <c r="A2" s="17"/>
      <c r="B2" s="15" t="s">
        <v>0</v>
      </c>
      <c r="C2" s="14" t="s">
        <v>1</v>
      </c>
      <c r="D2" s="14" t="s">
        <v>2</v>
      </c>
      <c r="E2" s="14" t="s">
        <v>3</v>
      </c>
      <c r="F2" s="14" t="s">
        <v>7</v>
      </c>
      <c r="G2" s="63"/>
    </row>
    <row r="3" spans="1:7" s="7" customFormat="1" ht="24.95" customHeight="1">
      <c r="A3" s="18" t="s">
        <v>5</v>
      </c>
      <c r="B3" s="45"/>
      <c r="C3" s="46"/>
      <c r="D3" s="46"/>
      <c r="E3" s="46"/>
      <c r="F3" s="46"/>
      <c r="G3" s="63"/>
    </row>
    <row r="4" spans="1:7" s="7" customFormat="1" ht="24.95" customHeight="1">
      <c r="A4" s="18" t="s">
        <v>6</v>
      </c>
      <c r="B4" s="47"/>
      <c r="C4" s="48"/>
      <c r="D4" s="48"/>
      <c r="E4" s="48"/>
      <c r="F4" s="48"/>
      <c r="G4" s="13"/>
    </row>
    <row r="5" spans="1:7" s="12" customFormat="1" ht="20.100000000000001" customHeight="1">
      <c r="A5" s="20" t="s">
        <v>29</v>
      </c>
      <c r="B5" s="64" t="s">
        <v>4</v>
      </c>
      <c r="C5" s="65"/>
      <c r="D5" s="65"/>
      <c r="E5" s="65"/>
      <c r="F5" s="66"/>
      <c r="G5" s="60" t="s">
        <v>27</v>
      </c>
    </row>
    <row r="6" spans="1:7" s="19" customFormat="1" ht="20.100000000000001" customHeight="1">
      <c r="A6" s="51"/>
      <c r="B6" s="49">
        <v>2</v>
      </c>
      <c r="C6" s="50"/>
      <c r="D6" s="50"/>
      <c r="E6" s="50"/>
      <c r="F6" s="50"/>
      <c r="G6" s="24">
        <f>SUM(B6:F6)</f>
        <v>2</v>
      </c>
    </row>
    <row r="7" spans="1:7" s="19" customFormat="1" ht="20.100000000000001" customHeight="1">
      <c r="A7" s="51"/>
      <c r="B7" s="49"/>
      <c r="C7" s="50"/>
      <c r="D7" s="50"/>
      <c r="E7" s="50"/>
      <c r="F7" s="50"/>
      <c r="G7" s="24">
        <f t="shared" ref="G7:G11" si="0">SUM(B7:F7)</f>
        <v>0</v>
      </c>
    </row>
    <row r="8" spans="1:7" s="19" customFormat="1" ht="20.100000000000001" customHeight="1">
      <c r="A8" s="51"/>
      <c r="B8" s="49"/>
      <c r="C8" s="50"/>
      <c r="D8" s="50"/>
      <c r="E8" s="50"/>
      <c r="F8" s="50"/>
      <c r="G8" s="24">
        <f t="shared" si="0"/>
        <v>0</v>
      </c>
    </row>
    <row r="9" spans="1:7" s="19" customFormat="1" ht="20.100000000000001" customHeight="1">
      <c r="A9" s="51"/>
      <c r="B9" s="49"/>
      <c r="C9" s="50"/>
      <c r="D9" s="50"/>
      <c r="E9" s="50"/>
      <c r="F9" s="50"/>
      <c r="G9" s="24">
        <f t="shared" si="0"/>
        <v>0</v>
      </c>
    </row>
    <row r="10" spans="1:7" s="19" customFormat="1" ht="20.100000000000001" customHeight="1">
      <c r="A10" s="52"/>
      <c r="B10" s="49"/>
      <c r="C10" s="50"/>
      <c r="D10" s="50"/>
      <c r="E10" s="50"/>
      <c r="F10" s="50"/>
      <c r="G10" s="28">
        <f t="shared" si="0"/>
        <v>0</v>
      </c>
    </row>
    <row r="11" spans="1:7" s="19" customFormat="1" ht="20.100000000000001" customHeight="1">
      <c r="A11" s="27" t="s">
        <v>8</v>
      </c>
      <c r="B11" s="25">
        <f>SUM(B6:B10)</f>
        <v>2</v>
      </c>
      <c r="C11" s="25">
        <f>SUM(C6:C10)</f>
        <v>0</v>
      </c>
      <c r="D11" s="25">
        <f>SUM(D6:D10)</f>
        <v>0</v>
      </c>
      <c r="E11" s="25">
        <f>SUM(E6:E10)</f>
        <v>0</v>
      </c>
      <c r="F11" s="25">
        <f>SUM(F6:F10)</f>
        <v>0</v>
      </c>
      <c r="G11" s="29">
        <f t="shared" si="0"/>
        <v>2</v>
      </c>
    </row>
    <row r="12" spans="1:7" s="19" customFormat="1" ht="20.100000000000001" customHeight="1">
      <c r="A12" s="27" t="s">
        <v>9</v>
      </c>
      <c r="B12" s="26">
        <f>B11*B$4</f>
        <v>0</v>
      </c>
      <c r="C12" s="26">
        <f t="shared" ref="C12:F12" si="1">C11*C$4</f>
        <v>0</v>
      </c>
      <c r="D12" s="26">
        <f t="shared" si="1"/>
        <v>0</v>
      </c>
      <c r="E12" s="26">
        <f t="shared" si="1"/>
        <v>0</v>
      </c>
      <c r="F12" s="26">
        <f t="shared" si="1"/>
        <v>0</v>
      </c>
      <c r="G12" s="26">
        <f>SUM(B12:F12)</f>
        <v>0</v>
      </c>
    </row>
    <row r="13" spans="1:7" s="12" customFormat="1" ht="20.100000000000001" customHeight="1">
      <c r="A13" s="20" t="s">
        <v>31</v>
      </c>
      <c r="B13" s="23"/>
      <c r="C13" s="21"/>
      <c r="D13" s="21"/>
      <c r="E13" s="21"/>
      <c r="F13" s="21"/>
      <c r="G13" s="22">
        <f t="shared" ref="G13:G21" si="2">B13*C13</f>
        <v>0</v>
      </c>
    </row>
    <row r="14" spans="1:7" s="19" customFormat="1" ht="20.100000000000001" customHeight="1">
      <c r="A14" s="51"/>
      <c r="B14" s="49"/>
      <c r="C14" s="50"/>
      <c r="D14" s="50"/>
      <c r="E14" s="50"/>
      <c r="F14" s="50"/>
      <c r="G14" s="24">
        <f>SUM(B14:F14)</f>
        <v>0</v>
      </c>
    </row>
    <row r="15" spans="1:7" s="19" customFormat="1" ht="20.100000000000001" customHeight="1">
      <c r="A15" s="51"/>
      <c r="B15" s="49"/>
      <c r="C15" s="50"/>
      <c r="D15" s="50"/>
      <c r="E15" s="50"/>
      <c r="F15" s="50"/>
      <c r="G15" s="24">
        <f t="shared" ref="G15:G19" si="3">SUM(B15:F15)</f>
        <v>0</v>
      </c>
    </row>
    <row r="16" spans="1:7" s="19" customFormat="1" ht="20.100000000000001" customHeight="1">
      <c r="A16" s="51"/>
      <c r="B16" s="49"/>
      <c r="C16" s="50"/>
      <c r="D16" s="50"/>
      <c r="E16" s="50"/>
      <c r="F16" s="50"/>
      <c r="G16" s="24">
        <f t="shared" si="3"/>
        <v>0</v>
      </c>
    </row>
    <row r="17" spans="1:7" s="19" customFormat="1" ht="20.100000000000001" customHeight="1">
      <c r="A17" s="51"/>
      <c r="B17" s="49"/>
      <c r="C17" s="50"/>
      <c r="D17" s="50"/>
      <c r="E17" s="50"/>
      <c r="F17" s="50"/>
      <c r="G17" s="24">
        <f t="shared" si="3"/>
        <v>0</v>
      </c>
    </row>
    <row r="18" spans="1:7" s="19" customFormat="1" ht="20.100000000000001" customHeight="1">
      <c r="A18" s="52"/>
      <c r="B18" s="49"/>
      <c r="C18" s="50"/>
      <c r="D18" s="50"/>
      <c r="E18" s="50"/>
      <c r="F18" s="50"/>
      <c r="G18" s="28">
        <f t="shared" si="3"/>
        <v>0</v>
      </c>
    </row>
    <row r="19" spans="1:7" s="19" customFormat="1" ht="20.100000000000001" customHeight="1">
      <c r="A19" s="27" t="s">
        <v>8</v>
      </c>
      <c r="B19" s="25">
        <f>SUM(B14:B18)</f>
        <v>0</v>
      </c>
      <c r="C19" s="25">
        <f>SUM(C14:C18)</f>
        <v>0</v>
      </c>
      <c r="D19" s="25">
        <f>SUM(D14:D18)</f>
        <v>0</v>
      </c>
      <c r="E19" s="25">
        <f>SUM(E14:E18)</f>
        <v>0</v>
      </c>
      <c r="F19" s="25">
        <f>SUM(F14:F18)</f>
        <v>0</v>
      </c>
      <c r="G19" s="29">
        <f t="shared" si="3"/>
        <v>0</v>
      </c>
    </row>
    <row r="20" spans="1:7" s="19" customFormat="1" ht="20.100000000000001" customHeight="1">
      <c r="A20" s="27" t="s">
        <v>9</v>
      </c>
      <c r="B20" s="26">
        <f>B19*B$4</f>
        <v>0</v>
      </c>
      <c r="C20" s="26">
        <f t="shared" ref="C20" si="4">C19*C$4</f>
        <v>0</v>
      </c>
      <c r="D20" s="26">
        <f t="shared" ref="D20" si="5">D19*D$4</f>
        <v>0</v>
      </c>
      <c r="E20" s="26">
        <f t="shared" ref="E20" si="6">E19*E$4</f>
        <v>0</v>
      </c>
      <c r="F20" s="26">
        <f t="shared" ref="F20" si="7">F19*F$4</f>
        <v>0</v>
      </c>
      <c r="G20" s="26">
        <f>SUM(B20:F20)</f>
        <v>0</v>
      </c>
    </row>
    <row r="21" spans="1:7" s="12" customFormat="1" ht="20.100000000000001" customHeight="1">
      <c r="A21" s="20" t="s">
        <v>30</v>
      </c>
      <c r="B21" s="23"/>
      <c r="C21" s="21"/>
      <c r="D21" s="21"/>
      <c r="E21" s="21"/>
      <c r="F21" s="21"/>
      <c r="G21" s="22">
        <f t="shared" si="2"/>
        <v>0</v>
      </c>
    </row>
    <row r="22" spans="1:7" s="19" customFormat="1" ht="20.100000000000001" customHeight="1">
      <c r="A22" s="51"/>
      <c r="B22" s="49"/>
      <c r="C22" s="50"/>
      <c r="D22" s="50"/>
      <c r="E22" s="50"/>
      <c r="F22" s="50"/>
      <c r="G22" s="24">
        <f>SUM(B22:F22)</f>
        <v>0</v>
      </c>
    </row>
    <row r="23" spans="1:7" s="19" customFormat="1" ht="20.100000000000001" customHeight="1">
      <c r="A23" s="51"/>
      <c r="B23" s="49"/>
      <c r="C23" s="50"/>
      <c r="D23" s="50"/>
      <c r="E23" s="50"/>
      <c r="F23" s="50"/>
      <c r="G23" s="24">
        <f t="shared" ref="G23:G27" si="8">SUM(B23:F23)</f>
        <v>0</v>
      </c>
    </row>
    <row r="24" spans="1:7" s="19" customFormat="1" ht="20.100000000000001" customHeight="1">
      <c r="A24" s="51"/>
      <c r="B24" s="49"/>
      <c r="C24" s="50"/>
      <c r="D24" s="50"/>
      <c r="E24" s="50"/>
      <c r="F24" s="50"/>
      <c r="G24" s="24">
        <f t="shared" si="8"/>
        <v>0</v>
      </c>
    </row>
    <row r="25" spans="1:7" s="19" customFormat="1" ht="20.100000000000001" customHeight="1">
      <c r="A25" s="51"/>
      <c r="B25" s="49"/>
      <c r="C25" s="50"/>
      <c r="D25" s="50"/>
      <c r="E25" s="50"/>
      <c r="F25" s="50"/>
      <c r="G25" s="24">
        <f t="shared" si="8"/>
        <v>0</v>
      </c>
    </row>
    <row r="26" spans="1:7" s="19" customFormat="1" ht="20.100000000000001" customHeight="1">
      <c r="A26" s="52"/>
      <c r="B26" s="49"/>
      <c r="C26" s="50"/>
      <c r="D26" s="50"/>
      <c r="E26" s="50"/>
      <c r="F26" s="50"/>
      <c r="G26" s="28">
        <f t="shared" si="8"/>
        <v>0</v>
      </c>
    </row>
    <row r="27" spans="1:7" s="19" customFormat="1" ht="20.100000000000001" customHeight="1">
      <c r="A27" s="27" t="s">
        <v>8</v>
      </c>
      <c r="B27" s="25">
        <f>SUM(B22:B26)</f>
        <v>0</v>
      </c>
      <c r="C27" s="25">
        <f>SUM(C22:C26)</f>
        <v>0</v>
      </c>
      <c r="D27" s="25">
        <f>SUM(D22:D26)</f>
        <v>0</v>
      </c>
      <c r="E27" s="25">
        <f>SUM(E22:E26)</f>
        <v>0</v>
      </c>
      <c r="F27" s="25">
        <f>SUM(F22:F26)</f>
        <v>0</v>
      </c>
      <c r="G27" s="29">
        <f t="shared" si="8"/>
        <v>0</v>
      </c>
    </row>
    <row r="28" spans="1:7" s="19" customFormat="1" ht="20.100000000000001" customHeight="1">
      <c r="A28" s="27" t="s">
        <v>9</v>
      </c>
      <c r="B28" s="26">
        <f>B27*B$4</f>
        <v>0</v>
      </c>
      <c r="C28" s="26">
        <f t="shared" ref="C28" si="9">C27*C$4</f>
        <v>0</v>
      </c>
      <c r="D28" s="26">
        <f t="shared" ref="D28" si="10">D27*D$4</f>
        <v>0</v>
      </c>
      <c r="E28" s="26">
        <f t="shared" ref="E28" si="11">E27*E$4</f>
        <v>0</v>
      </c>
      <c r="F28" s="26">
        <f t="shared" ref="F28" si="12">F27*F$4</f>
        <v>0</v>
      </c>
      <c r="G28" s="26">
        <f>SUM(B28:F28)</f>
        <v>0</v>
      </c>
    </row>
    <row r="29" spans="1:7" s="35" customFormat="1" ht="48.75" customHeight="1">
      <c r="A29" s="32"/>
      <c r="B29" s="33"/>
      <c r="C29" s="34"/>
      <c r="D29" s="34"/>
      <c r="E29" s="34"/>
      <c r="F29" s="34"/>
      <c r="G29" s="11">
        <f t="shared" ref="G29" si="13">B29*C29</f>
        <v>0</v>
      </c>
    </row>
    <row r="30" spans="1:7" s="7" customFormat="1" ht="46.5" customHeight="1">
      <c r="A30" s="17"/>
      <c r="B30" s="15" t="s">
        <v>0</v>
      </c>
      <c r="C30" s="14" t="s">
        <v>1</v>
      </c>
      <c r="D30" s="14" t="s">
        <v>2</v>
      </c>
      <c r="E30" s="14" t="s">
        <v>3</v>
      </c>
      <c r="F30" s="14" t="s">
        <v>7</v>
      </c>
      <c r="G30" s="43"/>
    </row>
    <row r="31" spans="1:7" s="7" customFormat="1" ht="24.95" customHeight="1" thickBot="1">
      <c r="A31" s="18" t="s">
        <v>5</v>
      </c>
      <c r="B31" s="16">
        <f>B3</f>
        <v>0</v>
      </c>
      <c r="C31" s="16">
        <f>C3</f>
        <v>0</v>
      </c>
      <c r="D31" s="16">
        <f>D3</f>
        <v>0</v>
      </c>
      <c r="E31" s="16">
        <f>E3</f>
        <v>0</v>
      </c>
      <c r="F31" s="16">
        <f>F3</f>
        <v>0</v>
      </c>
      <c r="G31" s="13" t="s">
        <v>11</v>
      </c>
    </row>
    <row r="32" spans="1:7" ht="30" customHeight="1">
      <c r="A32" s="37" t="s">
        <v>10</v>
      </c>
      <c r="B32" s="38">
        <f>B12+B20+B28</f>
        <v>0</v>
      </c>
      <c r="C32" s="38">
        <f>C12+C20+C28</f>
        <v>0</v>
      </c>
      <c r="D32" s="38">
        <f>D12+D20+D28</f>
        <v>0</v>
      </c>
      <c r="E32" s="38">
        <f>E12+E20+E28</f>
        <v>0</v>
      </c>
      <c r="F32" s="38">
        <f>F12+F20+F28</f>
        <v>0</v>
      </c>
      <c r="G32" s="39">
        <f>SUM(B32:F32)</f>
        <v>0</v>
      </c>
    </row>
    <row r="33" spans="1:7" ht="30" customHeight="1">
      <c r="A33" s="30" t="s">
        <v>12</v>
      </c>
      <c r="B33" s="31">
        <f>B32*0.2</f>
        <v>0</v>
      </c>
      <c r="C33" s="31">
        <f t="shared" ref="C33:F33" si="14">C32*0.2</f>
        <v>0</v>
      </c>
      <c r="D33" s="31">
        <f t="shared" si="14"/>
        <v>0</v>
      </c>
      <c r="E33" s="31">
        <f t="shared" si="14"/>
        <v>0</v>
      </c>
      <c r="F33" s="31">
        <f t="shared" si="14"/>
        <v>0</v>
      </c>
      <c r="G33" s="36">
        <f>SUM(B33:F33)</f>
        <v>0</v>
      </c>
    </row>
    <row r="34" spans="1:7" ht="30" customHeight="1" thickBot="1">
      <c r="A34" s="40" t="s">
        <v>13</v>
      </c>
      <c r="B34" s="41">
        <f>SUM(B32:B33)</f>
        <v>0</v>
      </c>
      <c r="C34" s="41">
        <f>SUM(C32:C33)</f>
        <v>0</v>
      </c>
      <c r="D34" s="41">
        <f>SUM(D32:D33)</f>
        <v>0</v>
      </c>
      <c r="E34" s="41">
        <f>SUM(E32:E33)</f>
        <v>0</v>
      </c>
      <c r="F34" s="41">
        <f>SUM(F32:F33)</f>
        <v>0</v>
      </c>
      <c r="G34" s="42">
        <f>SUM(B34:F34)</f>
        <v>0</v>
      </c>
    </row>
    <row r="35" spans="1:7">
      <c r="A35" s="8"/>
      <c r="B35" s="10"/>
      <c r="C35" s="9"/>
      <c r="D35" s="9"/>
      <c r="E35" s="9"/>
      <c r="F35" s="9"/>
      <c r="G35" s="11"/>
    </row>
    <row r="36" spans="1:7">
      <c r="A36" s="44" t="s">
        <v>14</v>
      </c>
      <c r="B36" s="10"/>
      <c r="C36" s="9"/>
      <c r="D36" s="9"/>
      <c r="E36" s="9"/>
      <c r="F36" s="9"/>
      <c r="G36" s="11"/>
    </row>
    <row r="37" spans="1:7" ht="87" customHeight="1">
      <c r="A37" s="53"/>
      <c r="B37" s="54"/>
      <c r="C37" s="55"/>
      <c r="D37" s="55"/>
      <c r="E37" s="55"/>
      <c r="F37" s="55"/>
      <c r="G37" s="56"/>
    </row>
    <row r="38" spans="1:7">
      <c r="A38" s="8"/>
      <c r="B38" s="10"/>
      <c r="C38" s="9"/>
      <c r="D38" s="9"/>
      <c r="E38" s="9"/>
      <c r="F38" s="9"/>
      <c r="G38" s="11"/>
    </row>
    <row r="39" spans="1:7">
      <c r="A39" s="8"/>
      <c r="B39" s="10"/>
      <c r="C39" s="9"/>
      <c r="D39" s="9"/>
      <c r="E39" s="9"/>
      <c r="F39" s="9"/>
      <c r="G39" s="11"/>
    </row>
    <row r="40" spans="1:7">
      <c r="A40" s="8"/>
      <c r="B40" s="10"/>
      <c r="C40" s="9"/>
      <c r="D40" s="9"/>
      <c r="E40" s="9"/>
      <c r="F40" s="9"/>
      <c r="G40" s="11"/>
    </row>
    <row r="41" spans="1:7">
      <c r="A41" s="8"/>
      <c r="B41" s="10"/>
      <c r="C41" s="9"/>
      <c r="D41" s="9"/>
      <c r="E41" s="9"/>
      <c r="F41" s="9"/>
      <c r="G41" s="11"/>
    </row>
    <row r="42" spans="1:7">
      <c r="A42" s="8"/>
      <c r="B42" s="10"/>
      <c r="C42" s="9"/>
      <c r="D42" s="9"/>
      <c r="E42" s="9"/>
      <c r="F42" s="9"/>
      <c r="G42" s="11"/>
    </row>
    <row r="43" spans="1:7">
      <c r="A43" s="8"/>
      <c r="B43" s="10"/>
      <c r="C43" s="9"/>
      <c r="D43" s="9"/>
      <c r="E43" s="9"/>
      <c r="F43" s="9"/>
      <c r="G43" s="11"/>
    </row>
    <row r="44" spans="1:7">
      <c r="A44" s="8"/>
      <c r="B44" s="10"/>
      <c r="C44" s="9"/>
      <c r="D44" s="9"/>
      <c r="E44" s="9"/>
      <c r="F44" s="9"/>
      <c r="G44" s="11"/>
    </row>
    <row r="45" spans="1:7">
      <c r="A45" s="8"/>
      <c r="B45" s="10"/>
      <c r="C45" s="9"/>
      <c r="D45" s="9"/>
      <c r="E45" s="9"/>
      <c r="F45" s="9"/>
      <c r="G45" s="11"/>
    </row>
    <row r="46" spans="1:7">
      <c r="A46" s="8"/>
      <c r="B46" s="10"/>
      <c r="C46" s="9"/>
      <c r="D46" s="9"/>
      <c r="E46" s="9"/>
      <c r="F46" s="9"/>
      <c r="G46" s="11"/>
    </row>
    <row r="47" spans="1:7">
      <c r="A47" s="8"/>
      <c r="B47" s="10"/>
      <c r="C47" s="9"/>
      <c r="D47" s="9"/>
      <c r="E47" s="9"/>
      <c r="F47" s="9"/>
      <c r="G47" s="11"/>
    </row>
    <row r="48" spans="1:7">
      <c r="A48" s="8"/>
      <c r="B48" s="10"/>
      <c r="C48" s="9"/>
      <c r="D48" s="9"/>
      <c r="E48" s="9"/>
      <c r="F48" s="9"/>
      <c r="G48" s="11"/>
    </row>
    <row r="49" spans="1:7">
      <c r="A49" s="8"/>
      <c r="B49" s="10"/>
      <c r="C49" s="9"/>
      <c r="D49" s="9"/>
      <c r="E49" s="9"/>
      <c r="F49" s="9"/>
      <c r="G49" s="11"/>
    </row>
    <row r="50" spans="1:7">
      <c r="A50" s="8"/>
      <c r="B50" s="10"/>
      <c r="C50" s="9"/>
      <c r="D50" s="9"/>
      <c r="E50" s="9"/>
      <c r="F50" s="9"/>
      <c r="G50" s="11"/>
    </row>
    <row r="51" spans="1:7">
      <c r="A51" s="8"/>
      <c r="B51" s="10"/>
      <c r="C51" s="9"/>
      <c r="D51" s="9"/>
      <c r="E51" s="9"/>
      <c r="F51" s="9"/>
      <c r="G51" s="11"/>
    </row>
    <row r="52" spans="1:7">
      <c r="A52" s="8"/>
      <c r="B52" s="10"/>
      <c r="C52" s="9"/>
      <c r="D52" s="9"/>
      <c r="E52" s="9"/>
      <c r="F52" s="9"/>
      <c r="G52" s="11"/>
    </row>
    <row r="53" spans="1:7">
      <c r="A53" s="8"/>
      <c r="B53" s="10"/>
      <c r="C53" s="9"/>
      <c r="D53" s="9"/>
      <c r="E53" s="9"/>
      <c r="F53" s="9"/>
      <c r="G53" s="11"/>
    </row>
    <row r="54" spans="1:7">
      <c r="A54" s="8"/>
      <c r="B54" s="10"/>
      <c r="C54" s="9"/>
      <c r="D54" s="9"/>
      <c r="E54" s="9"/>
      <c r="F54" s="9"/>
      <c r="G54" s="11"/>
    </row>
    <row r="55" spans="1:7">
      <c r="A55" s="8"/>
      <c r="B55" s="10"/>
      <c r="C55" s="9"/>
      <c r="D55" s="9"/>
      <c r="E55" s="9"/>
      <c r="F55" s="9"/>
      <c r="G55" s="11"/>
    </row>
    <row r="56" spans="1:7">
      <c r="A56" s="8"/>
      <c r="B56" s="10"/>
      <c r="C56" s="9"/>
      <c r="D56" s="9"/>
      <c r="E56" s="9"/>
      <c r="F56" s="9"/>
      <c r="G56" s="11"/>
    </row>
    <row r="57" spans="1:7">
      <c r="A57" s="8"/>
      <c r="B57" s="10"/>
      <c r="C57" s="9"/>
      <c r="D57" s="9"/>
      <c r="E57" s="9"/>
      <c r="F57" s="9"/>
      <c r="G57" s="11"/>
    </row>
  </sheetData>
  <mergeCells count="3">
    <mergeCell ref="A1:G1"/>
    <mergeCell ref="G2:G3"/>
    <mergeCell ref="B5:F5"/>
  </mergeCells>
  <printOptions horizontalCentered="1" verticalCentered="1"/>
  <pageMargins left="0.39370078740157483" right="0.39370078740157483" top="0.39370078740157483" bottom="0.39370078740157483" header="0" footer="0.39370078740157483"/>
  <pageSetup paperSize="9" scale="75" fitToHeight="0" orientation="landscape" useFirstPageNumber="1" r:id="rId1"/>
  <headerFooter alignWithMargins="0">
    <oddFooter>&amp;C&amp;"Tahoma,Gras"&amp;8&amp;P/&amp;N</oddFooter>
  </headerFooter>
  <rowBreaks count="1" manualBreakCount="1">
    <brk id="20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8B2D7-FAA9-4AE5-A4A2-5226BAD671BA}">
  <dimension ref="A1:B13"/>
  <sheetViews>
    <sheetView tabSelected="1" workbookViewId="0">
      <selection activeCell="E30" sqref="E30"/>
    </sheetView>
  </sheetViews>
  <sheetFormatPr baseColWidth="10" defaultRowHeight="12.75"/>
  <cols>
    <col min="1" max="1" width="26.7109375" style="58" customWidth="1"/>
    <col min="2" max="16384" width="11.42578125" style="58"/>
  </cols>
  <sheetData>
    <row r="1" spans="1:2" ht="15">
      <c r="A1" s="59" t="s">
        <v>25</v>
      </c>
    </row>
    <row r="3" spans="1:2">
      <c r="A3" s="57" t="s">
        <v>15</v>
      </c>
      <c r="B3" s="58" t="s">
        <v>24</v>
      </c>
    </row>
    <row r="5" spans="1:2">
      <c r="A5" s="57" t="s">
        <v>17</v>
      </c>
      <c r="B5" s="58" t="s">
        <v>18</v>
      </c>
    </row>
    <row r="6" spans="1:2">
      <c r="B6" s="58" t="s">
        <v>19</v>
      </c>
    </row>
    <row r="7" spans="1:2">
      <c r="B7" s="58" t="s">
        <v>26</v>
      </c>
    </row>
    <row r="9" spans="1:2">
      <c r="A9" s="57" t="s">
        <v>20</v>
      </c>
      <c r="B9" s="58" t="s">
        <v>21</v>
      </c>
    </row>
    <row r="11" spans="1:2">
      <c r="A11" s="57" t="s">
        <v>14</v>
      </c>
      <c r="B11" s="58" t="s">
        <v>16</v>
      </c>
    </row>
    <row r="12" spans="1:2">
      <c r="B12" s="58" t="s">
        <v>23</v>
      </c>
    </row>
    <row r="13" spans="1:2">
      <c r="B13" s="58" t="s">
        <v>22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Notice</vt:lpstr>
      <vt:lpstr>DPGF!Impression_des_titres</vt:lpstr>
      <vt:lpstr>DPGF!Zone_d_impression</vt:lpstr>
    </vt:vector>
  </TitlesOfParts>
  <Company>Rectorat de la région académique Pays de la Loire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DPGF-PI</dc:title>
  <dc:subject>Marché pulic de prestations intellectuelles</dc:subject>
  <dc:creator/>
  <cp:lastModifiedBy>L-Hullier Sebastien</cp:lastModifiedBy>
  <cp:lastPrinted>2016-06-23T12:25:53Z</cp:lastPrinted>
  <dcterms:created xsi:type="dcterms:W3CDTF">2015-05-13T07:25:12Z</dcterms:created>
  <dcterms:modified xsi:type="dcterms:W3CDTF">2025-03-06T22:17:52Z</dcterms:modified>
</cp:coreProperties>
</file>