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Serveur\c³\C3-BUREAU D'ETUDES Dropbox\20-PRODUCTION\0-MOE\TECSOL\ESTIA 1 - TOITURES\30-PHASES ETUDES\50-PRO-DCE\50-DOCUMENTS TRANSMIS\2025-02-18 RENDU DCE C3\"/>
    </mc:Choice>
  </mc:AlternateContent>
  <xr:revisionPtr revIDLastSave="0" documentId="13_ncr:1_{E52F87F6-A2F5-478E-9416-2B8FC0E428FF}" xr6:coauthVersionLast="47" xr6:coauthVersionMax="47" xr10:uidLastSave="{00000000-0000-0000-0000-000000000000}"/>
  <bookViews>
    <workbookView xWindow="28680" yWindow="-120" windowWidth="29040" windowHeight="15840" tabRatio="775" xr2:uid="{00000000-000D-0000-FFFF-FFFF00000000}"/>
  </bookViews>
  <sheets>
    <sheet name="LOT 02  ÉTANCHÉITÉ - COUVER" sheetId="1" r:id="rId1"/>
  </sheets>
  <definedNames>
    <definedName name="_xlnm.Print_Titles" localSheetId="0">'LOT 02  ÉTANCHÉITÉ - COUVER'!$1:$6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1" l="1"/>
  <c r="G43" i="1"/>
  <c r="G44" i="1"/>
  <c r="G45" i="1"/>
  <c r="G41" i="1"/>
  <c r="G39" i="1"/>
  <c r="G30" i="1"/>
  <c r="G31" i="1"/>
  <c r="G32" i="1"/>
  <c r="G33" i="1"/>
  <c r="G34" i="1"/>
  <c r="G35" i="1"/>
  <c r="G36" i="1"/>
  <c r="G29" i="1"/>
  <c r="G19" i="1"/>
  <c r="G20" i="1"/>
  <c r="G21" i="1"/>
  <c r="G22" i="1"/>
  <c r="G23" i="1"/>
  <c r="G24" i="1"/>
  <c r="G25" i="1"/>
  <c r="G26" i="1"/>
  <c r="G27" i="1"/>
  <c r="G18" i="1"/>
  <c r="G15" i="1"/>
  <c r="G12" i="1"/>
  <c r="G11" i="1"/>
  <c r="G10" i="1"/>
  <c r="G46" i="1" l="1"/>
  <c r="G37" i="1"/>
  <c r="G47" i="1"/>
  <c r="G48" i="1" s="1"/>
  <c r="G13" i="1"/>
  <c r="G49" i="1" l="1"/>
</calcChain>
</file>

<file path=xl/sharedStrings.xml><?xml version="1.0" encoding="utf-8"?>
<sst xmlns="http://schemas.openxmlformats.org/spreadsheetml/2006/main" count="117" uniqueCount="84">
  <si>
    <t>ESTIA 1</t>
  </si>
  <si>
    <t>LOT n°02. ÉTANCHÉITÉ - COUVERTURE</t>
  </si>
  <si>
    <t>N°</t>
  </si>
  <si>
    <t>Ref.</t>
  </si>
  <si>
    <t>Désignation</t>
  </si>
  <si>
    <t>U</t>
  </si>
  <si>
    <t>Qté</t>
  </si>
  <si>
    <t>Prix Unitaire</t>
  </si>
  <si>
    <t>Montant HT</t>
  </si>
  <si>
    <t>02.2</t>
  </si>
  <si>
    <t>PRESCRIPTIONS PARTICULIERES</t>
  </si>
  <si>
    <t>02.2.1</t>
  </si>
  <si>
    <t>FRAIS DE CHANTIER</t>
  </si>
  <si>
    <t>02.2.1.1</t>
  </si>
  <si>
    <t>ÉTUDES D'EXÉCUTION</t>
  </si>
  <si>
    <t>ft</t>
  </si>
  <si>
    <t>02.2.1.2</t>
  </si>
  <si>
    <t>GESTION DES DÉCHETS</t>
  </si>
  <si>
    <t>02.2.1.3</t>
  </si>
  <si>
    <t>u</t>
  </si>
  <si>
    <t>Sous-Total HT de FRAIS DE CHANTIER</t>
  </si>
  <si>
    <t>02.2.2</t>
  </si>
  <si>
    <t>ESTIA 1 - ÉTANCHÉITÉ - OREILLETTES &amp; TERRASSON</t>
  </si>
  <si>
    <t>02.2.2.1</t>
  </si>
  <si>
    <t>m²</t>
  </si>
  <si>
    <t>02.2.2.2</t>
  </si>
  <si>
    <t>NOUVEAU COMPLEXE D'ÉTANCHÉITÉ</t>
  </si>
  <si>
    <t>02.2.2.2.1</t>
  </si>
  <si>
    <t>Étanchéité bi-couche sur isolant - Support acier</t>
  </si>
  <si>
    <t>02.2.2.2.1.1</t>
  </si>
  <si>
    <t>Pare-vapeur + équerre</t>
  </si>
  <si>
    <t>02.2.2.2.1.2</t>
  </si>
  <si>
    <t>Isolant thermique - Laine de roche - ép. 105 mm</t>
  </si>
  <si>
    <t>02.2.2.2.1.3</t>
  </si>
  <si>
    <t>1ère couche d'étanchéité élastomère, soudée</t>
  </si>
  <si>
    <t>02.2.2.2.1.4</t>
  </si>
  <si>
    <t>2ème couche d'élastomère ardoisée, couleur blanche</t>
  </si>
  <si>
    <t>02.2.2.2.1.5</t>
  </si>
  <si>
    <t>Relevé d'étanchéité - périphérie</t>
  </si>
  <si>
    <t>ml</t>
  </si>
  <si>
    <t>02.2.2.2.1.6</t>
  </si>
  <si>
    <t>Isolant thermique - ép. 40 mm</t>
  </si>
  <si>
    <t>02.2.2.2.1.7</t>
  </si>
  <si>
    <t>Relevé d'étanchéité - partie centrale</t>
  </si>
  <si>
    <t>02.2.2.2.1.8</t>
  </si>
  <si>
    <t>E.E.P. Cylindrique</t>
  </si>
  <si>
    <t>02.2.2.2.1.9</t>
  </si>
  <si>
    <t>Trop plein</t>
  </si>
  <si>
    <t>02.2.2.2.1.10</t>
  </si>
  <si>
    <t>Crapaudines</t>
  </si>
  <si>
    <t>02.2.2.2.2</t>
  </si>
  <si>
    <t>Étanchéité bi-couche sur isolant - Support béton</t>
  </si>
  <si>
    <t>02.2.2.2.2.1</t>
  </si>
  <si>
    <t>02.2.2.2.2.2</t>
  </si>
  <si>
    <t>Isolant thermique - ép. 105 mm</t>
  </si>
  <si>
    <t>02.2.2.2.2.3</t>
  </si>
  <si>
    <t>02.2.2.2.2.4</t>
  </si>
  <si>
    <t>02.2.2.2.2.5</t>
  </si>
  <si>
    <t>02.2.2.2.2.6</t>
  </si>
  <si>
    <t>Solin</t>
  </si>
  <si>
    <t>02.2.2.2.2.7</t>
  </si>
  <si>
    <t>02.2.2.2.2.8</t>
  </si>
  <si>
    <t>Sous-Total HT de ESTIA 1 - ÉTANCHÉITÉ - OREILLETTES &amp; TERRASSON</t>
  </si>
  <si>
    <t>02.2.3</t>
  </si>
  <si>
    <t>ESTIA 1 - COUVERTURE - ARRIERE</t>
  </si>
  <si>
    <t>02.2.3.1</t>
  </si>
  <si>
    <t>DEPOSE COUVERTUE EXISTANTE</t>
  </si>
  <si>
    <t>02.2.3.2</t>
  </si>
  <si>
    <t>NOUVEAU COMPLEXE DE COUVERTURE</t>
  </si>
  <si>
    <t>02.2.3.2.1</t>
  </si>
  <si>
    <t>Panneau sandwich</t>
  </si>
  <si>
    <t>02.2.3.2.2</t>
  </si>
  <si>
    <t>02.2.3.2.3</t>
  </si>
  <si>
    <t>Flashing</t>
  </si>
  <si>
    <t>02.2.3.2.4</t>
  </si>
  <si>
    <t>Ogives</t>
  </si>
  <si>
    <t>02.2.3.2.5</t>
  </si>
  <si>
    <t>Sous-Total HT de ESTIA 1 - COUVERTURE - ARRIERE</t>
  </si>
  <si>
    <t>MONTANT HT - 02 - ÉTANCHÉITÉ - COUVERTURE</t>
  </si>
  <si>
    <t>MONTANT TVA - 20.00%</t>
  </si>
  <si>
    <t>MONTANT TTC - 02 - ÉTANCHÉITÉ - COUVERTURE</t>
  </si>
  <si>
    <t>TOUR D'ACCES &amp; SECURITE</t>
  </si>
  <si>
    <t>DPGF - DCE</t>
  </si>
  <si>
    <t>DÉCAPAGE &amp; PRÉPARATIONS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</si>
</sst>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#,##0.00\ &quot;€&quot;;\-#,##0.00\ &quot;€&quot;"/>
  </numFmts>
  <fonts count="8" x14ac:knownFonts="1">
    <font>
      <sz val="8.25"/>
      <name val="Tahoma"/>
      <family val="2"/>
      <charset val="1"/>
    </font>
    <font>
      <b/>
      <sz val="18"/>
      <name val="Century Gothic"/>
      <family val="2"/>
    </font>
    <font>
      <b/>
      <sz val="14"/>
      <color rgb="FF3E3C3A"/>
      <name val="Century Gothic"/>
      <family val="2"/>
    </font>
    <font>
      <b/>
      <sz val="12"/>
      <name val="Century Gothic"/>
      <family val="2"/>
    </font>
    <font>
      <b/>
      <sz val="10"/>
      <color rgb="FF000000"/>
      <name val="Century Gothic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8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43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2" borderId="0" xfId="0" applyFill="1" applyAlignment="1" applyProtection="1">
      <alignment vertical="top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 applyProtection="1">
      <alignment vertical="center" wrapText="1"/>
      <protection locked="0"/>
    </xf>
    <xf numFmtId="0" fontId="5" fillId="0" borderId="13" xfId="0" applyFont="1" applyBorder="1" applyAlignment="1" applyProtection="1">
      <alignment vertical="center" wrapText="1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right" vertical="center"/>
      <protection locked="0"/>
    </xf>
    <xf numFmtId="0" fontId="5" fillId="0" borderId="5" xfId="0" applyFont="1" applyBorder="1" applyAlignment="1" applyProtection="1">
      <alignment horizontal="right" vertical="center"/>
      <protection locked="0"/>
    </xf>
    <xf numFmtId="0" fontId="5" fillId="0" borderId="14" xfId="0" applyFont="1" applyBorder="1" applyAlignment="1" applyProtection="1">
      <alignment horizontal="left" vertical="center" wrapText="1" indent="1"/>
      <protection locked="0"/>
    </xf>
    <xf numFmtId="49" fontId="5" fillId="0" borderId="14" xfId="0" applyNumberFormat="1" applyFont="1" applyBorder="1" applyAlignment="1" applyProtection="1">
      <alignment horizontal="center" vertical="center" wrapText="1"/>
      <protection locked="0"/>
    </xf>
    <xf numFmtId="3" fontId="5" fillId="0" borderId="14" xfId="0" applyNumberFormat="1" applyFont="1" applyBorder="1" applyAlignment="1" applyProtection="1">
      <alignment horizontal="right" vertical="center"/>
      <protection locked="0"/>
    </xf>
    <xf numFmtId="7" fontId="5" fillId="0" borderId="14" xfId="0" applyNumberFormat="1" applyFont="1" applyBorder="1" applyAlignment="1" applyProtection="1">
      <alignment horizontal="right" vertical="center"/>
      <protection locked="0"/>
    </xf>
    <xf numFmtId="7" fontId="5" fillId="0" borderId="5" xfId="0" applyNumberFormat="1" applyFont="1" applyBorder="1" applyAlignment="1" applyProtection="1">
      <alignment horizontal="right" vertical="center"/>
      <protection locked="0"/>
    </xf>
    <xf numFmtId="7" fontId="5" fillId="4" borderId="5" xfId="0" applyNumberFormat="1" applyFont="1" applyFill="1" applyBorder="1" applyAlignment="1" applyProtection="1">
      <alignment horizontal="right" vertical="center"/>
    </xf>
    <xf numFmtId="4" fontId="5" fillId="0" borderId="14" xfId="0" applyNumberFormat="1" applyFont="1" applyBorder="1" applyAlignment="1" applyProtection="1">
      <alignment horizontal="right" vertical="center"/>
      <protection locked="0"/>
    </xf>
    <xf numFmtId="0" fontId="5" fillId="0" borderId="14" xfId="0" applyFont="1" applyBorder="1" applyAlignment="1" applyProtection="1">
      <alignment horizontal="left" vertical="center" wrapText="1" indent="2"/>
      <protection locked="0"/>
    </xf>
    <xf numFmtId="7" fontId="5" fillId="3" borderId="3" xfId="0" applyNumberFormat="1" applyFont="1" applyFill="1" applyBorder="1" applyAlignment="1" applyProtection="1">
      <alignment horizontal="right" vertical="center"/>
    </xf>
    <xf numFmtId="7" fontId="5" fillId="3" borderId="5" xfId="0" applyNumberFormat="1" applyFont="1" applyFill="1" applyBorder="1" applyAlignment="1" applyProtection="1">
      <alignment horizontal="right" vertical="center"/>
    </xf>
    <xf numFmtId="7" fontId="5" fillId="3" borderId="17" xfId="0" applyNumberFormat="1" applyFont="1" applyFill="1" applyBorder="1" applyAlignment="1" applyProtection="1">
      <alignment horizontal="right" vertical="center"/>
    </xf>
    <xf numFmtId="49" fontId="6" fillId="4" borderId="4" xfId="0" applyNumberFormat="1" applyFont="1" applyFill="1" applyBorder="1" applyAlignment="1" applyProtection="1">
      <alignment horizontal="left" vertical="center" wrapText="1" indent="11"/>
      <protection locked="0"/>
    </xf>
    <xf numFmtId="49" fontId="6" fillId="4" borderId="0" xfId="0" applyNumberFormat="1" applyFont="1" applyFill="1" applyBorder="1" applyAlignment="1" applyProtection="1">
      <alignment horizontal="left" vertical="center" wrapText="1" indent="11"/>
      <protection locked="0"/>
    </xf>
    <xf numFmtId="49" fontId="7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7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7" fillId="3" borderId="4" xfId="0" applyNumberFormat="1" applyFont="1" applyFill="1" applyBorder="1" applyAlignment="1" applyProtection="1">
      <alignment horizontal="left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3" borderId="15" xfId="0" applyNumberFormat="1" applyFont="1" applyFill="1" applyBorder="1" applyAlignment="1" applyProtection="1">
      <alignment horizontal="left" vertical="center" wrapText="1"/>
      <protection locked="0"/>
    </xf>
    <xf numFmtId="49" fontId="7" fillId="3" borderId="16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showZeros="0" tabSelected="1" view="pageBreakPreview" zoomScaleNormal="100" zoomScaleSheetLayoutView="100" workbookViewId="0">
      <pane ySplit="6" topLeftCell="A7" activePane="bottomLeft" state="frozen"/>
      <selection pane="bottomLeft" activeCell="C15" sqref="C15"/>
    </sheetView>
  </sheetViews>
  <sheetFormatPr baseColWidth="10" defaultColWidth="10" defaultRowHeight="15" customHeight="1" x14ac:dyDescent="0.15"/>
  <cols>
    <col min="1" max="1" width="15" style="1" customWidth="1"/>
    <col min="2" max="2" width="10" style="1"/>
    <col min="3" max="3" width="60" style="1" customWidth="1"/>
    <col min="4" max="5" width="14.1640625" style="1" customWidth="1"/>
    <col min="6" max="6" width="20" style="1" customWidth="1"/>
    <col min="7" max="7" width="15" style="1" customWidth="1"/>
  </cols>
  <sheetData>
    <row r="1" spans="1:7" ht="9" customHeight="1" x14ac:dyDescent="0.15">
      <c r="A1" s="31" t="s">
        <v>82</v>
      </c>
      <c r="B1" s="32"/>
      <c r="C1" s="32"/>
      <c r="D1" s="32"/>
      <c r="E1" s="32"/>
      <c r="F1" s="32"/>
      <c r="G1" s="33"/>
    </row>
    <row r="2" spans="1:7" ht="9" customHeight="1" x14ac:dyDescent="0.15">
      <c r="A2" s="34"/>
      <c r="B2" s="35"/>
      <c r="C2" s="35"/>
      <c r="D2" s="35"/>
      <c r="E2" s="35"/>
      <c r="F2" s="35"/>
      <c r="G2" s="36"/>
    </row>
    <row r="3" spans="1:7" ht="0.75" customHeight="1" x14ac:dyDescent="0.15">
      <c r="A3" s="37" t="s">
        <v>0</v>
      </c>
      <c r="B3" s="38"/>
      <c r="C3" s="38"/>
      <c r="D3" s="38"/>
      <c r="E3" s="38"/>
      <c r="F3" s="38"/>
      <c r="G3" s="39"/>
    </row>
    <row r="4" spans="1:7" ht="21" customHeight="1" thickBot="1" x14ac:dyDescent="0.2">
      <c r="A4" s="37" t="s">
        <v>0</v>
      </c>
      <c r="B4" s="38"/>
      <c r="C4" s="38"/>
      <c r="D4" s="38"/>
      <c r="E4" s="38"/>
      <c r="F4" s="38"/>
      <c r="G4" s="39"/>
    </row>
    <row r="5" spans="1:7" ht="30" customHeight="1" thickBot="1" x14ac:dyDescent="0.2">
      <c r="A5" s="40" t="s">
        <v>1</v>
      </c>
      <c r="B5" s="41"/>
      <c r="C5" s="41"/>
      <c r="D5" s="41"/>
      <c r="E5" s="41"/>
      <c r="F5" s="41"/>
      <c r="G5" s="42"/>
    </row>
    <row r="6" spans="1:7" ht="7.5" customHeight="1" thickBot="1" x14ac:dyDescent="0.2">
      <c r="A6" s="2"/>
      <c r="B6" s="2"/>
      <c r="C6" s="2"/>
    </row>
    <row r="7" spans="1:7" ht="37.5" customHeight="1" x14ac:dyDescent="0.15">
      <c r="A7" s="3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5" t="s">
        <v>8</v>
      </c>
    </row>
    <row r="8" spans="1:7" ht="37.5" customHeight="1" x14ac:dyDescent="0.15">
      <c r="A8" s="6" t="s">
        <v>9</v>
      </c>
      <c r="B8" s="7"/>
      <c r="C8" s="8" t="s">
        <v>10</v>
      </c>
      <c r="D8" s="9"/>
      <c r="E8" s="10"/>
      <c r="F8" s="10"/>
      <c r="G8" s="11"/>
    </row>
    <row r="9" spans="1:7" ht="26.25" customHeight="1" x14ac:dyDescent="0.15">
      <c r="A9" s="6" t="s">
        <v>11</v>
      </c>
      <c r="B9" s="7"/>
      <c r="C9" s="8" t="s">
        <v>12</v>
      </c>
      <c r="D9" s="9"/>
      <c r="E9" s="10"/>
      <c r="F9" s="10"/>
      <c r="G9" s="11"/>
    </row>
    <row r="10" spans="1:7" ht="22.5" customHeight="1" x14ac:dyDescent="0.15">
      <c r="A10" s="6" t="s">
        <v>13</v>
      </c>
      <c r="B10" s="7"/>
      <c r="C10" s="12" t="s">
        <v>14</v>
      </c>
      <c r="D10" s="13" t="s">
        <v>15</v>
      </c>
      <c r="E10" s="14"/>
      <c r="F10" s="15"/>
      <c r="G10" s="16">
        <f>+E10*F10</f>
        <v>0</v>
      </c>
    </row>
    <row r="11" spans="1:7" ht="22.5" customHeight="1" x14ac:dyDescent="0.15">
      <c r="A11" s="6" t="s">
        <v>16</v>
      </c>
      <c r="B11" s="7"/>
      <c r="C11" s="12" t="s">
        <v>17</v>
      </c>
      <c r="D11" s="13" t="s">
        <v>15</v>
      </c>
      <c r="E11" s="14"/>
      <c r="F11" s="15"/>
      <c r="G11" s="16">
        <f>E11*F11</f>
        <v>0</v>
      </c>
    </row>
    <row r="12" spans="1:7" ht="22.5" customHeight="1" x14ac:dyDescent="0.15">
      <c r="A12" s="6" t="s">
        <v>18</v>
      </c>
      <c r="B12" s="7"/>
      <c r="C12" s="12" t="s">
        <v>81</v>
      </c>
      <c r="D12" s="13" t="s">
        <v>19</v>
      </c>
      <c r="E12" s="14"/>
      <c r="F12" s="15"/>
      <c r="G12" s="16">
        <f>E12*F12</f>
        <v>0</v>
      </c>
    </row>
    <row r="13" spans="1:7" ht="31.5" customHeight="1" x14ac:dyDescent="0.15">
      <c r="A13" s="23" t="s">
        <v>20</v>
      </c>
      <c r="B13" s="24"/>
      <c r="C13" s="24"/>
      <c r="D13" s="24"/>
      <c r="E13" s="24"/>
      <c r="F13" s="24"/>
      <c r="G13" s="17">
        <f>SUM(G$10:G$12)</f>
        <v>0</v>
      </c>
    </row>
    <row r="14" spans="1:7" ht="26.25" customHeight="1" x14ac:dyDescent="0.15">
      <c r="A14" s="6" t="s">
        <v>21</v>
      </c>
      <c r="B14" s="7"/>
      <c r="C14" s="8" t="s">
        <v>22</v>
      </c>
      <c r="D14" s="9"/>
      <c r="E14" s="10"/>
      <c r="F14" s="10"/>
      <c r="G14" s="11"/>
    </row>
    <row r="15" spans="1:7" ht="22.5" customHeight="1" x14ac:dyDescent="0.15">
      <c r="A15" s="6" t="s">
        <v>23</v>
      </c>
      <c r="B15" s="7"/>
      <c r="C15" s="12" t="s">
        <v>83</v>
      </c>
      <c r="D15" s="13" t="s">
        <v>24</v>
      </c>
      <c r="E15" s="18"/>
      <c r="F15" s="15"/>
      <c r="G15" s="16">
        <f>E15*F15</f>
        <v>0</v>
      </c>
    </row>
    <row r="16" spans="1:7" ht="22.5" customHeight="1" x14ac:dyDescent="0.15">
      <c r="A16" s="6" t="s">
        <v>25</v>
      </c>
      <c r="B16" s="7"/>
      <c r="C16" s="12" t="s">
        <v>26</v>
      </c>
      <c r="D16" s="9"/>
      <c r="E16" s="10"/>
      <c r="F16" s="10"/>
      <c r="G16" s="11"/>
    </row>
    <row r="17" spans="1:7" ht="18.75" customHeight="1" x14ac:dyDescent="0.15">
      <c r="A17" s="6" t="s">
        <v>27</v>
      </c>
      <c r="B17" s="7"/>
      <c r="C17" s="12" t="s">
        <v>28</v>
      </c>
      <c r="D17" s="9"/>
      <c r="E17" s="10"/>
      <c r="F17" s="10"/>
      <c r="G17" s="11"/>
    </row>
    <row r="18" spans="1:7" ht="18.75" customHeight="1" x14ac:dyDescent="0.15">
      <c r="A18" s="6" t="s">
        <v>29</v>
      </c>
      <c r="B18" s="7"/>
      <c r="C18" s="19" t="s">
        <v>30</v>
      </c>
      <c r="D18" s="13" t="s">
        <v>24</v>
      </c>
      <c r="E18" s="18"/>
      <c r="F18" s="15"/>
      <c r="G18" s="16">
        <f>E18*F18</f>
        <v>0</v>
      </c>
    </row>
    <row r="19" spans="1:7" ht="18.75" customHeight="1" x14ac:dyDescent="0.15">
      <c r="A19" s="6" t="s">
        <v>31</v>
      </c>
      <c r="B19" s="7"/>
      <c r="C19" s="19" t="s">
        <v>32</v>
      </c>
      <c r="D19" s="13" t="s">
        <v>24</v>
      </c>
      <c r="E19" s="18"/>
      <c r="F19" s="15"/>
      <c r="G19" s="16">
        <f t="shared" ref="G19:G27" si="0">E19*F19</f>
        <v>0</v>
      </c>
    </row>
    <row r="20" spans="1:7" ht="18.75" customHeight="1" x14ac:dyDescent="0.15">
      <c r="A20" s="6" t="s">
        <v>33</v>
      </c>
      <c r="B20" s="7"/>
      <c r="C20" s="19" t="s">
        <v>34</v>
      </c>
      <c r="D20" s="13" t="s">
        <v>24</v>
      </c>
      <c r="E20" s="18"/>
      <c r="F20" s="15"/>
      <c r="G20" s="16">
        <f t="shared" si="0"/>
        <v>0</v>
      </c>
    </row>
    <row r="21" spans="1:7" ht="18.75" customHeight="1" x14ac:dyDescent="0.15">
      <c r="A21" s="6" t="s">
        <v>35</v>
      </c>
      <c r="B21" s="7"/>
      <c r="C21" s="19" t="s">
        <v>36</v>
      </c>
      <c r="D21" s="13" t="s">
        <v>24</v>
      </c>
      <c r="E21" s="18"/>
      <c r="F21" s="15"/>
      <c r="G21" s="16">
        <f t="shared" si="0"/>
        <v>0</v>
      </c>
    </row>
    <row r="22" spans="1:7" ht="18.75" customHeight="1" x14ac:dyDescent="0.15">
      <c r="A22" s="6" t="s">
        <v>37</v>
      </c>
      <c r="B22" s="7"/>
      <c r="C22" s="19" t="s">
        <v>38</v>
      </c>
      <c r="D22" s="13" t="s">
        <v>39</v>
      </c>
      <c r="E22" s="18"/>
      <c r="F22" s="15"/>
      <c r="G22" s="16">
        <f t="shared" si="0"/>
        <v>0</v>
      </c>
    </row>
    <row r="23" spans="1:7" ht="18.75" customHeight="1" x14ac:dyDescent="0.15">
      <c r="A23" s="6" t="s">
        <v>40</v>
      </c>
      <c r="B23" s="7"/>
      <c r="C23" s="19" t="s">
        <v>41</v>
      </c>
      <c r="D23" s="13" t="s">
        <v>24</v>
      </c>
      <c r="E23" s="18"/>
      <c r="F23" s="15"/>
      <c r="G23" s="16">
        <f t="shared" si="0"/>
        <v>0</v>
      </c>
    </row>
    <row r="24" spans="1:7" ht="18.75" customHeight="1" x14ac:dyDescent="0.15">
      <c r="A24" s="6" t="s">
        <v>42</v>
      </c>
      <c r="B24" s="7"/>
      <c r="C24" s="19" t="s">
        <v>43</v>
      </c>
      <c r="D24" s="13" t="s">
        <v>19</v>
      </c>
      <c r="E24" s="14"/>
      <c r="F24" s="15"/>
      <c r="G24" s="16">
        <f t="shared" si="0"/>
        <v>0</v>
      </c>
    </row>
    <row r="25" spans="1:7" ht="18.75" customHeight="1" x14ac:dyDescent="0.15">
      <c r="A25" s="6" t="s">
        <v>44</v>
      </c>
      <c r="B25" s="7"/>
      <c r="C25" s="19" t="s">
        <v>45</v>
      </c>
      <c r="D25" s="13" t="s">
        <v>19</v>
      </c>
      <c r="E25" s="14"/>
      <c r="F25" s="15"/>
      <c r="G25" s="16">
        <f t="shared" si="0"/>
        <v>0</v>
      </c>
    </row>
    <row r="26" spans="1:7" ht="18.75" customHeight="1" x14ac:dyDescent="0.15">
      <c r="A26" s="6" t="s">
        <v>46</v>
      </c>
      <c r="B26" s="7"/>
      <c r="C26" s="19" t="s">
        <v>47</v>
      </c>
      <c r="D26" s="13" t="s">
        <v>19</v>
      </c>
      <c r="E26" s="14"/>
      <c r="F26" s="15"/>
      <c r="G26" s="16">
        <f t="shared" si="0"/>
        <v>0</v>
      </c>
    </row>
    <row r="27" spans="1:7" ht="18.75" customHeight="1" x14ac:dyDescent="0.15">
      <c r="A27" s="6" t="s">
        <v>48</v>
      </c>
      <c r="B27" s="7"/>
      <c r="C27" s="19" t="s">
        <v>49</v>
      </c>
      <c r="D27" s="13" t="s">
        <v>19</v>
      </c>
      <c r="E27" s="14"/>
      <c r="F27" s="15"/>
      <c r="G27" s="16">
        <f t="shared" si="0"/>
        <v>0</v>
      </c>
    </row>
    <row r="28" spans="1:7" ht="18.75" customHeight="1" x14ac:dyDescent="0.15">
      <c r="A28" s="6" t="s">
        <v>50</v>
      </c>
      <c r="B28" s="7"/>
      <c r="C28" s="12" t="s">
        <v>51</v>
      </c>
      <c r="D28" s="9"/>
      <c r="E28" s="10"/>
      <c r="F28" s="10"/>
      <c r="G28" s="11"/>
    </row>
    <row r="29" spans="1:7" ht="18.75" customHeight="1" x14ac:dyDescent="0.15">
      <c r="A29" s="6" t="s">
        <v>52</v>
      </c>
      <c r="B29" s="7"/>
      <c r="C29" s="19" t="s">
        <v>30</v>
      </c>
      <c r="D29" s="13" t="s">
        <v>24</v>
      </c>
      <c r="E29" s="18"/>
      <c r="F29" s="15"/>
      <c r="G29" s="16">
        <f>E29*F29</f>
        <v>0</v>
      </c>
    </row>
    <row r="30" spans="1:7" ht="18.75" customHeight="1" x14ac:dyDescent="0.15">
      <c r="A30" s="6" t="s">
        <v>53</v>
      </c>
      <c r="B30" s="7"/>
      <c r="C30" s="19" t="s">
        <v>54</v>
      </c>
      <c r="D30" s="13" t="s">
        <v>24</v>
      </c>
      <c r="E30" s="18"/>
      <c r="F30" s="15"/>
      <c r="G30" s="16">
        <f t="shared" ref="G30:G36" si="1">E30*F30</f>
        <v>0</v>
      </c>
    </row>
    <row r="31" spans="1:7" ht="18.75" customHeight="1" x14ac:dyDescent="0.15">
      <c r="A31" s="6" t="s">
        <v>55</v>
      </c>
      <c r="B31" s="7"/>
      <c r="C31" s="19" t="s">
        <v>34</v>
      </c>
      <c r="D31" s="13" t="s">
        <v>24</v>
      </c>
      <c r="E31" s="18"/>
      <c r="F31" s="15"/>
      <c r="G31" s="16">
        <f t="shared" si="1"/>
        <v>0</v>
      </c>
    </row>
    <row r="32" spans="1:7" ht="18.75" customHeight="1" x14ac:dyDescent="0.15">
      <c r="A32" s="6" t="s">
        <v>56</v>
      </c>
      <c r="B32" s="7"/>
      <c r="C32" s="19" t="s">
        <v>36</v>
      </c>
      <c r="D32" s="13" t="s">
        <v>24</v>
      </c>
      <c r="E32" s="18"/>
      <c r="F32" s="15"/>
      <c r="G32" s="16">
        <f t="shared" si="1"/>
        <v>0</v>
      </c>
    </row>
    <row r="33" spans="1:7" ht="18.75" customHeight="1" x14ac:dyDescent="0.15">
      <c r="A33" s="6" t="s">
        <v>57</v>
      </c>
      <c r="B33" s="7"/>
      <c r="C33" s="19" t="s">
        <v>38</v>
      </c>
      <c r="D33" s="13" t="s">
        <v>39</v>
      </c>
      <c r="E33" s="18"/>
      <c r="F33" s="15"/>
      <c r="G33" s="16">
        <f t="shared" si="1"/>
        <v>0</v>
      </c>
    </row>
    <row r="34" spans="1:7" ht="18.75" customHeight="1" x14ac:dyDescent="0.15">
      <c r="A34" s="6" t="s">
        <v>58</v>
      </c>
      <c r="B34" s="7"/>
      <c r="C34" s="19" t="s">
        <v>59</v>
      </c>
      <c r="D34" s="13" t="s">
        <v>39</v>
      </c>
      <c r="E34" s="18"/>
      <c r="F34" s="15"/>
      <c r="G34" s="16">
        <f t="shared" si="1"/>
        <v>0</v>
      </c>
    </row>
    <row r="35" spans="1:7" ht="18.75" customHeight="1" x14ac:dyDescent="0.15">
      <c r="A35" s="6" t="s">
        <v>60</v>
      </c>
      <c r="B35" s="7"/>
      <c r="C35" s="19" t="s">
        <v>45</v>
      </c>
      <c r="D35" s="13" t="s">
        <v>19</v>
      </c>
      <c r="E35" s="14"/>
      <c r="F35" s="15"/>
      <c r="G35" s="16">
        <f t="shared" si="1"/>
        <v>0</v>
      </c>
    </row>
    <row r="36" spans="1:7" ht="18.75" customHeight="1" x14ac:dyDescent="0.15">
      <c r="A36" s="6" t="s">
        <v>61</v>
      </c>
      <c r="B36" s="7"/>
      <c r="C36" s="19" t="s">
        <v>49</v>
      </c>
      <c r="D36" s="13" t="s">
        <v>19</v>
      </c>
      <c r="E36" s="14"/>
      <c r="F36" s="15"/>
      <c r="G36" s="16">
        <f t="shared" si="1"/>
        <v>0</v>
      </c>
    </row>
    <row r="37" spans="1:7" ht="31.5" customHeight="1" x14ac:dyDescent="0.15">
      <c r="A37" s="23" t="s">
        <v>62</v>
      </c>
      <c r="B37" s="24"/>
      <c r="C37" s="24"/>
      <c r="D37" s="24"/>
      <c r="E37" s="24"/>
      <c r="F37" s="24"/>
      <c r="G37" s="17">
        <f>G$15+SUM(G$18:G$27)+SUM(G$29:G$36)</f>
        <v>0</v>
      </c>
    </row>
    <row r="38" spans="1:7" ht="26.25" customHeight="1" x14ac:dyDescent="0.15">
      <c r="A38" s="6" t="s">
        <v>63</v>
      </c>
      <c r="B38" s="7"/>
      <c r="C38" s="8" t="s">
        <v>64</v>
      </c>
      <c r="D38" s="9"/>
      <c r="E38" s="10"/>
      <c r="F38" s="10"/>
      <c r="G38" s="11"/>
    </row>
    <row r="39" spans="1:7" ht="22.5" customHeight="1" x14ac:dyDescent="0.15">
      <c r="A39" s="6" t="s">
        <v>65</v>
      </c>
      <c r="B39" s="7"/>
      <c r="C39" s="12" t="s">
        <v>66</v>
      </c>
      <c r="D39" s="13" t="s">
        <v>24</v>
      </c>
      <c r="E39" s="18"/>
      <c r="F39" s="15"/>
      <c r="G39" s="16">
        <f>E39*F39</f>
        <v>0</v>
      </c>
    </row>
    <row r="40" spans="1:7" ht="22.5" customHeight="1" x14ac:dyDescent="0.15">
      <c r="A40" s="6" t="s">
        <v>67</v>
      </c>
      <c r="B40" s="7"/>
      <c r="C40" s="12" t="s">
        <v>68</v>
      </c>
      <c r="D40" s="9"/>
      <c r="E40" s="10"/>
      <c r="F40" s="10"/>
      <c r="G40" s="11"/>
    </row>
    <row r="41" spans="1:7" ht="18.75" customHeight="1" x14ac:dyDescent="0.15">
      <c r="A41" s="6" t="s">
        <v>69</v>
      </c>
      <c r="B41" s="7"/>
      <c r="C41" s="12" t="s">
        <v>70</v>
      </c>
      <c r="D41" s="13" t="s">
        <v>24</v>
      </c>
      <c r="E41" s="18"/>
      <c r="F41" s="15"/>
      <c r="G41" s="16">
        <f>E41*F41</f>
        <v>0</v>
      </c>
    </row>
    <row r="42" spans="1:7" ht="18.75" customHeight="1" x14ac:dyDescent="0.15">
      <c r="A42" s="6" t="s">
        <v>71</v>
      </c>
      <c r="B42" s="7"/>
      <c r="C42" s="12" t="s">
        <v>59</v>
      </c>
      <c r="D42" s="13" t="s">
        <v>39</v>
      </c>
      <c r="E42" s="18"/>
      <c r="F42" s="15"/>
      <c r="G42" s="16">
        <f t="shared" ref="G42:G45" si="2">E42*F42</f>
        <v>0</v>
      </c>
    </row>
    <row r="43" spans="1:7" ht="18.75" customHeight="1" x14ac:dyDescent="0.15">
      <c r="A43" s="6" t="s">
        <v>72</v>
      </c>
      <c r="B43" s="7"/>
      <c r="C43" s="12" t="s">
        <v>73</v>
      </c>
      <c r="D43" s="13" t="s">
        <v>15</v>
      </c>
      <c r="E43" s="14"/>
      <c r="F43" s="15"/>
      <c r="G43" s="16">
        <f t="shared" si="2"/>
        <v>0</v>
      </c>
    </row>
    <row r="44" spans="1:7" ht="18.75" customHeight="1" x14ac:dyDescent="0.15">
      <c r="A44" s="6" t="s">
        <v>74</v>
      </c>
      <c r="B44" s="7"/>
      <c r="C44" s="12" t="s">
        <v>75</v>
      </c>
      <c r="D44" s="13" t="s">
        <v>15</v>
      </c>
      <c r="E44" s="14"/>
      <c r="F44" s="15"/>
      <c r="G44" s="16">
        <f t="shared" si="2"/>
        <v>0</v>
      </c>
    </row>
    <row r="45" spans="1:7" ht="18.75" customHeight="1" x14ac:dyDescent="0.15">
      <c r="A45" s="6" t="s">
        <v>76</v>
      </c>
      <c r="B45" s="7"/>
      <c r="C45" s="12" t="s">
        <v>49</v>
      </c>
      <c r="D45" s="13" t="s">
        <v>19</v>
      </c>
      <c r="E45" s="14"/>
      <c r="F45" s="15"/>
      <c r="G45" s="16">
        <f t="shared" si="2"/>
        <v>0</v>
      </c>
    </row>
    <row r="46" spans="1:7" ht="31.5" customHeight="1" thickBot="1" x14ac:dyDescent="0.2">
      <c r="A46" s="23" t="s">
        <v>77</v>
      </c>
      <c r="B46" s="24"/>
      <c r="C46" s="24"/>
      <c r="D46" s="24"/>
      <c r="E46" s="24"/>
      <c r="F46" s="24"/>
      <c r="G46" s="17">
        <f>G$39+SUM(G$41:G$45)</f>
        <v>0</v>
      </c>
    </row>
    <row r="47" spans="1:7" ht="15" customHeight="1" x14ac:dyDescent="0.15">
      <c r="A47" s="25" t="s">
        <v>78</v>
      </c>
      <c r="B47" s="26"/>
      <c r="C47" s="26"/>
      <c r="D47" s="26"/>
      <c r="E47" s="26"/>
      <c r="F47" s="26"/>
      <c r="G47" s="20">
        <f>SUM(G$10:G$12)+G$15+SUM(G$18:G$27)+SUM(G$29:G$36)+G$39+SUM(G$41:G$45)</f>
        <v>0</v>
      </c>
    </row>
    <row r="48" spans="1:7" ht="15" customHeight="1" x14ac:dyDescent="0.15">
      <c r="A48" s="27" t="s">
        <v>79</v>
      </c>
      <c r="B48" s="28"/>
      <c r="C48" s="28"/>
      <c r="D48" s="28"/>
      <c r="E48" s="28"/>
      <c r="F48" s="28"/>
      <c r="G48" s="21">
        <f>+G47*0.2</f>
        <v>0</v>
      </c>
    </row>
    <row r="49" spans="1:7" ht="15" customHeight="1" thickBot="1" x14ac:dyDescent="0.2">
      <c r="A49" s="29" t="s">
        <v>80</v>
      </c>
      <c r="B49" s="30"/>
      <c r="C49" s="30"/>
      <c r="D49" s="30"/>
      <c r="E49" s="30"/>
      <c r="F49" s="30"/>
      <c r="G49" s="22">
        <f>SUM(G$47:G$48)</f>
        <v>0</v>
      </c>
    </row>
  </sheetData>
  <mergeCells count="9">
    <mergeCell ref="A46:F46"/>
    <mergeCell ref="A47:F47"/>
    <mergeCell ref="A48:F48"/>
    <mergeCell ref="A49:F49"/>
    <mergeCell ref="A1:G2"/>
    <mergeCell ref="A3:G4"/>
    <mergeCell ref="A5:G5"/>
    <mergeCell ref="A13:F13"/>
    <mergeCell ref="A37:F37"/>
  </mergeCells>
  <printOptions horizontalCentered="1" verticalCentered="1"/>
  <pageMargins left="7.874015748031496E-2" right="7.874015748031496E-2" top="7.874015748031496E-2" bottom="7.874015748031496E-2" header="7.874015748031496E-2" footer="7.874015748031496E-2"/>
  <pageSetup paperSize="9" scale="68" orientation="portrait" useFirstPageNumber="1" r:id="rId1"/>
  <headerFooter>
    <oddFooter>&amp;L&amp;"Microsoft Sans Serif",25"&amp;",Bold"&amp;",Bold"&amp;P / &amp;N</oddFooter>
  </headerFooter>
  <ignoredErrors>
    <ignoredError sqref="A2:D6 G1:G6 F1:F6 E1:E6 A47:D49 G47 F47:F49 E47:E49 A46:D46 G46 F46 E46 A37:D45 G37:G38 F37:F38 E37:E38 A28:D36 G28 F28 E28 G49 E13:E14 G13:G14 G16:G17 G40 F13:F14 E16:E17 F16:F17 B1:D1 A7:D11 G7:G9 F7:F9 E7:E9 A13:D14 A12:B12 D12 A16:D27 A15:B15 D15" evalError="1" twoDigitTextYear="1" numberStoredAsText="1" formula="1" formulaRange="1" unlockedFormula="1" emptyCellReference="1" listDataValidation="1" calculatedColumn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0B0FBDCA5BC74AA3D39057C5E60DF7" ma:contentTypeVersion="23" ma:contentTypeDescription="Crée un document." ma:contentTypeScope="" ma:versionID="e61e8919d993fca26a8b67b2ed124b46">
  <xsd:schema xmlns:xsd="http://www.w3.org/2001/XMLSchema" xmlns:xs="http://www.w3.org/2001/XMLSchema" xmlns:p="http://schemas.microsoft.com/office/2006/metadata/properties" xmlns:ns2="94ba7b3e-d80a-4c47-84d9-a64a7eca27cc" xmlns:ns3="d366e5fb-51e9-4702-bd41-f9b269f27a7e" targetNamespace="http://schemas.microsoft.com/office/2006/metadata/properties" ma:root="true" ma:fieldsID="107d42b267a7b09bc2ae7d67d8c85ea3" ns2:_="" ns3:_="">
    <xsd:import namespace="94ba7b3e-d80a-4c47-84d9-a64a7eca27cc"/>
    <xsd:import namespace="d366e5fb-51e9-4702-bd41-f9b269f27a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ALD_x002c__x0020_SD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Statut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Date" minOccurs="0"/>
                <xsd:element ref="ns2:Datetemps" minOccurs="0"/>
                <xsd:element ref="ns2:lcf76f155ced4ddcb4097134ff3c332f" minOccurs="0"/>
                <xsd:element ref="ns3:TaxCatchAll" minOccurs="0"/>
                <xsd:element ref="ns2:date0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ba7b3e-d80a-4c47-84d9-a64a7eca27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ALD_x002c__x0020_SD" ma:index="10" nillable="true" ma:displayName="ALD, SD" ma:format="Dropdown" ma:list="UserInfo" ma:SharePointGroup="0" ma:internalName="ALD_x002c__x0020_S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Statut" ma:index="17" nillable="true" ma:displayName="Statut" ma:default="En attente de démarrage" ma:format="Dropdown" ma:internalName="Statut">
      <xsd:simpleType>
        <xsd:restriction base="dms:Choice">
          <xsd:enumeration value="En attente de démarrage"/>
          <xsd:enumeration value="En cours &lt;50%"/>
          <xsd:enumeration value="En cours &gt; 50%"/>
          <xsd:enumeration value="Terminé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Date" ma:index="23" nillable="true" ma:displayName="Date" ma:format="DateOnly" ma:internalName="Date">
      <xsd:simpleType>
        <xsd:restriction base="dms:DateTime"/>
      </xsd:simpleType>
    </xsd:element>
    <xsd:element name="Datetemps" ma:index="24" nillable="true" ma:displayName="Date &amp; temps" ma:format="DateTime" ma:internalName="Datetemps">
      <xsd:simpleType>
        <xsd:restriction base="dms:DateTime"/>
      </xsd:simpleType>
    </xsd:element>
    <xsd:element name="lcf76f155ced4ddcb4097134ff3c332f" ma:index="26" nillable="true" ma:taxonomy="true" ma:internalName="lcf76f155ced4ddcb4097134ff3c332f" ma:taxonomyFieldName="MediaServiceImageTags" ma:displayName="Balises d’images" ma:readOnly="false" ma:fieldId="{5cf76f15-5ced-4ddc-b409-7134ff3c332f}" ma:taxonomyMulti="true" ma:sspId="ea9d2647-ef4c-4918-ada9-c9fed161c9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0" ma:index="28" nillable="true" ma:displayName="date" ma:format="DateOnly" ma:internalName="date0">
      <xsd:simpleType>
        <xsd:restriction base="dms:DateTime"/>
      </xsd:simple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66e5fb-51e9-4702-bd41-f9b269f27a7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bb9baea1-e3c0-4840-9873-368ea0f21c4d}" ma:internalName="TaxCatchAll" ma:showField="CatchAllData" ma:web="d366e5fb-51e9-4702-bd41-f9b269f27a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D_x002c__x0020_SD xmlns="94ba7b3e-d80a-4c47-84d9-a64a7eca27cc">
      <UserInfo>
        <DisplayName/>
        <AccountId xsi:nil="true"/>
        <AccountType/>
      </UserInfo>
    </ALD_x002c__x0020_SD>
    <Date xmlns="94ba7b3e-d80a-4c47-84d9-a64a7eca27cc" xsi:nil="true"/>
    <Statut xmlns="94ba7b3e-d80a-4c47-84d9-a64a7eca27cc">En attente de démarrage</Statut>
    <Datetemps xmlns="94ba7b3e-d80a-4c47-84d9-a64a7eca27cc" xsi:nil="true"/>
    <date0 xmlns="94ba7b3e-d80a-4c47-84d9-a64a7eca27cc" xsi:nil="true"/>
    <lcf76f155ced4ddcb4097134ff3c332f xmlns="94ba7b3e-d80a-4c47-84d9-a64a7eca27cc">
      <Terms xmlns="http://schemas.microsoft.com/office/infopath/2007/PartnerControls"/>
    </lcf76f155ced4ddcb4097134ff3c332f>
    <TaxCatchAll xmlns="d366e5fb-51e9-4702-bd41-f9b269f27a7e" xsi:nil="true"/>
  </documentManagement>
</p:properties>
</file>

<file path=customXml/itemProps1.xml><?xml version="1.0" encoding="utf-8"?>
<ds:datastoreItem xmlns:ds="http://schemas.openxmlformats.org/officeDocument/2006/customXml" ds:itemID="{E651D3C2-0FDC-437F-81D6-5A35497B00A7}"/>
</file>

<file path=customXml/itemProps2.xml><?xml version="1.0" encoding="utf-8"?>
<ds:datastoreItem xmlns:ds="http://schemas.openxmlformats.org/officeDocument/2006/customXml" ds:itemID="{10BB94CB-4CB6-4F1C-A42B-CC32E5F8F133}"/>
</file>

<file path=customXml/itemProps3.xml><?xml version="1.0" encoding="utf-8"?>
<ds:datastoreItem xmlns:ds="http://schemas.openxmlformats.org/officeDocument/2006/customXml" ds:itemID="{95E08552-A943-4DCB-B916-07DD382E13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  ÉTANCHÉITÉ - COUVER</vt:lpstr>
      <vt:lpstr>'LOT 02  ÉTANCHÉITÉ - COUVER'!Impression_des_titres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Valentin Chartier - Bureau d'études C³</cp:lastModifiedBy>
  <cp:lastPrinted>2025-02-17T15:41:38Z</cp:lastPrinted>
  <dcterms:modified xsi:type="dcterms:W3CDTF">2025-02-18T16:47:27Z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0x0101006A0B0FBDCA5BC74AA3D39057C5E60DF7</vt:lpwstr>
  </property>
</Properties>
</file>