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Z:\D. Administratif Financier\Budget Achats et Comptabilité\Service Financier\02_MARCHES_CONTRATS\MARCHES\MARCHES 2025\2025-002 maintenance extincteurs et BAES\"/>
    </mc:Choice>
  </mc:AlternateContent>
  <xr:revisionPtr revIDLastSave="0" documentId="13_ncr:1_{844E0430-8160-4774-9A18-DEFE12F28706}" xr6:coauthVersionLast="47" xr6:coauthVersionMax="47" xr10:uidLastSave="{00000000-0000-0000-0000-000000000000}"/>
  <bookViews>
    <workbookView xWindow="28680" yWindow="-120" windowWidth="29040" windowHeight="15840" tabRatio="601" xr2:uid="{00000000-000D-0000-FFFF-FFFF00000000}"/>
  </bookViews>
  <sheets>
    <sheet name="DPGF mainte. extincteurs+BA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" l="1"/>
  <c r="J17" i="1" s="1"/>
  <c r="H18" i="1"/>
  <c r="J18" i="1" s="1"/>
  <c r="H19" i="1"/>
  <c r="J19" i="1" s="1"/>
  <c r="H20" i="1"/>
  <c r="J20" i="1" s="1"/>
  <c r="H21" i="1"/>
  <c r="J21" i="1" s="1"/>
  <c r="H16" i="1"/>
  <c r="J16" i="1" s="1"/>
  <c r="G9" i="1"/>
  <c r="I9" i="1" s="1"/>
  <c r="G7" i="1"/>
  <c r="I7" i="1" s="1"/>
  <c r="E23" i="1"/>
  <c r="E8" i="1" s="1"/>
  <c r="F23" i="1"/>
  <c r="F8" i="1" s="1"/>
  <c r="C23" i="1"/>
  <c r="H22" i="1" l="1"/>
  <c r="J22" i="1"/>
  <c r="D23" i="1"/>
  <c r="D8" i="1" s="1"/>
  <c r="F22" i="1"/>
  <c r="G8" i="1" l="1"/>
  <c r="F10" i="1"/>
  <c r="G10" i="1" l="1"/>
  <c r="C26" i="1" s="1"/>
  <c r="I8" i="1"/>
  <c r="I10" i="1" s="1"/>
  <c r="C27" i="1" s="1"/>
  <c r="E22" i="1"/>
  <c r="D22" i="1"/>
  <c r="C22" i="1"/>
  <c r="D10" i="1" l="1"/>
  <c r="E10" i="1"/>
  <c r="C10" i="1" l="1"/>
</calcChain>
</file>

<file path=xl/sharedStrings.xml><?xml version="1.0" encoding="utf-8"?>
<sst xmlns="http://schemas.openxmlformats.org/spreadsheetml/2006/main" count="37" uniqueCount="35">
  <si>
    <t>Total</t>
  </si>
  <si>
    <t>Total Annuel</t>
  </si>
  <si>
    <t>PRIX UNITAIRE HT</t>
  </si>
  <si>
    <t>PRIX TOTAL HT</t>
  </si>
  <si>
    <t>Eau Pulvérisée 6L</t>
  </si>
  <si>
    <t>Eau Pulvérisée 9L</t>
  </si>
  <si>
    <t>CO2 2kg</t>
  </si>
  <si>
    <t>CO2 5kg</t>
  </si>
  <si>
    <t>Poudre Polyvalente 6kg</t>
  </si>
  <si>
    <t>Poudre Polyvalente 9kg</t>
  </si>
  <si>
    <t>Remplacement des exctincteurs de plus de 10 ans</t>
  </si>
  <si>
    <t>A Remplacer
en 2026</t>
  </si>
  <si>
    <t>A Remplacer
en 2027</t>
  </si>
  <si>
    <t>A Remplacer
en 2028</t>
  </si>
  <si>
    <t xml:space="preserve">MONTANT DPGF  SUR 4 ANS en euros ht </t>
  </si>
  <si>
    <t>De la date de notification 27/07/2025 au 
26/07/2026</t>
  </si>
  <si>
    <t>Du 27/07/2026 au
26/07/2027</t>
  </si>
  <si>
    <t>Du 27/07/2027 au
26/07/2028</t>
  </si>
  <si>
    <t>Du 27/07/2028 au
26/07/2029</t>
  </si>
  <si>
    <t>Extincteurs</t>
  </si>
  <si>
    <t>BAES</t>
  </si>
  <si>
    <t>A Remplacer
en 2025</t>
  </si>
  <si>
    <t>Total en euros ht /4 ans</t>
  </si>
  <si>
    <t>Maintenance préventive annuelle des 209 extincteurs (quelque soit le type)</t>
  </si>
  <si>
    <t>Maintenance préventive annuelle des 459 BAES</t>
  </si>
  <si>
    <t xml:space="preserve">détail de la décomposition liée au remplacement des extincteurs  </t>
  </si>
  <si>
    <t>Remplacement Extincteurs (selon détail ci-dessous)</t>
  </si>
  <si>
    <t>TVA</t>
  </si>
  <si>
    <t>PRIX TOTAL TTC</t>
  </si>
  <si>
    <t>MONTANT TOTAL TTC/4 ANS</t>
  </si>
  <si>
    <t>TVA %</t>
  </si>
  <si>
    <t>MONTANT DPGF  SUR 4 ANS en euros TTC</t>
  </si>
  <si>
    <t>Maintenance préventive et corrective avec vérifications obigatoires des extincteurs et BAES</t>
  </si>
  <si>
    <t>Forfait comprenant le déplacement, la main d'œuvre , les pièces de rechanges (extincteurs et BAES), recharge et remplacerment décennale des exctincteurs</t>
  </si>
  <si>
    <t>DPGF 2025-002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</si>
</sst>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69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0" borderId="2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0" xfId="0" applyFont="1"/>
    <xf numFmtId="164" fontId="1" fillId="0" borderId="4" xfId="0" applyNumberFormat="1" applyFont="1" applyBorder="1"/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7" xfId="0" applyFont="1" applyBorder="1"/>
    <xf numFmtId="164" fontId="1" fillId="0" borderId="3" xfId="0" applyNumberFormat="1" applyFont="1" applyBorder="1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1" fillId="3" borderId="8" xfId="0" applyFont="1" applyFill="1" applyBorder="1" applyAlignment="1">
      <alignment wrapText="1"/>
    </xf>
    <xf numFmtId="0" fontId="1" fillId="4" borderId="7" xfId="0" applyFont="1" applyFill="1" applyBorder="1"/>
    <xf numFmtId="0" fontId="1" fillId="4" borderId="8" xfId="0" applyFont="1" applyFill="1" applyBorder="1" applyAlignment="1">
      <alignment wrapText="1"/>
    </xf>
    <xf numFmtId="164" fontId="0" fillId="4" borderId="1" xfId="0" applyNumberFormat="1" applyFill="1" applyBorder="1"/>
    <xf numFmtId="164" fontId="0" fillId="3" borderId="1" xfId="0" applyNumberFormat="1" applyFill="1" applyBorder="1"/>
    <xf numFmtId="0" fontId="1" fillId="6" borderId="0" xfId="0" applyFont="1" applyFill="1"/>
    <xf numFmtId="164" fontId="1" fillId="6" borderId="0" xfId="0" applyNumberFormat="1" applyFont="1" applyFill="1"/>
    <xf numFmtId="164" fontId="0" fillId="6" borderId="2" xfId="0" applyNumberForma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0" fillId="6" borderId="13" xfId="0" applyNumberForma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6" borderId="9" xfId="0" applyNumberForma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9" fontId="0" fillId="6" borderId="18" xfId="1" applyFont="1" applyFill="1" applyBorder="1" applyAlignment="1">
      <alignment horizontal="center" vertical="center"/>
    </xf>
    <xf numFmtId="164" fontId="0" fillId="2" borderId="9" xfId="0" applyNumberFormat="1" applyFill="1" applyBorder="1" applyAlignment="1">
      <alignment horizontal="center" vertical="center"/>
    </xf>
    <xf numFmtId="164" fontId="0" fillId="6" borderId="27" xfId="0" applyNumberFormat="1" applyFill="1" applyBorder="1" applyAlignment="1">
      <alignment horizontal="center" vertical="center"/>
    </xf>
    <xf numFmtId="164" fontId="0" fillId="6" borderId="7" xfId="0" applyNumberForma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164" fontId="0" fillId="2" borderId="11" xfId="0" applyNumberFormat="1" applyFill="1" applyBorder="1"/>
    <xf numFmtId="164" fontId="1" fillId="0" borderId="12" xfId="0" applyNumberFormat="1" applyFont="1" applyBorder="1"/>
    <xf numFmtId="0" fontId="5" fillId="0" borderId="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9" fontId="0" fillId="0" borderId="30" xfId="1" applyFont="1" applyBorder="1"/>
    <xf numFmtId="0" fontId="0" fillId="2" borderId="31" xfId="0" applyFill="1" applyBorder="1"/>
    <xf numFmtId="164" fontId="0" fillId="0" borderId="24" xfId="0" applyNumberFormat="1" applyBorder="1"/>
    <xf numFmtId="164" fontId="0" fillId="0" borderId="28" xfId="0" applyNumberFormat="1" applyBorder="1"/>
    <xf numFmtId="164" fontId="1" fillId="5" borderId="32" xfId="0" applyNumberFormat="1" applyFont="1" applyFill="1" applyBorder="1"/>
    <xf numFmtId="0" fontId="1" fillId="5" borderId="7" xfId="0" applyFont="1" applyFill="1" applyBorder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wrapText="1"/>
    </xf>
    <xf numFmtId="0" fontId="1" fillId="0" borderId="20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4" fontId="1" fillId="0" borderId="19" xfId="0" applyNumberFormat="1" applyFont="1" applyBorder="1" applyAlignment="1">
      <alignment horizontal="center" vertical="center"/>
    </xf>
    <xf numFmtId="164" fontId="1" fillId="0" borderId="20" xfId="0" applyNumberFormat="1" applyFont="1" applyBorder="1" applyAlignment="1">
      <alignment horizontal="center" vertical="center"/>
    </xf>
    <xf numFmtId="164" fontId="0" fillId="2" borderId="15" xfId="0" applyNumberFormat="1" applyFill="1" applyBorder="1" applyAlignment="1">
      <alignment horizontal="center" vertical="center"/>
    </xf>
    <xf numFmtId="164" fontId="0" fillId="2" borderId="17" xfId="0" applyNumberFormat="1" applyFill="1" applyBorder="1" applyAlignment="1">
      <alignment horizontal="center" vertical="center"/>
    </xf>
    <xf numFmtId="164" fontId="0" fillId="2" borderId="26" xfId="0" applyNumberFormat="1" applyFill="1" applyBorder="1" applyAlignment="1">
      <alignment horizontal="center" vertical="center"/>
    </xf>
    <xf numFmtId="164" fontId="0" fillId="2" borderId="18" xfId="0" applyNumberForma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0</xdr:row>
      <xdr:rowOff>0</xdr:rowOff>
    </xdr:from>
    <xdr:to>
      <xdr:col>1</xdr:col>
      <xdr:colOff>2028826</xdr:colOff>
      <xdr:row>5</xdr:row>
      <xdr:rowOff>342066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A74B89E-B2E2-6E27-67B6-A19AA92758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0"/>
          <a:ext cx="2419351" cy="9992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7"/>
  <sheetViews>
    <sheetView tabSelected="1" workbookViewId="0">
      <selection activeCell="C1" sqref="C1"/>
    </sheetView>
  </sheetViews>
  <sheetFormatPr baseColWidth="10" defaultRowHeight="15" x14ac:dyDescent="0.25"/>
  <cols>
    <col min="2" max="2" width="48.5703125" customWidth="1"/>
    <col min="3" max="3" width="15.28515625" customWidth="1"/>
    <col min="4" max="4" width="13.28515625" customWidth="1"/>
    <col min="5" max="6" width="13" customWidth="1"/>
    <col min="7" max="7" width="16.7109375" bestFit="1" customWidth="1"/>
    <col min="8" max="10" width="21" customWidth="1"/>
  </cols>
  <sheetData>
    <row r="1" spans="1:10" ht="21" x14ac:dyDescent="0.35">
      <c r="B1" s="2"/>
      <c r="C1" s="6" t="s">
        <v>34</v>
      </c>
    </row>
    <row r="2" spans="1:10" x14ac:dyDescent="0.25">
      <c r="B2" s="2"/>
      <c r="C2" t="s">
        <v>32</v>
      </c>
    </row>
    <row r="3" spans="1:10" x14ac:dyDescent="0.25">
      <c r="B3" s="2"/>
    </row>
    <row r="4" spans="1:10" x14ac:dyDescent="0.25">
      <c r="B4" s="2"/>
      <c r="C4" t="s">
        <v>33</v>
      </c>
    </row>
    <row r="5" spans="1:10" ht="15.75" thickBot="1" x14ac:dyDescent="0.3">
      <c r="B5" s="2"/>
    </row>
    <row r="6" spans="1:10" ht="60.75" thickBot="1" x14ac:dyDescent="0.3">
      <c r="B6" s="2"/>
      <c r="C6" s="12" t="s">
        <v>15</v>
      </c>
      <c r="D6" s="13" t="s">
        <v>16</v>
      </c>
      <c r="E6" s="13" t="s">
        <v>17</v>
      </c>
      <c r="F6" s="13" t="s">
        <v>18</v>
      </c>
      <c r="G6" s="44" t="s">
        <v>22</v>
      </c>
      <c r="H6" s="48" t="s">
        <v>30</v>
      </c>
      <c r="I6" s="47" t="s">
        <v>29</v>
      </c>
      <c r="J6" s="14"/>
    </row>
    <row r="7" spans="1:10" ht="30.75" thickBot="1" x14ac:dyDescent="0.3">
      <c r="A7" s="15" t="s">
        <v>19</v>
      </c>
      <c r="B7" s="16" t="s">
        <v>23</v>
      </c>
      <c r="C7" s="20">
        <v>0</v>
      </c>
      <c r="D7" s="20">
        <v>0</v>
      </c>
      <c r="E7" s="20">
        <v>0</v>
      </c>
      <c r="F7" s="20">
        <v>0</v>
      </c>
      <c r="G7" s="45">
        <f>SUM(C7:F7)</f>
        <v>0</v>
      </c>
      <c r="H7" s="49"/>
      <c r="I7" s="51">
        <f>SUM(G7+G7*H7)</f>
        <v>0</v>
      </c>
      <c r="J7" s="1"/>
    </row>
    <row r="8" spans="1:10" ht="15.75" thickBot="1" x14ac:dyDescent="0.3">
      <c r="A8" s="15" t="s">
        <v>19</v>
      </c>
      <c r="B8" s="16" t="s">
        <v>26</v>
      </c>
      <c r="C8" s="20">
        <v>0</v>
      </c>
      <c r="D8" s="20">
        <f>SUM(D23)</f>
        <v>0</v>
      </c>
      <c r="E8" s="20">
        <f>SUM(E23)</f>
        <v>0</v>
      </c>
      <c r="F8" s="20">
        <f>SUM(F23)</f>
        <v>0</v>
      </c>
      <c r="G8" s="45">
        <f>SUM(C8:F8)</f>
        <v>0</v>
      </c>
      <c r="H8" s="49"/>
      <c r="I8" s="51">
        <f>SUM(G8+G8*H8)</f>
        <v>0</v>
      </c>
    </row>
    <row r="9" spans="1:10" ht="15.75" thickBot="1" x14ac:dyDescent="0.3">
      <c r="A9" s="17" t="s">
        <v>20</v>
      </c>
      <c r="B9" s="18" t="s">
        <v>24</v>
      </c>
      <c r="C9" s="19">
        <v>0</v>
      </c>
      <c r="D9" s="19">
        <v>0</v>
      </c>
      <c r="E9" s="19">
        <v>0</v>
      </c>
      <c r="F9" s="19">
        <v>0</v>
      </c>
      <c r="G9" s="45">
        <f>SUM(C9:F9)</f>
        <v>0</v>
      </c>
      <c r="H9" s="49"/>
      <c r="I9" s="51">
        <f>SUM(G9+G9*H9)</f>
        <v>0</v>
      </c>
    </row>
    <row r="10" spans="1:10" ht="15.75" thickBot="1" x14ac:dyDescent="0.3">
      <c r="B10" s="10" t="s">
        <v>1</v>
      </c>
      <c r="C10" s="11">
        <f>SUM(C7:C9)</f>
        <v>0</v>
      </c>
      <c r="D10" s="7">
        <f>SUM(D7:D9)</f>
        <v>0</v>
      </c>
      <c r="E10" s="7">
        <f>SUM(E7:E9)</f>
        <v>0</v>
      </c>
      <c r="F10" s="7">
        <f>SUM(F7:F9)</f>
        <v>0</v>
      </c>
      <c r="G10" s="46">
        <f>SUM(G7:G9)</f>
        <v>0</v>
      </c>
      <c r="H10" s="50"/>
      <c r="I10" s="52">
        <f>SUM(I7:I9)</f>
        <v>0</v>
      </c>
    </row>
    <row r="11" spans="1:10" x14ac:dyDescent="0.25">
      <c r="G11" s="1"/>
    </row>
    <row r="13" spans="1:10" ht="15.75" thickBot="1" x14ac:dyDescent="0.3">
      <c r="B13" t="s">
        <v>25</v>
      </c>
    </row>
    <row r="14" spans="1:10" ht="15.2" customHeight="1" x14ac:dyDescent="0.25">
      <c r="B14" s="55" t="s">
        <v>10</v>
      </c>
      <c r="C14" s="57" t="s">
        <v>21</v>
      </c>
      <c r="D14" s="59" t="s">
        <v>11</v>
      </c>
      <c r="E14" s="59" t="s">
        <v>12</v>
      </c>
      <c r="F14" s="59" t="s">
        <v>13</v>
      </c>
      <c r="G14" s="61" t="s">
        <v>2</v>
      </c>
      <c r="H14" s="61" t="s">
        <v>3</v>
      </c>
      <c r="I14" s="61" t="s">
        <v>27</v>
      </c>
      <c r="J14" s="63" t="s">
        <v>28</v>
      </c>
    </row>
    <row r="15" spans="1:10" ht="15.75" thickBot="1" x14ac:dyDescent="0.3">
      <c r="B15" s="56"/>
      <c r="C15" s="58"/>
      <c r="D15" s="60"/>
      <c r="E15" s="60"/>
      <c r="F15" s="60"/>
      <c r="G15" s="62"/>
      <c r="H15" s="62"/>
      <c r="I15" s="62"/>
      <c r="J15" s="64"/>
    </row>
    <row r="16" spans="1:10" x14ac:dyDescent="0.25">
      <c r="B16" s="36" t="s">
        <v>4</v>
      </c>
      <c r="C16" s="32">
        <v>35</v>
      </c>
      <c r="D16" s="29"/>
      <c r="E16" s="29"/>
      <c r="F16" s="29">
        <v>2</v>
      </c>
      <c r="G16" s="30">
        <v>0</v>
      </c>
      <c r="H16" s="31">
        <f>(C16+D16+E16+F16)*G16</f>
        <v>0</v>
      </c>
      <c r="I16" s="40">
        <v>0.2</v>
      </c>
      <c r="J16" s="31">
        <f>SUM(H16*1.2)</f>
        <v>0</v>
      </c>
    </row>
    <row r="17" spans="2:10" x14ac:dyDescent="0.25">
      <c r="B17" s="37" t="s">
        <v>5</v>
      </c>
      <c r="C17" s="33"/>
      <c r="D17" s="3"/>
      <c r="E17" s="3">
        <v>1</v>
      </c>
      <c r="F17" s="3"/>
      <c r="G17" s="4">
        <v>0</v>
      </c>
      <c r="H17" s="23">
        <f t="shared" ref="H17:H21" si="0">(C17+D17+E17+F17)*G17</f>
        <v>0</v>
      </c>
      <c r="I17" s="40">
        <v>0.2</v>
      </c>
      <c r="J17" s="31">
        <f t="shared" ref="J17:J21" si="1">SUM(H17*1.2)</f>
        <v>0</v>
      </c>
    </row>
    <row r="18" spans="2:10" x14ac:dyDescent="0.25">
      <c r="B18" s="37" t="s">
        <v>6</v>
      </c>
      <c r="C18" s="33">
        <v>2</v>
      </c>
      <c r="D18" s="3">
        <v>7</v>
      </c>
      <c r="E18" s="3">
        <v>1</v>
      </c>
      <c r="F18" s="3">
        <v>2</v>
      </c>
      <c r="G18" s="4">
        <v>0</v>
      </c>
      <c r="H18" s="23">
        <f t="shared" si="0"/>
        <v>0</v>
      </c>
      <c r="I18" s="40">
        <v>0.2</v>
      </c>
      <c r="J18" s="31">
        <f t="shared" si="1"/>
        <v>0</v>
      </c>
    </row>
    <row r="19" spans="2:10" x14ac:dyDescent="0.25">
      <c r="B19" s="37" t="s">
        <v>7</v>
      </c>
      <c r="C19" s="33">
        <v>1</v>
      </c>
      <c r="D19" s="3"/>
      <c r="E19" s="3"/>
      <c r="F19" s="3"/>
      <c r="G19" s="4">
        <v>0</v>
      </c>
      <c r="H19" s="23">
        <f t="shared" si="0"/>
        <v>0</v>
      </c>
      <c r="I19" s="40">
        <v>0.2</v>
      </c>
      <c r="J19" s="31">
        <f t="shared" si="1"/>
        <v>0</v>
      </c>
    </row>
    <row r="20" spans="2:10" x14ac:dyDescent="0.25">
      <c r="B20" s="37" t="s">
        <v>8</v>
      </c>
      <c r="C20" s="33"/>
      <c r="D20" s="3"/>
      <c r="E20" s="3"/>
      <c r="F20" s="3"/>
      <c r="G20" s="4">
        <v>0</v>
      </c>
      <c r="H20" s="23">
        <f t="shared" si="0"/>
        <v>0</v>
      </c>
      <c r="I20" s="40">
        <v>0.2</v>
      </c>
      <c r="J20" s="31">
        <f t="shared" si="1"/>
        <v>0</v>
      </c>
    </row>
    <row r="21" spans="2:10" ht="15.75" thickBot="1" x14ac:dyDescent="0.3">
      <c r="B21" s="38" t="s">
        <v>9</v>
      </c>
      <c r="C21" s="34"/>
      <c r="D21" s="26"/>
      <c r="E21" s="26"/>
      <c r="F21" s="26"/>
      <c r="G21" s="27">
        <v>0</v>
      </c>
      <c r="H21" s="28">
        <f t="shared" si="0"/>
        <v>0</v>
      </c>
      <c r="I21" s="40">
        <v>0.2</v>
      </c>
      <c r="J21" s="42">
        <f t="shared" si="1"/>
        <v>0</v>
      </c>
    </row>
    <row r="22" spans="2:10" ht="15.75" thickBot="1" x14ac:dyDescent="0.3">
      <c r="B22" s="39" t="s">
        <v>0</v>
      </c>
      <c r="C22" s="35">
        <f>SUM(C16:C21)</f>
        <v>38</v>
      </c>
      <c r="D22" s="5">
        <f>SUM(D16:D21)</f>
        <v>7</v>
      </c>
      <c r="E22" s="5">
        <f>SUM(E16:E21)</f>
        <v>2</v>
      </c>
      <c r="F22" s="5">
        <f>SUM(F16:F21)</f>
        <v>4</v>
      </c>
      <c r="G22" s="65"/>
      <c r="H22" s="43">
        <f>SUM(H16:H21)</f>
        <v>0</v>
      </c>
      <c r="I22" s="67"/>
      <c r="J22" s="43">
        <f>SUM(J16:J21)</f>
        <v>0</v>
      </c>
    </row>
    <row r="23" spans="2:10" ht="15.75" thickBot="1" x14ac:dyDescent="0.3">
      <c r="B23" s="24" t="s">
        <v>1</v>
      </c>
      <c r="C23" s="25">
        <f>(C16*G16)+(C17*G17)+(C18*G18)+(C19*G19)+(C20*G20)+(C21*G21)</f>
        <v>0</v>
      </c>
      <c r="D23" s="25">
        <f>(D16*H16)+(D17*H17)+(D18*H18)+(D19*H19)+(D20*H20)+(D21*H21)</f>
        <v>0</v>
      </c>
      <c r="E23" s="25">
        <f>(E16*K16)+(E17*K17)+(E18*K18)+(E19*K19)+(E20*K20)+(E21*K21)</f>
        <v>0</v>
      </c>
      <c r="F23" s="25">
        <f>(F16*L16)+(F17*L17)+(F18*L18)+(F19*L19)+(F20*L20)+(F21*L21)</f>
        <v>0</v>
      </c>
      <c r="G23" s="66"/>
      <c r="H23" s="41"/>
      <c r="I23" s="68"/>
      <c r="J23" s="41"/>
    </row>
    <row r="24" spans="2:10" x14ac:dyDescent="0.25">
      <c r="B24" s="8"/>
      <c r="C24" s="9"/>
      <c r="D24" s="9"/>
      <c r="E24" s="9"/>
      <c r="F24" s="9"/>
      <c r="G24" s="9"/>
      <c r="H24" s="9"/>
      <c r="I24" s="9"/>
      <c r="J24" s="9"/>
    </row>
    <row r="25" spans="2:10" ht="15.75" thickBot="1" x14ac:dyDescent="0.3">
      <c r="B25" s="21"/>
      <c r="C25" s="22"/>
      <c r="D25" s="1"/>
    </row>
    <row r="26" spans="2:10" ht="15.75" thickBot="1" x14ac:dyDescent="0.3">
      <c r="B26" s="54" t="s">
        <v>14</v>
      </c>
      <c r="C26" s="53">
        <f>SUM(G10)</f>
        <v>0</v>
      </c>
    </row>
    <row r="27" spans="2:10" ht="14.25" customHeight="1" thickBot="1" x14ac:dyDescent="0.3">
      <c r="B27" s="54" t="s">
        <v>31</v>
      </c>
      <c r="C27" s="53">
        <f>SUM(I10)</f>
        <v>0</v>
      </c>
    </row>
  </sheetData>
  <mergeCells count="11">
    <mergeCell ref="I14:I15"/>
    <mergeCell ref="J14:J15"/>
    <mergeCell ref="G22:G23"/>
    <mergeCell ref="I22:I23"/>
    <mergeCell ref="H14:H15"/>
    <mergeCell ref="B14:B15"/>
    <mergeCell ref="C14:C15"/>
    <mergeCell ref="D14:D15"/>
    <mergeCell ref="E14:E15"/>
    <mergeCell ref="G14:G15"/>
    <mergeCell ref="F14:F15"/>
  </mergeCells>
  <pageMargins left="0.7" right="0.7" top="0.75" bottom="0.75" header="0.3" footer="0.3"/>
  <pageSetup paperSize="9" scale="8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mainte. extincteurs+BAES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Lanfant</dc:creator>
  <cp:lastModifiedBy>DESNOUES Nadège</cp:lastModifiedBy>
  <cp:lastPrinted>2025-02-10T13:02:41Z</cp:lastPrinted>
  <dcterms:created xsi:type="dcterms:W3CDTF">2022-01-24T10:53:46Z</dcterms:created>
  <dcterms:modified xsi:type="dcterms:W3CDTF">2025-03-04T10:38:12Z</dcterms:modified>
</cp:coreProperties>
</file>