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FIC-MTNAWF05V\Data-SSF16\SDFC\Restreint\DAR_ACH18\MAPA\MAPA_2025\S25T40007_fraiseuses_CNC\S25T40007_envoi_DCE\"/>
    </mc:Choice>
  </mc:AlternateContent>
  <bookViews>
    <workbookView xWindow="0" yWindow="0" windowWidth="28800" windowHeight="11100"/>
  </bookViews>
  <sheets>
    <sheet name="Annexe financière" sheetId="3" r:id="rId1"/>
    <sheet name="Outillages Accessoir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3" l="1"/>
  <c r="F17" i="2" l="1"/>
  <c r="E17" i="3" l="1"/>
  <c r="E22" i="3"/>
  <c r="E8" i="3" l="1"/>
  <c r="E11" i="3" s="1"/>
  <c r="E23" i="3" s="1"/>
  <c r="E25" i="3" l="1"/>
  <c r="E24" i="3" s="1"/>
</calcChain>
</file>

<file path=xl/sharedStrings.xml><?xml version="1.0" encoding="utf-8"?>
<sst xmlns="http://schemas.openxmlformats.org/spreadsheetml/2006/main" count="62" uniqueCount="54">
  <si>
    <t>A renseigner par le candidat</t>
  </si>
  <si>
    <t>Postes</t>
  </si>
  <si>
    <t>Libellé</t>
  </si>
  <si>
    <t>Items</t>
  </si>
  <si>
    <t>Référence proposée fabriquant</t>
  </si>
  <si>
    <t>Fabriquant</t>
  </si>
  <si>
    <t>Qté</t>
  </si>
  <si>
    <t>P.U H.T.
 (2 chiffres après la virgule)</t>
  </si>
  <si>
    <t xml:space="preserve">Détails des outillages et accessoires </t>
  </si>
  <si>
    <t>Fabricant</t>
  </si>
  <si>
    <t>PU HT</t>
  </si>
  <si>
    <t xml:space="preserve">TOTAL HT POSTE 1 : </t>
  </si>
  <si>
    <t>Annexe financière</t>
  </si>
  <si>
    <t xml:space="preserve">Référence  </t>
  </si>
  <si>
    <t xml:space="preserve">TOTAL HT POSTE 2 : </t>
  </si>
  <si>
    <t>TOTAL HT</t>
  </si>
  <si>
    <t>TVA 20%</t>
  </si>
  <si>
    <t>TOTAL TTC</t>
  </si>
  <si>
    <t>Liste à compléter ou à modifier par le soumissionnaire.</t>
  </si>
  <si>
    <t>Maintenance</t>
  </si>
  <si>
    <t xml:space="preserve">Durée de la formation (1) </t>
  </si>
  <si>
    <t xml:space="preserve">(1) - Formation : préciser la durée de la formation. </t>
  </si>
  <si>
    <r>
      <t xml:space="preserve">Outillages et accessoires </t>
    </r>
    <r>
      <rPr>
        <i/>
        <sz val="10"/>
        <color theme="1"/>
        <rFont val="Arial"/>
        <family val="2"/>
      </rPr>
      <t xml:space="preserve">(liste à détailler dans l'onglet n°2) </t>
    </r>
  </si>
  <si>
    <t>Délai de livraison</t>
  </si>
  <si>
    <t>Intitulé</t>
  </si>
  <si>
    <r>
      <t xml:space="preserve">Délai d'intervention        
</t>
    </r>
    <r>
      <rPr>
        <sz val="9"/>
        <rFont val="Arial"/>
        <family val="2"/>
      </rPr>
      <t>en jours ouvrés</t>
    </r>
    <r>
      <rPr>
        <b/>
        <sz val="9"/>
        <rFont val="Arial"/>
        <family val="2"/>
      </rPr>
      <t xml:space="preserve"> </t>
    </r>
  </si>
  <si>
    <t>(2) - Délai pour intervention sur machine après demande  par l'atelier (en jours ouvrés),</t>
  </si>
  <si>
    <t xml:space="preserve">Fraiseuse CNC / SLM TOULON </t>
  </si>
  <si>
    <t>Formation pour 5 personnes sur le site du SLM de Toulon</t>
  </si>
  <si>
    <t>Formation pour 5 personnes sur le site du SLM de Cherbourg</t>
  </si>
  <si>
    <t xml:space="preserve">TOTAL HT POSTE 3 : </t>
  </si>
  <si>
    <r>
      <rPr>
        <u/>
        <sz val="10"/>
        <color theme="1"/>
        <rFont val="Arial"/>
        <family val="2"/>
      </rPr>
      <t>Lieux de livraison</t>
    </r>
    <r>
      <rPr>
        <sz val="10"/>
        <color theme="1"/>
        <rFont val="Arial"/>
        <family val="2"/>
      </rPr>
      <t xml:space="preserve"> :
</t>
    </r>
    <r>
      <rPr>
        <b/>
        <i/>
        <sz val="10"/>
        <color theme="1"/>
        <rFont val="Arial"/>
        <family val="2"/>
      </rPr>
      <t xml:space="preserve">BCRM TOULON 
SLM TOULON Atelier Charpentage
BP 05 – 83800 TOULON cedex 9
BCRM CHERBOURG
SLM CHERBOURG Atelier Charpentage
CC 23 Cherbourg-Octeville cedex 50115
</t>
    </r>
    <r>
      <rPr>
        <i/>
        <sz val="10"/>
        <color theme="1"/>
        <rFont val="Arial"/>
        <family val="2"/>
      </rPr>
      <t xml:space="preserve">
Contact : Responsable de contrat OP 16 désigné en page 3 du CCAP
</t>
    </r>
    <r>
      <rPr>
        <sz val="10"/>
        <color theme="1"/>
        <rFont val="Arial"/>
        <family val="2"/>
      </rPr>
      <t xml:space="preserve">
</t>
    </r>
  </si>
  <si>
    <t>CONSULTATION N° S25T40007</t>
  </si>
  <si>
    <t xml:space="preserve">Fraiseuse CNC / SLM CHERBOURG </t>
  </si>
  <si>
    <t xml:space="preserve">Aspirateur de copeaux </t>
  </si>
  <si>
    <t>TOTAL HT ACCESSOIRES PAR MACHINE</t>
  </si>
  <si>
    <t xml:space="preserve">Chargeur d’outil automatique </t>
  </si>
  <si>
    <t xml:space="preserve">4e axe rotatif lg 1200mm </t>
  </si>
  <si>
    <t xml:space="preserve">Lame tangentielle vibrante supplémentaire </t>
  </si>
  <si>
    <t xml:space="preserve">Axe B inclinaison de la broche sur 180° </t>
  </si>
  <si>
    <t xml:space="preserve">Butées pneumatiques </t>
  </si>
  <si>
    <t xml:space="preserve">Table aspirante avec pompe 7,5 kW </t>
  </si>
  <si>
    <t xml:space="preserve">Servomoteurs 1500 w sur les encodeurs </t>
  </si>
  <si>
    <t xml:space="preserve">Course Z 600mm </t>
  </si>
  <si>
    <t xml:space="preserve">Micro lubrification outil </t>
  </si>
  <si>
    <t xml:space="preserve">12 fraises haut de gamme </t>
  </si>
  <si>
    <t xml:space="preserve">&lt; Montant à reporter dans l'onglet 1 : Annexe financière 1 / Outillages et accessoires 
( Poste 1 et 2) </t>
  </si>
  <si>
    <t>CONSULTATION N° S25T40007 -Acquisition de fraiseuses  à commandes numériques et prestations associées au profit du Service Logistique de la Marine de Toulon et de Cherbourg.</t>
  </si>
  <si>
    <t xml:space="preserve">Fraiseuses à commandes numériques </t>
  </si>
  <si>
    <t>Acquisition de fraiseuse  à commandes numériques  et prestations associées au profit du Service Logistique de la Marine de Toulon et de Cherbourg.</t>
  </si>
  <si>
    <t>Acquisition d’une fraiseuse  à commandes numériques  comprenant la livraison, le déchargement, l'installation, la mise en service, les essais, les consommables, les rechanges et la  documentation au profit du SLM de Toulon</t>
  </si>
  <si>
    <t>Acquisition d’une  fraiseuse  à commandes numériques  comprenant la livraison, le déchargement, l'installation, la mise en service, les essais, les consommables, les rechanges et la  documentation au profit du SLM de Cherbourg</t>
  </si>
  <si>
    <t xml:space="preserve">Garantie, incluant la maintenance préventive et corrective d’une fraiseuse  à commandes numériques  sur le site du SLM de Toulon pour 36 mois </t>
  </si>
  <si>
    <t xml:space="preserve">Garantie, incluant la maintenance préventive et corrective d’une fraiseuse  à commandes numériques  sur le site du SLM de Cherbourg pour 36 mois,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</si>
</sst>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0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u/>
      <sz val="10"/>
      <name val="Arial"/>
      <family val="2"/>
    </font>
    <font>
      <b/>
      <sz val="12"/>
      <name val="Arial"/>
      <family val="2"/>
    </font>
    <font>
      <i/>
      <sz val="10"/>
      <color theme="1"/>
      <name val="Arial"/>
      <family val="2"/>
    </font>
    <font>
      <u/>
      <sz val="10"/>
      <color theme="1"/>
      <name val="Arial"/>
      <family val="2"/>
    </font>
    <font>
      <b/>
      <i/>
      <u/>
      <sz val="10"/>
      <name val="Arial"/>
      <family val="2"/>
    </font>
    <font>
      <b/>
      <i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gray0625"/>
    </fill>
    <fill>
      <patternFill patternType="lightGray">
        <fgColor theme="4" tint="0.59996337778862885"/>
        <bgColor indexed="65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darkDown">
        <bgColor theme="0"/>
      </patternFill>
    </fill>
    <fill>
      <patternFill patternType="lightGray">
        <fgColor theme="4" tint="0.59996337778862885"/>
        <bgColor theme="8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5">
    <xf numFmtId="0" fontId="0" fillId="0" borderId="0" xfId="0"/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vertical="center" wrapText="1"/>
    </xf>
    <xf numFmtId="0" fontId="4" fillId="0" borderId="0" xfId="0" applyFont="1" applyFill="1" applyAlignment="1">
      <alignment vertical="top"/>
    </xf>
    <xf numFmtId="0" fontId="2" fillId="6" borderId="5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0" fontId="13" fillId="0" borderId="0" xfId="0" quotePrefix="1" applyFont="1" applyBorder="1" applyAlignment="1">
      <alignment horizontal="left" vertical="center"/>
    </xf>
    <xf numFmtId="0" fontId="4" fillId="8" borderId="5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1" fillId="9" borderId="4" xfId="0" applyFont="1" applyFill="1" applyBorder="1" applyAlignment="1">
      <alignment horizontal="center" vertical="center" wrapText="1"/>
    </xf>
    <xf numFmtId="44" fontId="2" fillId="9" borderId="5" xfId="1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44" fontId="6" fillId="4" borderId="5" xfId="1" applyFont="1" applyFill="1" applyBorder="1" applyAlignment="1">
      <alignment vertical="center"/>
    </xf>
    <xf numFmtId="0" fontId="0" fillId="0" borderId="5" xfId="0" applyBorder="1"/>
    <xf numFmtId="0" fontId="14" fillId="0" borderId="0" xfId="0" applyFont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left" vertical="top" wrapText="1"/>
    </xf>
    <xf numFmtId="0" fontId="4" fillId="4" borderId="14" xfId="0" applyFont="1" applyFill="1" applyBorder="1" applyAlignment="1">
      <alignment horizontal="left" vertical="top" wrapText="1"/>
    </xf>
    <xf numFmtId="0" fontId="4" fillId="4" borderId="15" xfId="0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center" vertical="center"/>
    </xf>
    <xf numFmtId="44" fontId="6" fillId="4" borderId="5" xfId="1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right" vertical="center"/>
    </xf>
    <xf numFmtId="0" fontId="10" fillId="4" borderId="12" xfId="0" applyFont="1" applyFill="1" applyBorder="1" applyAlignment="1">
      <alignment horizontal="right" vertical="center"/>
    </xf>
    <xf numFmtId="44" fontId="6" fillId="4" borderId="2" xfId="1" applyFont="1" applyFill="1" applyBorder="1" applyAlignment="1">
      <alignment horizontal="center" vertical="center"/>
    </xf>
    <xf numFmtId="44" fontId="6" fillId="4" borderId="3" xfId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right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44" fontId="6" fillId="9" borderId="4" xfId="1" applyFont="1" applyFill="1" applyBorder="1" applyAlignment="1">
      <alignment horizontal="center" vertical="center"/>
    </xf>
    <xf numFmtId="44" fontId="6" fillId="9" borderId="6" xfId="1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A13" zoomScale="70" zoomScaleNormal="70" workbookViewId="0">
      <selection activeCell="B21" sqref="B21:D21"/>
    </sheetView>
  </sheetViews>
  <sheetFormatPr baseColWidth="10" defaultColWidth="11.42578125" defaultRowHeight="12.75" x14ac:dyDescent="0.2"/>
  <cols>
    <col min="1" max="1" width="12.140625" style="9" bestFit="1" customWidth="1"/>
    <col min="2" max="2" width="51" style="9" customWidth="1"/>
    <col min="3" max="3" width="14.140625" style="9" customWidth="1"/>
    <col min="4" max="4" width="15.140625" style="9" customWidth="1"/>
    <col min="5" max="5" width="20.5703125" style="9" customWidth="1"/>
    <col min="6" max="6" width="21.85546875" style="9" customWidth="1"/>
    <col min="7" max="16384" width="11.42578125" style="9"/>
  </cols>
  <sheetData>
    <row r="1" spans="1:6" s="4" customFormat="1" ht="15.75" x14ac:dyDescent="0.2">
      <c r="A1" s="51" t="s">
        <v>32</v>
      </c>
      <c r="B1" s="52"/>
      <c r="C1" s="52"/>
      <c r="D1" s="52"/>
      <c r="E1" s="52"/>
      <c r="F1" s="52"/>
    </row>
    <row r="2" spans="1:6" s="4" customFormat="1" ht="46.5" customHeight="1" x14ac:dyDescent="0.2">
      <c r="A2" s="56" t="s">
        <v>49</v>
      </c>
      <c r="B2" s="57"/>
      <c r="C2" s="57"/>
      <c r="D2" s="57"/>
      <c r="E2" s="57"/>
      <c r="F2" s="57"/>
    </row>
    <row r="3" spans="1:6" s="4" customFormat="1" ht="15.75" x14ac:dyDescent="0.2">
      <c r="A3" s="51" t="s">
        <v>12</v>
      </c>
      <c r="B3" s="52"/>
      <c r="C3" s="52"/>
      <c r="D3" s="52"/>
      <c r="E3" s="52"/>
      <c r="F3" s="52"/>
    </row>
    <row r="4" spans="1:6" ht="39.950000000000003" customHeight="1" x14ac:dyDescent="0.2">
      <c r="A4" s="53"/>
      <c r="B4" s="54"/>
      <c r="C4" s="55" t="s">
        <v>0</v>
      </c>
      <c r="D4" s="55"/>
      <c r="E4" s="55"/>
      <c r="F4" s="55"/>
    </row>
    <row r="5" spans="1:6" ht="39.950000000000003" customHeight="1" x14ac:dyDescent="0.2">
      <c r="A5" s="58" t="s">
        <v>27</v>
      </c>
      <c r="B5" s="59"/>
      <c r="C5" s="59"/>
      <c r="D5" s="59"/>
      <c r="E5" s="59"/>
      <c r="F5" s="60"/>
    </row>
    <row r="6" spans="1:6" ht="39.950000000000003" customHeight="1" x14ac:dyDescent="0.2">
      <c r="A6" s="10" t="s">
        <v>1</v>
      </c>
      <c r="B6" s="11" t="s">
        <v>24</v>
      </c>
      <c r="C6" s="12" t="s">
        <v>13</v>
      </c>
      <c r="D6" s="10" t="s">
        <v>9</v>
      </c>
      <c r="E6" s="11" t="s">
        <v>10</v>
      </c>
      <c r="F6" s="26" t="s">
        <v>23</v>
      </c>
    </row>
    <row r="7" spans="1:6" ht="75.599999999999994" customHeight="1" x14ac:dyDescent="0.2">
      <c r="A7" s="34">
        <v>1</v>
      </c>
      <c r="B7" s="25" t="s">
        <v>50</v>
      </c>
      <c r="C7" s="13"/>
      <c r="D7" s="13"/>
      <c r="E7" s="14"/>
      <c r="F7" s="27"/>
    </row>
    <row r="8" spans="1:6" ht="75.599999999999994" customHeight="1" x14ac:dyDescent="0.2">
      <c r="A8" s="35"/>
      <c r="B8" s="25" t="s">
        <v>22</v>
      </c>
      <c r="C8" s="18"/>
      <c r="D8" s="18"/>
      <c r="E8" s="20">
        <f>'Outillages Accessoires'!F17</f>
        <v>0</v>
      </c>
      <c r="F8" s="18"/>
    </row>
    <row r="9" spans="1:6" ht="39.950000000000003" customHeight="1" x14ac:dyDescent="0.2">
      <c r="A9" s="35"/>
      <c r="B9" s="37" t="s">
        <v>28</v>
      </c>
      <c r="C9" s="18"/>
      <c r="D9" s="18"/>
      <c r="E9" s="39"/>
      <c r="F9" s="26" t="s">
        <v>20</v>
      </c>
    </row>
    <row r="10" spans="1:6" ht="39.950000000000003" customHeight="1" x14ac:dyDescent="0.2">
      <c r="A10" s="36"/>
      <c r="B10" s="38"/>
      <c r="C10" s="18"/>
      <c r="D10" s="18"/>
      <c r="E10" s="40"/>
      <c r="F10" s="27"/>
    </row>
    <row r="11" spans="1:6" ht="39.950000000000003" customHeight="1" x14ac:dyDescent="0.2">
      <c r="A11" s="50" t="s">
        <v>11</v>
      </c>
      <c r="B11" s="50"/>
      <c r="C11" s="50"/>
      <c r="D11" s="50"/>
      <c r="E11" s="45">
        <f>E7+E8+E9</f>
        <v>0</v>
      </c>
      <c r="F11" s="45"/>
    </row>
    <row r="12" spans="1:6" ht="39.950000000000003" customHeight="1" x14ac:dyDescent="0.2">
      <c r="A12" s="58" t="s">
        <v>33</v>
      </c>
      <c r="B12" s="59"/>
      <c r="C12" s="59"/>
      <c r="D12" s="59"/>
      <c r="E12" s="59"/>
      <c r="F12" s="60"/>
    </row>
    <row r="13" spans="1:6" ht="86.25" customHeight="1" x14ac:dyDescent="0.2">
      <c r="A13" s="34">
        <v>2</v>
      </c>
      <c r="B13" s="21" t="s">
        <v>51</v>
      </c>
      <c r="C13" s="13"/>
      <c r="D13" s="13"/>
      <c r="E13" s="14"/>
      <c r="F13" s="27"/>
    </row>
    <row r="14" spans="1:6" ht="39.950000000000003" customHeight="1" x14ac:dyDescent="0.2">
      <c r="A14" s="35"/>
      <c r="B14" s="25" t="s">
        <v>22</v>
      </c>
      <c r="C14" s="18"/>
      <c r="D14" s="18"/>
      <c r="E14" s="28">
        <f>'Outillages Accessoires'!F17</f>
        <v>0</v>
      </c>
      <c r="F14" s="18"/>
    </row>
    <row r="15" spans="1:6" ht="39.950000000000003" customHeight="1" x14ac:dyDescent="0.2">
      <c r="A15" s="35"/>
      <c r="B15" s="37" t="s">
        <v>29</v>
      </c>
      <c r="C15" s="18"/>
      <c r="D15" s="18"/>
      <c r="E15" s="39"/>
      <c r="F15" s="26" t="s">
        <v>20</v>
      </c>
    </row>
    <row r="16" spans="1:6" ht="39.950000000000003" customHeight="1" x14ac:dyDescent="0.2">
      <c r="A16" s="36"/>
      <c r="B16" s="38"/>
      <c r="C16" s="18"/>
      <c r="D16" s="18"/>
      <c r="E16" s="40"/>
      <c r="F16" s="27"/>
    </row>
    <row r="17" spans="1:7" ht="39.950000000000003" customHeight="1" x14ac:dyDescent="0.2">
      <c r="A17" s="50" t="s">
        <v>14</v>
      </c>
      <c r="B17" s="50"/>
      <c r="C17" s="50"/>
      <c r="D17" s="50"/>
      <c r="E17" s="45">
        <f>E13+E14+E15</f>
        <v>0</v>
      </c>
      <c r="F17" s="45"/>
    </row>
    <row r="18" spans="1:7" ht="39.950000000000003" customHeight="1" x14ac:dyDescent="0.2">
      <c r="A18" s="58" t="s">
        <v>19</v>
      </c>
      <c r="B18" s="59"/>
      <c r="C18" s="59"/>
      <c r="D18" s="59"/>
      <c r="E18" s="59"/>
      <c r="F18" s="60"/>
    </row>
    <row r="19" spans="1:7" ht="66" customHeight="1" x14ac:dyDescent="0.2">
      <c r="A19" s="19" t="s">
        <v>1</v>
      </c>
      <c r="B19" s="11" t="s">
        <v>24</v>
      </c>
      <c r="C19" s="12" t="s">
        <v>13</v>
      </c>
      <c r="D19" s="19" t="s">
        <v>9</v>
      </c>
      <c r="E19" s="11" t="s">
        <v>10</v>
      </c>
      <c r="F19" s="26" t="s">
        <v>25</v>
      </c>
    </row>
    <row r="20" spans="1:7" ht="39.950000000000003" customHeight="1" x14ac:dyDescent="0.2">
      <c r="A20" s="61">
        <v>3</v>
      </c>
      <c r="B20" s="33" t="s">
        <v>52</v>
      </c>
      <c r="C20" s="33"/>
      <c r="D20" s="33"/>
      <c r="E20" s="30"/>
      <c r="F20" s="62"/>
    </row>
    <row r="21" spans="1:7" ht="39.950000000000003" customHeight="1" x14ac:dyDescent="0.2">
      <c r="A21" s="61"/>
      <c r="B21" s="33" t="s">
        <v>53</v>
      </c>
      <c r="C21" s="33"/>
      <c r="D21" s="33"/>
      <c r="E21" s="30"/>
      <c r="F21" s="63"/>
    </row>
    <row r="22" spans="1:7" ht="39.950000000000003" customHeight="1" x14ac:dyDescent="0.2">
      <c r="A22" s="46" t="s">
        <v>30</v>
      </c>
      <c r="B22" s="47"/>
      <c r="C22" s="47"/>
      <c r="D22" s="47"/>
      <c r="E22" s="48">
        <f>E20+E21</f>
        <v>0</v>
      </c>
      <c r="F22" s="49"/>
    </row>
    <row r="23" spans="1:7" ht="39.950000000000003" customHeight="1" x14ac:dyDescent="0.2">
      <c r="A23" s="44" t="s">
        <v>15</v>
      </c>
      <c r="B23" s="44"/>
      <c r="C23" s="44"/>
      <c r="D23" s="44"/>
      <c r="E23" s="45">
        <f>E11+E22+E17</f>
        <v>0</v>
      </c>
      <c r="F23" s="45"/>
      <c r="G23" s="16"/>
    </row>
    <row r="24" spans="1:7" ht="39.950000000000003" customHeight="1" x14ac:dyDescent="0.2">
      <c r="A24" s="44" t="s">
        <v>16</v>
      </c>
      <c r="B24" s="44"/>
      <c r="C24" s="44"/>
      <c r="D24" s="44"/>
      <c r="E24" s="45">
        <f>E25-E23</f>
        <v>0</v>
      </c>
      <c r="F24" s="45"/>
      <c r="G24" s="16"/>
    </row>
    <row r="25" spans="1:7" ht="39.950000000000003" customHeight="1" x14ac:dyDescent="0.2">
      <c r="A25" s="44" t="s">
        <v>17</v>
      </c>
      <c r="B25" s="44"/>
      <c r="C25" s="44"/>
      <c r="D25" s="44"/>
      <c r="E25" s="45">
        <f>E23*1.2</f>
        <v>0</v>
      </c>
      <c r="F25" s="45"/>
      <c r="G25" s="16"/>
    </row>
    <row r="27" spans="1:7" ht="13.5" thickBot="1" x14ac:dyDescent="0.25"/>
    <row r="28" spans="1:7" ht="206.25" customHeight="1" thickBot="1" x14ac:dyDescent="0.25">
      <c r="A28" s="41" t="s">
        <v>31</v>
      </c>
      <c r="B28" s="42"/>
      <c r="C28" s="42"/>
      <c r="D28" s="42"/>
      <c r="E28" s="42"/>
      <c r="F28" s="43"/>
    </row>
    <row r="29" spans="1:7" x14ac:dyDescent="0.2">
      <c r="A29" s="15"/>
      <c r="B29" s="15"/>
      <c r="C29" s="15"/>
      <c r="D29" s="15"/>
      <c r="E29" s="15"/>
      <c r="F29" s="15"/>
    </row>
    <row r="30" spans="1:7" x14ac:dyDescent="0.2">
      <c r="A30" s="17"/>
      <c r="B30" s="17"/>
      <c r="C30" s="17"/>
      <c r="D30" s="17"/>
      <c r="E30" s="17"/>
      <c r="F30" s="17"/>
    </row>
    <row r="31" spans="1:7" x14ac:dyDescent="0.2">
      <c r="A31" s="22" t="s">
        <v>21</v>
      </c>
      <c r="B31" s="22"/>
      <c r="C31" s="22"/>
      <c r="D31" s="22"/>
      <c r="E31" s="22"/>
      <c r="F31" s="22"/>
    </row>
    <row r="32" spans="1:7" ht="12.75" customHeight="1" x14ac:dyDescent="0.2">
      <c r="A32" s="32" t="s">
        <v>26</v>
      </c>
      <c r="B32" s="32"/>
      <c r="C32" s="32"/>
      <c r="D32" s="32"/>
      <c r="E32" s="32"/>
      <c r="F32" s="32"/>
    </row>
    <row r="33" spans="1:6" x14ac:dyDescent="0.2">
      <c r="A33" s="15"/>
      <c r="B33" s="15"/>
      <c r="C33" s="15"/>
      <c r="D33" s="15"/>
      <c r="E33" s="15"/>
      <c r="F33" s="15"/>
    </row>
    <row r="34" spans="1:6" x14ac:dyDescent="0.2">
      <c r="A34" s="15"/>
      <c r="B34" s="15"/>
      <c r="C34" s="15"/>
      <c r="D34" s="15"/>
      <c r="E34" s="15"/>
      <c r="F34" s="15"/>
    </row>
    <row r="35" spans="1:6" x14ac:dyDescent="0.2">
      <c r="A35" s="15"/>
      <c r="B35" s="15"/>
      <c r="C35" s="15"/>
      <c r="D35" s="15"/>
      <c r="E35" s="15"/>
      <c r="F35" s="15"/>
    </row>
    <row r="36" spans="1:6" x14ac:dyDescent="0.2">
      <c r="A36" s="15"/>
      <c r="B36" s="15"/>
      <c r="C36" s="15"/>
      <c r="D36" s="15"/>
      <c r="E36" s="15"/>
      <c r="F36" s="15"/>
    </row>
    <row r="37" spans="1:6" x14ac:dyDescent="0.2">
      <c r="A37" s="15"/>
      <c r="B37" s="15"/>
      <c r="C37" s="15"/>
      <c r="D37" s="15"/>
      <c r="E37" s="15"/>
      <c r="F37" s="15"/>
    </row>
    <row r="38" spans="1:6" x14ac:dyDescent="0.2">
      <c r="A38" s="15"/>
      <c r="B38" s="15"/>
      <c r="C38" s="15"/>
      <c r="D38" s="15"/>
      <c r="E38" s="15"/>
      <c r="F38" s="15"/>
    </row>
    <row r="39" spans="1:6" x14ac:dyDescent="0.2">
      <c r="A39" s="15"/>
      <c r="B39" s="15"/>
      <c r="C39" s="15"/>
      <c r="D39" s="15"/>
      <c r="E39" s="15"/>
      <c r="F39" s="15"/>
    </row>
    <row r="40" spans="1:6" x14ac:dyDescent="0.2">
      <c r="A40" s="15"/>
      <c r="B40" s="15"/>
      <c r="C40" s="15"/>
      <c r="D40" s="15"/>
      <c r="E40" s="15"/>
      <c r="F40" s="15"/>
    </row>
    <row r="41" spans="1:6" x14ac:dyDescent="0.2">
      <c r="A41" s="15"/>
      <c r="B41" s="15"/>
      <c r="C41" s="15"/>
      <c r="D41" s="15"/>
      <c r="E41" s="15"/>
      <c r="F41" s="15"/>
    </row>
    <row r="42" spans="1:6" x14ac:dyDescent="0.2">
      <c r="A42" s="15"/>
      <c r="B42" s="15"/>
      <c r="C42" s="15"/>
      <c r="D42" s="15"/>
      <c r="E42" s="15"/>
      <c r="F42" s="15"/>
    </row>
    <row r="43" spans="1:6" x14ac:dyDescent="0.2">
      <c r="A43" s="15"/>
      <c r="B43" s="15"/>
      <c r="C43" s="15"/>
      <c r="D43" s="15"/>
      <c r="E43" s="15"/>
      <c r="F43" s="15"/>
    </row>
    <row r="44" spans="1:6" x14ac:dyDescent="0.2">
      <c r="A44" s="15"/>
      <c r="B44" s="15"/>
      <c r="C44" s="15"/>
      <c r="D44" s="15"/>
      <c r="E44" s="15"/>
      <c r="F44" s="15"/>
    </row>
    <row r="45" spans="1:6" x14ac:dyDescent="0.2">
      <c r="A45" s="15"/>
      <c r="B45" s="15"/>
      <c r="C45" s="15"/>
      <c r="D45" s="15"/>
      <c r="E45" s="15"/>
      <c r="F45" s="15"/>
    </row>
    <row r="46" spans="1:6" x14ac:dyDescent="0.2">
      <c r="A46" s="15"/>
      <c r="B46" s="15"/>
      <c r="C46" s="15"/>
      <c r="D46" s="15"/>
      <c r="E46" s="15"/>
      <c r="F46" s="15"/>
    </row>
  </sheetData>
  <mergeCells count="32">
    <mergeCell ref="A5:F5"/>
    <mergeCell ref="A12:F12"/>
    <mergeCell ref="A20:A21"/>
    <mergeCell ref="B21:D21"/>
    <mergeCell ref="F20:F21"/>
    <mergeCell ref="A13:A16"/>
    <mergeCell ref="B15:B16"/>
    <mergeCell ref="E15:E16"/>
    <mergeCell ref="A17:D17"/>
    <mergeCell ref="E17:F17"/>
    <mergeCell ref="A18:F18"/>
    <mergeCell ref="A1:F1"/>
    <mergeCell ref="A3:F3"/>
    <mergeCell ref="A4:B4"/>
    <mergeCell ref="C4:F4"/>
    <mergeCell ref="A2:F2"/>
    <mergeCell ref="A32:F32"/>
    <mergeCell ref="B20:D20"/>
    <mergeCell ref="A7:A10"/>
    <mergeCell ref="B9:B10"/>
    <mergeCell ref="E9:E10"/>
    <mergeCell ref="A28:F28"/>
    <mergeCell ref="A23:D23"/>
    <mergeCell ref="A24:D24"/>
    <mergeCell ref="A25:D25"/>
    <mergeCell ref="E23:F23"/>
    <mergeCell ref="E24:F24"/>
    <mergeCell ref="E25:F25"/>
    <mergeCell ref="A22:D22"/>
    <mergeCell ref="E22:F22"/>
    <mergeCell ref="A11:D11"/>
    <mergeCell ref="E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15" zoomScaleNormal="115" workbookViewId="0">
      <selection activeCell="A3" sqref="A3:F3"/>
    </sheetView>
  </sheetViews>
  <sheetFormatPr baseColWidth="10" defaultColWidth="11.42578125" defaultRowHeight="12.75" x14ac:dyDescent="0.2"/>
  <cols>
    <col min="1" max="1" width="9.5703125" style="4" customWidth="1"/>
    <col min="2" max="2" width="40" style="4" customWidth="1"/>
    <col min="3" max="3" width="19.5703125" style="4" customWidth="1"/>
    <col min="4" max="4" width="17.140625" style="4" customWidth="1"/>
    <col min="5" max="5" width="11.42578125" style="4"/>
    <col min="6" max="6" width="51.5703125" style="8" customWidth="1"/>
    <col min="7" max="16384" width="11.42578125" style="4"/>
  </cols>
  <sheetData>
    <row r="1" spans="1:7" x14ac:dyDescent="0.2">
      <c r="A1" s="68" t="s">
        <v>47</v>
      </c>
      <c r="B1" s="69"/>
      <c r="C1" s="69"/>
      <c r="D1" s="69"/>
      <c r="E1" s="69"/>
      <c r="F1" s="70"/>
      <c r="G1" s="3"/>
    </row>
    <row r="2" spans="1:7" x14ac:dyDescent="0.2">
      <c r="A2" s="68" t="s">
        <v>8</v>
      </c>
      <c r="B2" s="69"/>
      <c r="C2" s="69"/>
      <c r="D2" s="69"/>
      <c r="E2" s="69"/>
      <c r="F2" s="70"/>
      <c r="G2" s="3"/>
    </row>
    <row r="3" spans="1:7" x14ac:dyDescent="0.2">
      <c r="A3" s="65" t="s">
        <v>48</v>
      </c>
      <c r="B3" s="66"/>
      <c r="C3" s="66"/>
      <c r="D3" s="66"/>
      <c r="E3" s="66"/>
      <c r="F3" s="67"/>
      <c r="G3" s="3"/>
    </row>
    <row r="4" spans="1:7" s="6" customFormat="1" x14ac:dyDescent="0.2">
      <c r="A4" s="1"/>
      <c r="B4" s="2"/>
      <c r="C4" s="71" t="s">
        <v>0</v>
      </c>
      <c r="D4" s="72"/>
      <c r="E4" s="72"/>
      <c r="F4" s="73"/>
      <c r="G4" s="5"/>
    </row>
    <row r="5" spans="1:7" ht="25.5" x14ac:dyDescent="0.2">
      <c r="A5" s="23" t="s">
        <v>3</v>
      </c>
      <c r="B5" s="23" t="s">
        <v>2</v>
      </c>
      <c r="C5" s="23" t="s">
        <v>4</v>
      </c>
      <c r="D5" s="23" t="s">
        <v>5</v>
      </c>
      <c r="E5" s="23" t="s">
        <v>6</v>
      </c>
      <c r="F5" s="23" t="s">
        <v>7</v>
      </c>
      <c r="G5" s="3"/>
    </row>
    <row r="6" spans="1:7" ht="24.95" customHeight="1" x14ac:dyDescent="0.2">
      <c r="A6" s="21">
        <v>1</v>
      </c>
      <c r="B6" s="31" t="s">
        <v>36</v>
      </c>
      <c r="C6" s="21"/>
      <c r="D6" s="21"/>
      <c r="E6" s="21">
        <v>1</v>
      </c>
      <c r="F6" s="21"/>
      <c r="G6" s="3"/>
    </row>
    <row r="7" spans="1:7" ht="24.95" customHeight="1" x14ac:dyDescent="0.2">
      <c r="A7" s="21">
        <v>2</v>
      </c>
      <c r="B7" s="31" t="s">
        <v>37</v>
      </c>
      <c r="C7" s="21"/>
      <c r="D7" s="21"/>
      <c r="E7" s="21">
        <v>1</v>
      </c>
      <c r="F7" s="21"/>
      <c r="G7" s="3"/>
    </row>
    <row r="8" spans="1:7" ht="24.95" customHeight="1" x14ac:dyDescent="0.2">
      <c r="A8" s="21">
        <v>3</v>
      </c>
      <c r="B8" s="31" t="s">
        <v>38</v>
      </c>
      <c r="C8" s="21"/>
      <c r="D8" s="21"/>
      <c r="E8" s="21">
        <v>1</v>
      </c>
      <c r="F8" s="21"/>
      <c r="G8" s="3"/>
    </row>
    <row r="9" spans="1:7" ht="24.95" customHeight="1" x14ac:dyDescent="0.2">
      <c r="A9" s="21">
        <v>4</v>
      </c>
      <c r="B9" s="31" t="s">
        <v>39</v>
      </c>
      <c r="C9" s="21"/>
      <c r="D9" s="21"/>
      <c r="E9" s="21">
        <v>1</v>
      </c>
      <c r="F9" s="21"/>
      <c r="G9" s="3"/>
    </row>
    <row r="10" spans="1:7" ht="24.95" customHeight="1" x14ac:dyDescent="0.2">
      <c r="A10" s="21">
        <v>5</v>
      </c>
      <c r="B10" s="31" t="s">
        <v>40</v>
      </c>
      <c r="C10" s="21"/>
      <c r="D10" s="21"/>
      <c r="E10" s="21">
        <v>1</v>
      </c>
      <c r="F10" s="21"/>
      <c r="G10" s="3"/>
    </row>
    <row r="11" spans="1:7" ht="24.95" customHeight="1" x14ac:dyDescent="0.2">
      <c r="A11" s="21">
        <v>6</v>
      </c>
      <c r="B11" s="31" t="s">
        <v>41</v>
      </c>
      <c r="C11" s="21"/>
      <c r="D11" s="21"/>
      <c r="E11" s="21">
        <v>1</v>
      </c>
      <c r="F11" s="21"/>
      <c r="G11" s="3"/>
    </row>
    <row r="12" spans="1:7" ht="24.95" customHeight="1" x14ac:dyDescent="0.2">
      <c r="A12" s="21">
        <v>7</v>
      </c>
      <c r="B12" s="31" t="s">
        <v>42</v>
      </c>
      <c r="C12" s="21"/>
      <c r="D12" s="21"/>
      <c r="E12" s="21">
        <v>1</v>
      </c>
      <c r="F12" s="21"/>
      <c r="G12" s="3"/>
    </row>
    <row r="13" spans="1:7" ht="24.95" customHeight="1" x14ac:dyDescent="0.2">
      <c r="A13" s="21">
        <v>8</v>
      </c>
      <c r="B13" s="31" t="s">
        <v>43</v>
      </c>
      <c r="C13" s="21"/>
      <c r="D13" s="21"/>
      <c r="E13" s="21">
        <v>1</v>
      </c>
      <c r="F13" s="21"/>
      <c r="G13" s="3"/>
    </row>
    <row r="14" spans="1:7" ht="24.95" customHeight="1" x14ac:dyDescent="0.2">
      <c r="A14" s="21">
        <v>9</v>
      </c>
      <c r="B14" s="31" t="s">
        <v>44</v>
      </c>
      <c r="C14" s="21"/>
      <c r="D14" s="21"/>
      <c r="E14" s="21">
        <v>1</v>
      </c>
      <c r="F14" s="21"/>
      <c r="G14" s="3"/>
    </row>
    <row r="15" spans="1:7" ht="24.95" customHeight="1" x14ac:dyDescent="0.2">
      <c r="A15" s="29">
        <v>10</v>
      </c>
      <c r="B15" s="31" t="s">
        <v>45</v>
      </c>
      <c r="C15" s="29"/>
      <c r="D15" s="29"/>
      <c r="E15" s="29">
        <v>1</v>
      </c>
      <c r="F15" s="29"/>
      <c r="G15" s="3"/>
    </row>
    <row r="16" spans="1:7" ht="24.95" customHeight="1" x14ac:dyDescent="0.2">
      <c r="A16" s="21">
        <v>11</v>
      </c>
      <c r="B16" s="31" t="s">
        <v>34</v>
      </c>
      <c r="C16" s="21"/>
      <c r="D16" s="21"/>
      <c r="E16" s="21">
        <v>1</v>
      </c>
      <c r="F16" s="21"/>
      <c r="G16" s="3"/>
    </row>
    <row r="17" spans="1:8" ht="52.5" customHeight="1" x14ac:dyDescent="0.2">
      <c r="A17" s="74" t="s">
        <v>35</v>
      </c>
      <c r="B17" s="74"/>
      <c r="C17" s="74"/>
      <c r="D17" s="74"/>
      <c r="E17" s="74"/>
      <c r="F17" s="24">
        <f>SUM(F6:F16)</f>
        <v>0</v>
      </c>
      <c r="G17" s="64" t="s">
        <v>46</v>
      </c>
      <c r="H17" s="64"/>
    </row>
    <row r="18" spans="1:8" x14ac:dyDescent="0.2">
      <c r="G18" s="64"/>
      <c r="H18" s="64"/>
    </row>
    <row r="19" spans="1:8" x14ac:dyDescent="0.2">
      <c r="A19" s="7" t="s">
        <v>18</v>
      </c>
    </row>
  </sheetData>
  <mergeCells count="6">
    <mergeCell ref="G17:H18"/>
    <mergeCell ref="A3:F3"/>
    <mergeCell ref="A1:F1"/>
    <mergeCell ref="C4:F4"/>
    <mergeCell ref="A2:F2"/>
    <mergeCell ref="A17:E17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financière</vt:lpstr>
      <vt:lpstr>Outillages Accessoires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ARZUR NICOLE TSO T.5 bis c</dc:creator>
  <cp:lastModifiedBy>GLORIEUX Sandra TSEF 2CL</cp:lastModifiedBy>
  <cp:lastPrinted>2024-10-17T11:44:23Z</cp:lastPrinted>
  <dcterms:created xsi:type="dcterms:W3CDTF">2020-03-20T12:01:02Z</dcterms:created>
  <dcterms:modified xsi:type="dcterms:W3CDTF">2025-03-03T12:54:27Z</dcterms:modified>
</cp:coreProperties>
</file>