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P:\SG\SAJA\Marchés Publics\3- MARCHES NOTIFIES\Marchés notifiés 2025\202503 VERIFICATIONS REGLEMENTAIRES LOT 1\3 - VISA IGN\3. projet corrigé suite modif SAIMG\"/>
    </mc:Choice>
  </mc:AlternateContent>
  <xr:revisionPtr revIDLastSave="0" documentId="13_ncr:1_{BED0B31D-B0EA-4CE5-BA32-5780F444C3ED}" xr6:coauthVersionLast="47" xr6:coauthVersionMax="47" xr10:uidLastSave="{00000000-0000-0000-0000-000000000000}"/>
  <bookViews>
    <workbookView xWindow="28680" yWindow="-120" windowWidth="29040" windowHeight="15990" activeTab="1" xr2:uid="{00000000-000D-0000-FFFF-FFFF00000000}"/>
  </bookViews>
  <sheets>
    <sheet name="page de garde" sheetId="6" r:id="rId1"/>
    <sheet name="DPGF A" sheetId="1" r:id="rId2"/>
    <sheet name="DPGF B" sheetId="4" r:id="rId3"/>
    <sheet name="DPGF SYNTHESE" sheetId="10" r:id="rId4"/>
  </sheets>
  <definedNames>
    <definedName name="_Toc386553212" localSheetId="1">'DPGF A'!$A$1</definedName>
    <definedName name="_Toc386553212" localSheetId="2">'DPGF B'!#REF!</definedName>
    <definedName name="_Toc386553212" localSheetId="3">'DPGF SYNTHESE'!#REF!</definedName>
    <definedName name="_Toc386553222" localSheetId="1">'DPGF A'!#REF!</definedName>
    <definedName name="_Toc386553222" localSheetId="2">'DPGF B'!#REF!</definedName>
    <definedName name="_Toc386553222" localSheetId="3">'DPGF SYNTHESE'!$A$1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4" l="1"/>
  <c r="I12" i="4"/>
  <c r="I27" i="1"/>
  <c r="H27" i="1"/>
  <c r="G27" i="1"/>
  <c r="H12" i="1"/>
  <c r="J12" i="1" s="1"/>
  <c r="H20" i="4"/>
  <c r="H21" i="4"/>
  <c r="H22" i="4"/>
  <c r="H23" i="4"/>
  <c r="H24" i="4"/>
  <c r="H25" i="4"/>
  <c r="H26" i="4"/>
  <c r="H28" i="4"/>
  <c r="H29" i="4"/>
  <c r="H19" i="4"/>
  <c r="F30" i="4"/>
  <c r="I5" i="4"/>
  <c r="I6" i="4"/>
  <c r="I7" i="4"/>
  <c r="I8" i="4"/>
  <c r="I9" i="4"/>
  <c r="I10" i="4"/>
  <c r="I11" i="4"/>
  <c r="I13" i="4"/>
  <c r="I14" i="4"/>
  <c r="I4" i="4"/>
  <c r="F15" i="4"/>
  <c r="E30" i="1"/>
  <c r="G20" i="1"/>
  <c r="I20" i="1" s="1"/>
  <c r="G21" i="1"/>
  <c r="H21" i="1" s="1"/>
  <c r="G22" i="1"/>
  <c r="I22" i="1" s="1"/>
  <c r="G23" i="1"/>
  <c r="I23" i="1" s="1"/>
  <c r="G24" i="1"/>
  <c r="I24" i="1" s="1"/>
  <c r="G25" i="1"/>
  <c r="I25" i="1" s="1"/>
  <c r="G26" i="1"/>
  <c r="H26" i="1" s="1"/>
  <c r="G28" i="1"/>
  <c r="I28" i="1" s="1"/>
  <c r="G29" i="1"/>
  <c r="I29" i="1" s="1"/>
  <c r="G19" i="1"/>
  <c r="H19" i="1" s="1"/>
  <c r="H5" i="1"/>
  <c r="H6" i="1"/>
  <c r="H7" i="1"/>
  <c r="H8" i="1"/>
  <c r="H9" i="1"/>
  <c r="H10" i="1"/>
  <c r="H11" i="1"/>
  <c r="H13" i="1"/>
  <c r="H14" i="1"/>
  <c r="H4" i="1"/>
  <c r="I15" i="4" l="1"/>
  <c r="C6" i="10" s="1"/>
  <c r="H30" i="4"/>
  <c r="C7" i="10" s="1"/>
  <c r="H29" i="1"/>
  <c r="H20" i="1"/>
  <c r="I12" i="1"/>
  <c r="H28" i="1"/>
  <c r="H23" i="1"/>
  <c r="I21" i="1"/>
  <c r="H25" i="1"/>
  <c r="I26" i="1"/>
  <c r="H24" i="1"/>
  <c r="H22" i="1"/>
  <c r="I19" i="1"/>
  <c r="G30" i="1"/>
  <c r="I30" i="1" l="1"/>
  <c r="D5" i="10" s="1"/>
  <c r="H30" i="1"/>
  <c r="C5" i="10" s="1"/>
  <c r="J5" i="1" l="1"/>
  <c r="J6" i="1"/>
  <c r="J7" i="1"/>
  <c r="J8" i="1"/>
  <c r="J9" i="1"/>
  <c r="J10" i="1"/>
  <c r="J11" i="1"/>
  <c r="J13" i="1"/>
  <c r="J14" i="1"/>
  <c r="J4" i="1"/>
  <c r="H15" i="1"/>
  <c r="E15" i="1"/>
  <c r="I5" i="1"/>
  <c r="I6" i="1"/>
  <c r="I7" i="1"/>
  <c r="I8" i="1"/>
  <c r="I9" i="1"/>
  <c r="I10" i="1"/>
  <c r="I11" i="1"/>
  <c r="I13" i="1"/>
  <c r="I14" i="1"/>
  <c r="I4" i="1"/>
  <c r="I15" i="1" l="1"/>
  <c r="C4" i="10" s="1"/>
  <c r="C8" i="10" s="1"/>
  <c r="J15" i="1"/>
  <c r="D4" i="10" s="1"/>
  <c r="D9" i="10" s="1"/>
  <c r="C10" i="10" l="1"/>
</calcChain>
</file>

<file path=xl/sharedStrings.xml><?xml version="1.0" encoding="utf-8"?>
<sst xmlns="http://schemas.openxmlformats.org/spreadsheetml/2006/main" count="138" uniqueCount="53">
  <si>
    <t>DPGF A ENPC-ENSG VISITE REGLEMENTAIRE</t>
  </si>
  <si>
    <t>Installations concernées</t>
  </si>
  <si>
    <t>Fréquence</t>
  </si>
  <si>
    <t>Installations électriques</t>
  </si>
  <si>
    <t>Portes et portails automatiques</t>
  </si>
  <si>
    <t>Moyens de secours SSI</t>
  </si>
  <si>
    <t>Moyens de désenfumage</t>
  </si>
  <si>
    <t>Circulations verticales motorisées (Changement des Ascenseurs)</t>
  </si>
  <si>
    <t>Equipements sportifs</t>
  </si>
  <si>
    <t>Moyens de secours SSI / Désenfumage</t>
  </si>
  <si>
    <t xml:space="preserve">Total Général </t>
  </si>
  <si>
    <t>DPGF A ENPC-ENSG CONTRE VISITE</t>
  </si>
  <si>
    <t>2. DPGF B (100% ENPC – BATIMENT CORIOLIS)</t>
  </si>
  <si>
    <t>DPGF B ENPC VISITE REGLEMENTAIRE</t>
  </si>
  <si>
    <t>Circulations verticales motorisées</t>
  </si>
  <si>
    <t xml:space="preserve">DPGF B ENPC CONTRE VISITE </t>
  </si>
  <si>
    <t>Installations électriques et groupe électrogènes</t>
  </si>
  <si>
    <t>Nombre d’interventions total prévue sur les 4 années de marché</t>
  </si>
  <si>
    <t>Montant total (4 ans)(€HT)</t>
  </si>
  <si>
    <t>Part ENPC (72%) (€HT)
(4 ans)</t>
  </si>
  <si>
    <t>Taux horaire  (€HT)</t>
  </si>
  <si>
    <t>Circulations verticales motorisées Ascenseurs</t>
  </si>
  <si>
    <t xml:space="preserve">Circulations verticales motorisées </t>
  </si>
  <si>
    <t>Installations au gaz combustible
remplacement de l'installation par une PAC en 2026</t>
  </si>
  <si>
    <t>Ponts roulant et Palans</t>
  </si>
  <si>
    <t>ANNEXE FINANCIERE A L'ACTE D'ENGAGEMENT
DECOMPOSITION DU PRIX GLOBAL ET FORFAITAIRE (DPGF)</t>
  </si>
  <si>
    <t>INSTALLATIONS CONCERNEES</t>
  </si>
  <si>
    <r>
      <t xml:space="preserve">MONTANT ENPC
</t>
    </r>
    <r>
      <rPr>
        <b/>
        <u/>
        <sz val="10"/>
        <color theme="1"/>
        <rFont val="Arial"/>
        <family val="2"/>
      </rPr>
      <t>POUR 4 ANNEES</t>
    </r>
    <r>
      <rPr>
        <b/>
        <sz val="10"/>
        <color theme="1"/>
        <rFont val="Arial"/>
        <family val="2"/>
      </rPr>
      <t xml:space="preserve">
en € HT</t>
    </r>
  </si>
  <si>
    <t>MONTANT TOTAL ENPC</t>
  </si>
  <si>
    <t>MONTANT TOTAL IGN</t>
  </si>
  <si>
    <t>MONTANT TOTAL GENERAL</t>
  </si>
  <si>
    <t>Annuelle</t>
  </si>
  <si>
    <t>Semestrielle</t>
  </si>
  <si>
    <t>DPGF A - BATIMENT CARNOT/CASSINI 
ENPC / IGN-ENSG 
VISITE REGLEMENTAIRE</t>
  </si>
  <si>
    <t>DPGF A - BATIMENT CARNOT/CASSINI
ENPC / IGN-ENSG 
CONTRE-VISITE</t>
  </si>
  <si>
    <t>DPGF B - BATIMENT CORIOLIS
ENPC
VISITE REGLEMENTAIRE</t>
  </si>
  <si>
    <t>DPGF B - BATIMENT CORIOLIS
ENPC
CONTRE-VISITE</t>
  </si>
  <si>
    <t xml:space="preserve">DPGF - SYNTHESE
ENPC / IGN-ENSG   </t>
  </si>
  <si>
    <r>
      <rPr>
        <sz val="14"/>
        <rFont val="Garamond"/>
        <family val="1"/>
      </rPr>
      <t xml:space="preserve">
</t>
    </r>
    <r>
      <rPr>
        <b/>
        <sz val="20"/>
        <rFont val="Garamond"/>
        <family val="1"/>
      </rPr>
      <t xml:space="preserve">VERIFICATIONS REGLEMENTAIRES PERIODIQUES
LOT 1 : VERIFICATIONS REGLEMENTAIRES PERIODIQUES BATIMENTAIRES
</t>
    </r>
    <r>
      <rPr>
        <b/>
        <sz val="16"/>
        <rFont val="Garamond"/>
        <family val="1"/>
      </rPr>
      <t>Consultation 202503</t>
    </r>
  </si>
  <si>
    <r>
      <rPr>
        <b/>
        <u/>
        <sz val="11"/>
        <rFont val="Garamond"/>
        <family val="1"/>
      </rPr>
      <t>Avertissement</t>
    </r>
    <r>
      <rPr>
        <sz val="11"/>
        <rFont val="Garamond"/>
        <family val="1"/>
      </rPr>
      <t xml:space="preserve">
</t>
    </r>
    <r>
      <rPr>
        <b/>
        <sz val="11"/>
        <rFont val="Garamond"/>
        <family val="1"/>
      </rPr>
      <t>1) Les prix renseignés dans les présentes annexes sont contractuels.</t>
    </r>
    <r>
      <rPr>
        <sz val="11"/>
        <rFont val="Garamond"/>
        <family val="1"/>
      </rPr>
      <t xml:space="preserve">
Les prix sont exprimés en euros hors taxes (HT) auxquels s’applique le taux de TVA en vigueur.
Les prix sont réputés comprendre toutes les charges fiscales, parafiscales et autres, ainsi que tous les frais correspondant aux opérations.
</t>
    </r>
    <r>
      <rPr>
        <b/>
        <sz val="11"/>
        <rFont val="Garamond"/>
        <family val="1"/>
      </rPr>
      <t>2) Le candidat veille à renseigner intégralement la présente annexe sans modifier la désignation des prestations.</t>
    </r>
    <r>
      <rPr>
        <sz val="11"/>
        <rFont val="Garamond"/>
        <family val="1"/>
      </rPr>
      <t xml:space="preserve">
Tout dossier incomplet ou non conforme peut entraîner l’irrecevabilité et le rejet de l’offre.
</t>
    </r>
    <r>
      <rPr>
        <i/>
        <sz val="11"/>
        <rFont val="Garamond"/>
        <family val="1"/>
      </rPr>
      <t>Le présent document comprend 3 onglets (celui-ci compris).</t>
    </r>
  </si>
  <si>
    <r>
      <t xml:space="preserve">Nb d’heures pour les 4 années de marché             
 </t>
    </r>
    <r>
      <rPr>
        <b/>
        <i/>
        <sz val="9"/>
        <color theme="1"/>
        <rFont val="Arial"/>
        <family val="2"/>
      </rPr>
      <t>(y compris rédaction du rapport)</t>
    </r>
  </si>
  <si>
    <r>
      <t xml:space="preserve">Nb d’heures pour les 4 années de marché               
</t>
    </r>
    <r>
      <rPr>
        <b/>
        <i/>
        <sz val="9"/>
        <color theme="1"/>
        <rFont val="Arial"/>
        <family val="2"/>
      </rPr>
      <t>(y compris rédaction du rapport)</t>
    </r>
  </si>
  <si>
    <t>Triennale</t>
  </si>
  <si>
    <r>
      <t xml:space="preserve">Nb d’heures pour les 4 années de marché              
 </t>
    </r>
    <r>
      <rPr>
        <b/>
        <i/>
        <sz val="9"/>
        <color theme="1"/>
        <rFont val="Arial"/>
        <family val="2"/>
      </rPr>
      <t>(y compris rédaction du rapport)</t>
    </r>
  </si>
  <si>
    <t>1. DPGF A - BATIMENT CARNOT/CASSINI 
(72% ENPC - Bâtiment CARNOT / 28% ENSG - Bâtiment CASSINI)</t>
  </si>
  <si>
    <r>
      <t xml:space="preserve">MONTANT IGN-ENSG
</t>
    </r>
    <r>
      <rPr>
        <b/>
        <u/>
        <sz val="10"/>
        <color theme="1"/>
        <rFont val="Arial"/>
        <family val="2"/>
      </rPr>
      <t>POUR 4 ANNEES</t>
    </r>
    <r>
      <rPr>
        <b/>
        <sz val="10"/>
        <color theme="1"/>
        <rFont val="Arial"/>
        <family val="2"/>
      </rPr>
      <t xml:space="preserve">
en € HT</t>
    </r>
  </si>
  <si>
    <t>Part IGN-ENSG (28%) (€HT)
(4 ans)</t>
  </si>
  <si>
    <t>Part IGN-NSG (28%) (€HT)
(4 ans)</t>
  </si>
  <si>
    <t>Groupe froid (vérification visuelle)</t>
  </si>
  <si>
    <t>Controle Technique Quinquenale (CTQ)
à faire en 2028</t>
  </si>
  <si>
    <t xml:space="preserve">Vérification réglementaire des ascenseurs en exploitation (VRE)
à faire en 2028 </t>
  </si>
  <si>
    <t>Annuelle
A faire en 2026/2027/2028</t>
  </si>
  <si>
    <t>Triennale
à faire en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</si>
</sst>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30">
    <font>
      <sz val="11"/>
      <color theme="1"/>
      <name val="Calibri"/>
      <family val="2"/>
      <scheme val="minor"/>
    </font>
    <font>
      <sz val="10"/>
      <color theme="1"/>
      <name val="Arial"/>
      <family val="2"/>
    </font>
    <font>
      <b/>
      <sz val="9"/>
      <color theme="1"/>
      <name val="Arial"/>
      <family val="2"/>
    </font>
    <font>
      <b/>
      <i/>
      <sz val="9"/>
      <color theme="1"/>
      <name val="Arial"/>
      <family val="2"/>
    </font>
    <font>
      <sz val="8"/>
      <color theme="1"/>
      <name val="Arial"/>
      <family val="2"/>
    </font>
    <font>
      <b/>
      <i/>
      <sz val="10"/>
      <color theme="1"/>
      <name val="Arial"/>
      <family val="2"/>
    </font>
    <font>
      <b/>
      <sz val="15"/>
      <color theme="1"/>
      <name val="Arial"/>
      <family val="2"/>
    </font>
    <font>
      <sz val="15"/>
      <color theme="1"/>
      <name val="Calibri"/>
      <family val="2"/>
      <scheme val="minor"/>
    </font>
    <font>
      <sz val="10"/>
      <name val="Arial"/>
      <family val="2"/>
    </font>
    <font>
      <sz val="10"/>
      <name val="Palatino Linotype"/>
      <family val="1"/>
    </font>
    <font>
      <sz val="10"/>
      <name val="Geneva"/>
    </font>
    <font>
      <b/>
      <sz val="14"/>
      <name val="Garamond"/>
      <family val="1"/>
    </font>
    <font>
      <b/>
      <sz val="20"/>
      <name val="Garamond"/>
      <family val="1"/>
    </font>
    <font>
      <sz val="14"/>
      <name val="Garamond"/>
      <family val="1"/>
    </font>
    <font>
      <b/>
      <sz val="16"/>
      <name val="Garamond"/>
      <family val="1"/>
    </font>
    <font>
      <sz val="11"/>
      <name val="Garamond"/>
      <family val="1"/>
    </font>
    <font>
      <b/>
      <u/>
      <sz val="11"/>
      <name val="Garamond"/>
      <family val="1"/>
    </font>
    <font>
      <b/>
      <sz val="11"/>
      <name val="Garamond"/>
      <family val="1"/>
    </font>
    <font>
      <i/>
      <sz val="11"/>
      <name val="Garamond"/>
      <family val="1"/>
    </font>
    <font>
      <b/>
      <sz val="18"/>
      <color theme="1"/>
      <name val="Garamond"/>
      <family val="1"/>
    </font>
    <font>
      <b/>
      <sz val="10"/>
      <color theme="1"/>
      <name val="Arial"/>
      <family val="2"/>
    </font>
    <font>
      <b/>
      <u/>
      <sz val="10"/>
      <color theme="1"/>
      <name val="Arial"/>
      <family val="2"/>
    </font>
    <font>
      <b/>
      <sz val="12"/>
      <color theme="1"/>
      <name val="Garamond"/>
      <family val="1"/>
    </font>
    <font>
      <sz val="12"/>
      <color theme="1"/>
      <name val="Calibri"/>
      <family val="2"/>
      <scheme val="minor"/>
    </font>
    <font>
      <b/>
      <sz val="14"/>
      <color theme="1"/>
      <name val="Garamond"/>
      <family val="1"/>
    </font>
    <font>
      <b/>
      <sz val="14"/>
      <color rgb="FFC00000"/>
      <name val="Garamond"/>
      <family val="1"/>
    </font>
    <font>
      <sz val="11"/>
      <color rgb="FFC00000"/>
      <name val="Calibri"/>
      <family val="2"/>
      <scheme val="minor"/>
    </font>
    <font>
      <b/>
      <sz val="10"/>
      <color rgb="FFC00000"/>
      <name val="Arial"/>
      <family val="2"/>
    </font>
    <font>
      <sz val="9"/>
      <color theme="1"/>
      <name val="Arial"/>
      <family val="2"/>
    </font>
    <font>
      <b/>
      <sz val="9"/>
      <name val="Arial"/>
      <family val="2"/>
    </font>
  </fonts>
  <fills count="8">
    <fill>
      <patternFill patternType="none"/>
    </fill>
    <fill>
      <patternFill patternType="gray125"/>
    </fill>
    <fill>
      <patternFill patternType="solid">
        <fgColor rgb="FFD9E2F3"/>
        <bgColor indexed="64"/>
      </patternFill>
    </fill>
    <fill>
      <patternFill patternType="solid">
        <fgColor theme="2"/>
        <bgColor indexed="64"/>
      </patternFill>
    </fill>
    <fill>
      <patternFill patternType="solid">
        <fgColor theme="0"/>
        <bgColor indexed="64"/>
      </patternFill>
    </fill>
    <fill>
      <patternFill patternType="darkUp">
        <fgColor auto="1"/>
        <bgColor theme="0"/>
      </patternFill>
    </fill>
    <fill>
      <patternFill patternType="darkUp">
        <fgColor auto="1"/>
        <bgColor rgb="FFD9E2F3"/>
      </patternFill>
    </fill>
    <fill>
      <patternFill patternType="darkUp">
        <bgColor rgb="FFD9E2F3"/>
      </patternFill>
    </fill>
  </fills>
  <borders count="33">
    <border>
      <left/>
      <right/>
      <top/>
      <bottom/>
      <diagonal/>
    </border>
    <border>
      <left style="medium">
        <color indexed="64"/>
      </left>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style="medium">
        <color indexed="64"/>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s>
  <cellStyleXfs count="4">
    <xf numFmtId="0" fontId="0" fillId="0" borderId="0"/>
    <xf numFmtId="0" fontId="8" fillId="0" borderId="0"/>
    <xf numFmtId="0" fontId="9" fillId="0" borderId="0"/>
    <xf numFmtId="0" fontId="10" fillId="0" borderId="0"/>
  </cellStyleXfs>
  <cellXfs count="107">
    <xf numFmtId="0" fontId="0" fillId="0" borderId="0" xfId="0"/>
    <xf numFmtId="0" fontId="2" fillId="0" borderId="7" xfId="0" applyFont="1" applyBorder="1" applyAlignment="1">
      <alignment horizontal="center" vertical="center" wrapText="1"/>
    </xf>
    <xf numFmtId="0" fontId="4" fillId="0" borderId="4"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5" fillId="2" borderId="7" xfId="0" applyFont="1" applyFill="1" applyBorder="1" applyAlignment="1">
      <alignment horizontal="center" vertical="center" wrapText="1"/>
    </xf>
    <xf numFmtId="0" fontId="2" fillId="0" borderId="0" xfId="0" applyFont="1" applyFill="1" applyBorder="1" applyAlignment="1">
      <alignment vertical="center"/>
    </xf>
    <xf numFmtId="0" fontId="0" fillId="0" borderId="0" xfId="0" applyBorder="1"/>
    <xf numFmtId="0" fontId="7" fillId="0" borderId="0" xfId="0" applyFont="1"/>
    <xf numFmtId="0" fontId="5" fillId="0" borderId="0" xfId="0" applyFont="1" applyFill="1" applyBorder="1" applyAlignment="1">
      <alignment horizontal="center" vertical="center"/>
    </xf>
    <xf numFmtId="0" fontId="2" fillId="0" borderId="7" xfId="0" applyFont="1" applyBorder="1" applyAlignment="1">
      <alignment horizontal="center" vertical="center" wrapText="1"/>
    </xf>
    <xf numFmtId="0" fontId="2" fillId="0" borderId="7" xfId="0" applyFont="1" applyBorder="1" applyAlignment="1">
      <alignment horizontal="center" vertical="center" wrapText="1"/>
    </xf>
    <xf numFmtId="0" fontId="9" fillId="0" borderId="0" xfId="2"/>
    <xf numFmtId="0" fontId="19" fillId="0" borderId="0" xfId="0" applyFont="1" applyAlignment="1">
      <alignment horizontal="left"/>
    </xf>
    <xf numFmtId="0" fontId="19" fillId="4" borderId="0" xfId="0" applyFont="1" applyFill="1" applyAlignment="1">
      <alignment horizontal="center" vertical="center" wrapText="1"/>
    </xf>
    <xf numFmtId="0" fontId="0" fillId="4" borderId="0" xfId="0" applyFill="1" applyAlignment="1">
      <alignment horizontal="center" vertical="center"/>
    </xf>
    <xf numFmtId="0" fontId="0" fillId="4" borderId="6" xfId="0" applyFill="1" applyBorder="1" applyAlignment="1">
      <alignment horizontal="center" vertical="center"/>
    </xf>
    <xf numFmtId="0" fontId="20" fillId="0" borderId="15" xfId="0" applyFont="1" applyBorder="1" applyAlignment="1">
      <alignment horizontal="center" vertical="center" wrapText="1"/>
    </xf>
    <xf numFmtId="0" fontId="20" fillId="0" borderId="7" xfId="0" applyFont="1" applyBorder="1" applyAlignment="1">
      <alignment horizontal="center" vertical="center" wrapText="1"/>
    </xf>
    <xf numFmtId="0" fontId="2" fillId="0" borderId="0" xfId="0" applyFont="1" applyAlignment="1">
      <alignment vertical="center"/>
    </xf>
    <xf numFmtId="0" fontId="1" fillId="5" borderId="7" xfId="0" applyFont="1" applyFill="1" applyBorder="1" applyAlignment="1">
      <alignment horizontal="center" vertical="center"/>
    </xf>
    <xf numFmtId="0" fontId="4" fillId="0" borderId="4" xfId="0" applyFont="1" applyBorder="1" applyAlignment="1">
      <alignment horizontal="center" vertical="center" wrapText="1"/>
    </xf>
    <xf numFmtId="0" fontId="1" fillId="6" borderId="7" xfId="0" applyFont="1" applyFill="1" applyBorder="1" applyAlignment="1">
      <alignment horizontal="center" vertical="center"/>
    </xf>
    <xf numFmtId="0" fontId="28" fillId="0" borderId="5" xfId="0" applyFont="1" applyBorder="1" applyAlignment="1">
      <alignment horizontal="center" vertical="center"/>
    </xf>
    <xf numFmtId="0" fontId="28" fillId="0" borderId="15" xfId="0" applyFont="1" applyBorder="1" applyAlignment="1">
      <alignment horizontal="center" vertical="center"/>
    </xf>
    <xf numFmtId="0" fontId="2" fillId="0" borderId="7" xfId="0" applyFont="1" applyBorder="1" applyAlignment="1">
      <alignment horizontal="center" vertical="center" wrapText="1"/>
    </xf>
    <xf numFmtId="164" fontId="1" fillId="0" borderId="7" xfId="0" applyNumberFormat="1" applyFont="1" applyBorder="1" applyAlignment="1">
      <alignment horizontal="center" vertical="center" wrapText="1"/>
    </xf>
    <xf numFmtId="4" fontId="1" fillId="0" borderId="7" xfId="0" applyNumberFormat="1" applyFont="1" applyBorder="1" applyAlignment="1">
      <alignment horizontal="center" vertical="center"/>
    </xf>
    <xf numFmtId="4" fontId="1" fillId="0" borderId="7" xfId="0" applyNumberFormat="1" applyFont="1" applyBorder="1" applyAlignment="1">
      <alignment horizontal="center" vertical="center" wrapText="1"/>
    </xf>
    <xf numFmtId="164" fontId="20" fillId="2" borderId="15" xfId="0" applyNumberFormat="1" applyFont="1" applyFill="1" applyBorder="1" applyAlignment="1">
      <alignment horizontal="center" vertical="center"/>
    </xf>
    <xf numFmtId="4" fontId="20" fillId="2" borderId="15" xfId="0" applyNumberFormat="1" applyFont="1" applyFill="1" applyBorder="1" applyAlignment="1">
      <alignment horizontal="center" vertical="center"/>
    </xf>
    <xf numFmtId="4" fontId="2" fillId="0" borderId="7" xfId="0" applyNumberFormat="1" applyFont="1" applyBorder="1" applyAlignment="1">
      <alignment horizontal="center" vertical="center" wrapText="1"/>
    </xf>
    <xf numFmtId="4" fontId="20" fillId="2" borderId="32" xfId="0" applyNumberFormat="1" applyFont="1" applyFill="1" applyBorder="1" applyAlignment="1">
      <alignment horizontal="center" vertical="center" wrapText="1"/>
    </xf>
    <xf numFmtId="164" fontId="2" fillId="0" borderId="7" xfId="0" applyNumberFormat="1" applyFont="1" applyBorder="1" applyAlignment="1">
      <alignment horizontal="center" vertical="center" wrapText="1"/>
    </xf>
    <xf numFmtId="0" fontId="6" fillId="0" borderId="0" xfId="0" applyFont="1" applyBorder="1" applyAlignment="1">
      <alignment vertical="center"/>
    </xf>
    <xf numFmtId="7" fontId="1" fillId="0" borderId="7" xfId="0" applyNumberFormat="1" applyFont="1" applyBorder="1" applyAlignment="1">
      <alignment horizontal="center" vertical="center" wrapText="1"/>
    </xf>
    <xf numFmtId="7" fontId="20" fillId="2" borderId="15" xfId="0" applyNumberFormat="1" applyFont="1" applyFill="1" applyBorder="1" applyAlignment="1">
      <alignment horizontal="center" vertical="center" wrapText="1"/>
    </xf>
    <xf numFmtId="164" fontId="28" fillId="0" borderId="7" xfId="0" applyNumberFormat="1" applyFont="1" applyBorder="1" applyAlignment="1">
      <alignment horizontal="center" vertical="center"/>
    </xf>
    <xf numFmtId="164" fontId="28" fillId="0" borderId="7" xfId="0" applyNumberFormat="1" applyFont="1" applyBorder="1" applyAlignment="1">
      <alignment horizontal="center" vertical="center" wrapText="1"/>
    </xf>
    <xf numFmtId="7" fontId="28" fillId="0" borderId="7" xfId="0" applyNumberFormat="1" applyFont="1" applyBorder="1" applyAlignment="1">
      <alignment horizontal="center" vertical="center" wrapText="1"/>
    </xf>
    <xf numFmtId="4" fontId="28" fillId="0" borderId="7" xfId="0" applyNumberFormat="1" applyFont="1" applyBorder="1" applyAlignment="1">
      <alignment horizontal="center" vertical="center" wrapText="1"/>
    </xf>
    <xf numFmtId="0" fontId="29" fillId="0" borderId="7" xfId="0" applyFont="1" applyBorder="1" applyAlignment="1">
      <alignment horizontal="center" vertical="center" wrapText="1"/>
    </xf>
    <xf numFmtId="0" fontId="8" fillId="0" borderId="17" xfId="1" applyBorder="1"/>
    <xf numFmtId="0" fontId="8" fillId="0" borderId="18" xfId="1" applyBorder="1"/>
    <xf numFmtId="0" fontId="8" fillId="0" borderId="19" xfId="1" applyBorder="1"/>
    <xf numFmtId="0" fontId="11" fillId="0" borderId="20" xfId="3" applyFont="1" applyBorder="1" applyAlignment="1">
      <alignment horizontal="center" vertical="center" wrapText="1"/>
    </xf>
    <xf numFmtId="0" fontId="12" fillId="0" borderId="21" xfId="3" applyFont="1" applyBorder="1" applyAlignment="1">
      <alignment horizontal="center" vertical="center" wrapText="1"/>
    </xf>
    <xf numFmtId="0" fontId="12" fillId="0" borderId="22" xfId="3" applyFont="1" applyBorder="1" applyAlignment="1">
      <alignment horizontal="center" vertical="center" wrapText="1"/>
    </xf>
    <xf numFmtId="0" fontId="12" fillId="3" borderId="23" xfId="3" applyFont="1" applyFill="1" applyBorder="1" applyAlignment="1">
      <alignment horizontal="center" vertical="center" wrapText="1"/>
    </xf>
    <xf numFmtId="0" fontId="12" fillId="3" borderId="24" xfId="3" applyFont="1" applyFill="1" applyBorder="1" applyAlignment="1">
      <alignment horizontal="center" vertical="center"/>
    </xf>
    <xf numFmtId="0" fontId="12" fillId="3" borderId="25" xfId="3" applyFont="1" applyFill="1" applyBorder="1" applyAlignment="1">
      <alignment horizontal="center" vertical="center"/>
    </xf>
    <xf numFmtId="0" fontId="15" fillId="0" borderId="12" xfId="1" applyFont="1" applyBorder="1" applyAlignment="1">
      <alignment horizontal="center" vertical="center" wrapText="1"/>
    </xf>
    <xf numFmtId="0" fontId="15" fillId="0" borderId="14" xfId="1" applyFont="1" applyBorder="1" applyAlignment="1">
      <alignment horizontal="center" vertical="center"/>
    </xf>
    <xf numFmtId="0" fontId="15" fillId="0" borderId="13" xfId="1" applyFont="1" applyBorder="1" applyAlignment="1">
      <alignment horizontal="center" vertical="center"/>
    </xf>
    <xf numFmtId="0" fontId="5" fillId="2" borderId="12"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3" xfId="0" applyFont="1" applyFill="1" applyBorder="1" applyAlignment="1">
      <alignment horizontal="center"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6" fillId="0" borderId="6" xfId="0" applyFont="1" applyBorder="1" applyAlignment="1">
      <alignment horizontal="center" vertical="center" wrapText="1"/>
    </xf>
    <xf numFmtId="0" fontId="6" fillId="0" borderId="6"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8" fillId="0" borderId="12" xfId="0" applyFont="1" applyBorder="1" applyAlignment="1">
      <alignment horizontal="center" vertical="center" wrapText="1"/>
    </xf>
    <xf numFmtId="0" fontId="28" fillId="0" borderId="13" xfId="0" applyFont="1" applyBorder="1" applyAlignment="1">
      <alignment horizontal="center" vertical="center" wrapText="1"/>
    </xf>
    <xf numFmtId="0" fontId="5" fillId="7" borderId="31" xfId="0" applyFont="1" applyFill="1" applyBorder="1" applyAlignment="1">
      <alignment horizontal="center" vertical="center" wrapText="1"/>
    </xf>
    <xf numFmtId="0" fontId="5" fillId="7" borderId="16"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5" fillId="2" borderId="16"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xf>
    <xf numFmtId="0" fontId="2" fillId="0" borderId="30" xfId="0" applyFont="1" applyBorder="1" applyAlignment="1">
      <alignment horizontal="center" vertical="center"/>
    </xf>
    <xf numFmtId="164" fontId="27" fillId="4" borderId="12" xfId="0" applyNumberFormat="1" applyFont="1" applyFill="1" applyBorder="1" applyAlignment="1">
      <alignment horizontal="center" vertical="center" wrapText="1"/>
    </xf>
    <xf numFmtId="164" fontId="26" fillId="4" borderId="13" xfId="0" applyNumberFormat="1" applyFont="1" applyFill="1" applyBorder="1" applyAlignment="1">
      <alignment horizontal="center" vertical="center" wrapText="1"/>
    </xf>
    <xf numFmtId="0" fontId="19" fillId="0" borderId="12" xfId="0" applyFont="1" applyBorder="1" applyAlignment="1">
      <alignment horizontal="center" vertical="center" wrapText="1"/>
    </xf>
    <xf numFmtId="0" fontId="0" fillId="0" borderId="14" xfId="0" applyBorder="1" applyAlignment="1">
      <alignment horizontal="center" vertical="center"/>
    </xf>
    <xf numFmtId="0" fontId="0" fillId="0" borderId="13" xfId="0" applyBorder="1" applyAlignment="1">
      <alignment horizontal="center" vertical="center"/>
    </xf>
    <xf numFmtId="0" fontId="20" fillId="0" borderId="12" xfId="0" applyFont="1" applyBorder="1" applyAlignment="1">
      <alignment horizontal="center" vertical="center" wrapText="1"/>
    </xf>
    <xf numFmtId="0" fontId="0" fillId="0" borderId="13" xfId="0" applyBorder="1"/>
    <xf numFmtId="0" fontId="22" fillId="4" borderId="26" xfId="0" applyFont="1" applyFill="1" applyBorder="1" applyAlignment="1">
      <alignment horizontal="center" vertical="center" wrapText="1"/>
    </xf>
    <xf numFmtId="0" fontId="23" fillId="4" borderId="27" xfId="0" applyFont="1" applyFill="1" applyBorder="1" applyAlignment="1">
      <alignment horizontal="center" vertical="center"/>
    </xf>
    <xf numFmtId="0" fontId="22" fillId="4" borderId="28" xfId="0" applyFont="1" applyFill="1" applyBorder="1" applyAlignment="1">
      <alignment horizontal="center" vertical="center" wrapText="1"/>
    </xf>
    <xf numFmtId="0" fontId="23" fillId="4" borderId="29" xfId="0" applyFont="1" applyFill="1" applyBorder="1" applyAlignment="1">
      <alignment horizontal="center" vertical="center"/>
    </xf>
    <xf numFmtId="0" fontId="24" fillId="2" borderId="12" xfId="0" applyFont="1" applyFill="1" applyBorder="1" applyAlignment="1">
      <alignment horizontal="center" vertical="center"/>
    </xf>
    <xf numFmtId="0" fontId="25" fillId="4" borderId="12" xfId="0" applyFont="1" applyFill="1" applyBorder="1" applyAlignment="1">
      <alignment horizontal="center" vertical="center"/>
    </xf>
    <xf numFmtId="0" fontId="26" fillId="4" borderId="13" xfId="0" applyFont="1" applyFill="1" applyBorder="1" applyAlignment="1">
      <alignment horizontal="center" vertical="center"/>
    </xf>
  </cellXfs>
  <cellStyles count="4">
    <cellStyle name="Normal" xfId="0" builtinId="0"/>
    <cellStyle name="Normal 2 2" xfId="1" xr:uid="{764D7C85-712C-47D6-9522-8BAF7156E12A}"/>
    <cellStyle name="Normal 3" xfId="2" xr:uid="{8CA4D66B-EF76-4684-B9A4-C931DB7384C8}"/>
    <cellStyle name="Normal 3 2" xfId="3" xr:uid="{6C695B9A-09DE-42CD-B53C-DF29C745FB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213360</xdr:colOff>
      <xdr:row>0</xdr:row>
      <xdr:rowOff>2287915</xdr:rowOff>
    </xdr:to>
    <xdr:pic>
      <xdr:nvPicPr>
        <xdr:cNvPr id="2" name="Image 1">
          <a:extLst>
            <a:ext uri="{FF2B5EF4-FFF2-40B4-BE49-F238E27FC236}">
              <a16:creationId xmlns:a16="http://schemas.microsoft.com/office/drawing/2014/main" id="{3F6EC496-6907-450B-A94D-0252C6D615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37360" cy="2287915"/>
        </a:xfrm>
        <a:prstGeom prst="rect">
          <a:avLst/>
        </a:prstGeom>
      </xdr:spPr>
    </xdr:pic>
    <xdr:clientData/>
  </xdr:twoCellAnchor>
  <xdr:twoCellAnchor editAs="oneCell">
    <xdr:from>
      <xdr:col>11</xdr:col>
      <xdr:colOff>876300</xdr:colOff>
      <xdr:row>0</xdr:row>
      <xdr:rowOff>342900</xdr:rowOff>
    </xdr:from>
    <xdr:to>
      <xdr:col>11</xdr:col>
      <xdr:colOff>1990090</xdr:colOff>
      <xdr:row>0</xdr:row>
      <xdr:rowOff>1673225</xdr:rowOff>
    </xdr:to>
    <xdr:pic>
      <xdr:nvPicPr>
        <xdr:cNvPr id="3" name="Image 2">
          <a:extLst>
            <a:ext uri="{FF2B5EF4-FFF2-40B4-BE49-F238E27FC236}">
              <a16:creationId xmlns:a16="http://schemas.microsoft.com/office/drawing/2014/main" id="{E9C92B57-23A8-4307-B146-6AA84D22C8C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58300" y="342900"/>
          <a:ext cx="1113790" cy="13303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E92AB-FFB8-44FC-9EEB-839636DE4DA5}">
  <dimension ref="A1:L4"/>
  <sheetViews>
    <sheetView workbookViewId="0">
      <selection activeCell="P1" sqref="P1"/>
    </sheetView>
  </sheetViews>
  <sheetFormatPr baseColWidth="10" defaultRowHeight="14.5"/>
  <cols>
    <col min="10" max="10" width="11.453125" customWidth="1"/>
    <col min="12" max="12" width="39.26953125" customWidth="1"/>
  </cols>
  <sheetData>
    <row r="1" spans="1:12" s="12" customFormat="1" ht="183" customHeight="1" thickBot="1">
      <c r="A1" s="42"/>
      <c r="B1" s="43"/>
      <c r="C1" s="43"/>
      <c r="D1" s="43"/>
      <c r="E1" s="43"/>
      <c r="F1" s="43"/>
      <c r="G1" s="43"/>
      <c r="H1" s="43"/>
      <c r="I1" s="43"/>
      <c r="J1" s="43"/>
      <c r="K1" s="43"/>
      <c r="L1" s="44"/>
    </row>
    <row r="2" spans="1:12" s="12" customFormat="1" ht="50.15" customHeight="1" thickTop="1" thickBot="1">
      <c r="A2" s="45" t="s">
        <v>25</v>
      </c>
      <c r="B2" s="46"/>
      <c r="C2" s="46"/>
      <c r="D2" s="46"/>
      <c r="E2" s="46"/>
      <c r="F2" s="46"/>
      <c r="G2" s="46"/>
      <c r="H2" s="46"/>
      <c r="I2" s="46"/>
      <c r="J2" s="46"/>
      <c r="K2" s="46"/>
      <c r="L2" s="47"/>
    </row>
    <row r="3" spans="1:12" s="12" customFormat="1" ht="100" customHeight="1" thickTop="1" thickBot="1">
      <c r="A3" s="48" t="s">
        <v>38</v>
      </c>
      <c r="B3" s="49"/>
      <c r="C3" s="49"/>
      <c r="D3" s="49"/>
      <c r="E3" s="49"/>
      <c r="F3" s="49"/>
      <c r="G3" s="49"/>
      <c r="H3" s="49"/>
      <c r="I3" s="49"/>
      <c r="J3" s="49"/>
      <c r="K3" s="49"/>
      <c r="L3" s="50"/>
    </row>
    <row r="4" spans="1:12" s="12" customFormat="1" ht="157.5" customHeight="1" thickBot="1">
      <c r="A4" s="51" t="s">
        <v>39</v>
      </c>
      <c r="B4" s="52"/>
      <c r="C4" s="52"/>
      <c r="D4" s="52"/>
      <c r="E4" s="52"/>
      <c r="F4" s="52"/>
      <c r="G4" s="52"/>
      <c r="H4" s="52"/>
      <c r="I4" s="52"/>
      <c r="J4" s="52"/>
      <c r="K4" s="52"/>
      <c r="L4" s="53"/>
    </row>
  </sheetData>
  <mergeCells count="4">
    <mergeCell ref="A1:L1"/>
    <mergeCell ref="A2:L2"/>
    <mergeCell ref="A3:L3"/>
    <mergeCell ref="A4:L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29"/>
  <sheetViews>
    <sheetView tabSelected="1" workbookViewId="0">
      <selection activeCell="O12" sqref="O12"/>
    </sheetView>
  </sheetViews>
  <sheetFormatPr baseColWidth="10" defaultRowHeight="14.5"/>
  <cols>
    <col min="2" max="2" width="11.453125" customWidth="1"/>
    <col min="3" max="3" width="25.1796875" customWidth="1"/>
    <col min="4" max="4" width="18.26953125" customWidth="1"/>
    <col min="5" max="5" width="20.90625" customWidth="1"/>
    <col min="7" max="7" width="13.54296875" customWidth="1"/>
  </cols>
  <sheetData>
    <row r="1" spans="1:15" ht="55.5" customHeight="1" thickBot="1">
      <c r="A1" s="65" t="s">
        <v>44</v>
      </c>
      <c r="B1" s="66"/>
      <c r="C1" s="66"/>
      <c r="D1" s="66"/>
      <c r="E1" s="66"/>
      <c r="F1" s="66"/>
      <c r="G1" s="66"/>
      <c r="H1" s="66"/>
      <c r="I1" s="66"/>
      <c r="J1" s="66"/>
      <c r="K1" s="8"/>
      <c r="L1" s="8"/>
      <c r="M1" s="8"/>
      <c r="N1" s="8"/>
      <c r="O1" s="8"/>
    </row>
    <row r="2" spans="1:15" ht="22" customHeight="1" thickBot="1">
      <c r="A2" s="67"/>
      <c r="B2" s="68"/>
      <c r="C2" s="69" t="s">
        <v>0</v>
      </c>
      <c r="D2" s="70"/>
      <c r="E2" s="70"/>
      <c r="F2" s="70"/>
      <c r="G2" s="70"/>
      <c r="H2" s="70"/>
      <c r="I2" s="70"/>
      <c r="J2" s="71"/>
    </row>
    <row r="3" spans="1:15" ht="58" thickBot="1">
      <c r="A3" s="72" t="s">
        <v>1</v>
      </c>
      <c r="B3" s="73"/>
      <c r="C3" s="74"/>
      <c r="D3" s="1" t="s">
        <v>2</v>
      </c>
      <c r="E3" s="1" t="s">
        <v>40</v>
      </c>
      <c r="F3" s="1" t="s">
        <v>20</v>
      </c>
      <c r="G3" s="1" t="s">
        <v>17</v>
      </c>
      <c r="H3" s="1" t="s">
        <v>18</v>
      </c>
      <c r="I3" s="1" t="s">
        <v>19</v>
      </c>
      <c r="J3" s="1" t="s">
        <v>47</v>
      </c>
    </row>
    <row r="4" spans="1:15" ht="48" customHeight="1" thickBot="1">
      <c r="A4" s="2">
        <v>1</v>
      </c>
      <c r="B4" s="63" t="s">
        <v>16</v>
      </c>
      <c r="C4" s="64"/>
      <c r="D4" s="3" t="s">
        <v>31</v>
      </c>
      <c r="E4" s="27"/>
      <c r="F4" s="37"/>
      <c r="G4" s="25">
        <v>4</v>
      </c>
      <c r="H4" s="26">
        <f>E4*F4</f>
        <v>0</v>
      </c>
      <c r="I4" s="26">
        <f>H4*0.72</f>
        <v>0</v>
      </c>
      <c r="J4" s="26">
        <f>H4*0.28</f>
        <v>0</v>
      </c>
    </row>
    <row r="5" spans="1:15" ht="25" customHeight="1" thickBot="1">
      <c r="A5" s="2">
        <v>2</v>
      </c>
      <c r="B5" s="61" t="s">
        <v>4</v>
      </c>
      <c r="C5" s="62"/>
      <c r="D5" s="3" t="s">
        <v>32</v>
      </c>
      <c r="E5" s="27"/>
      <c r="F5" s="37"/>
      <c r="G5" s="25">
        <v>8</v>
      </c>
      <c r="H5" s="26">
        <f t="shared" ref="H5:H14" si="0">E5*F5</f>
        <v>0</v>
      </c>
      <c r="I5" s="26">
        <f t="shared" ref="I5:I14" si="1">H5*0.72</f>
        <v>0</v>
      </c>
      <c r="J5" s="26">
        <f t="shared" ref="J5:J14" si="2">H5*0.28</f>
        <v>0</v>
      </c>
    </row>
    <row r="6" spans="1:15" ht="25" customHeight="1" thickBot="1">
      <c r="A6" s="2">
        <v>3</v>
      </c>
      <c r="B6" s="61" t="s">
        <v>5</v>
      </c>
      <c r="C6" s="62"/>
      <c r="D6" s="3" t="s">
        <v>31</v>
      </c>
      <c r="E6" s="27"/>
      <c r="F6" s="37"/>
      <c r="G6" s="25">
        <v>4</v>
      </c>
      <c r="H6" s="26">
        <f t="shared" si="0"/>
        <v>0</v>
      </c>
      <c r="I6" s="26">
        <f t="shared" si="1"/>
        <v>0</v>
      </c>
      <c r="J6" s="26">
        <f t="shared" si="2"/>
        <v>0</v>
      </c>
    </row>
    <row r="7" spans="1:15" ht="25" customHeight="1" thickBot="1">
      <c r="A7" s="2">
        <v>4</v>
      </c>
      <c r="B7" s="61" t="s">
        <v>6</v>
      </c>
      <c r="C7" s="62"/>
      <c r="D7" s="3" t="s">
        <v>31</v>
      </c>
      <c r="E7" s="27"/>
      <c r="F7" s="37"/>
      <c r="G7" s="25">
        <v>4</v>
      </c>
      <c r="H7" s="26">
        <f t="shared" si="0"/>
        <v>0</v>
      </c>
      <c r="I7" s="26">
        <f t="shared" si="1"/>
        <v>0</v>
      </c>
      <c r="J7" s="26">
        <f t="shared" si="2"/>
        <v>0</v>
      </c>
    </row>
    <row r="8" spans="1:15" ht="37.5" customHeight="1" thickBot="1">
      <c r="A8" s="2">
        <v>5</v>
      </c>
      <c r="B8" s="63" t="s">
        <v>21</v>
      </c>
      <c r="C8" s="64"/>
      <c r="D8" s="3" t="s">
        <v>31</v>
      </c>
      <c r="E8" s="27"/>
      <c r="F8" s="37"/>
      <c r="G8" s="25">
        <v>4</v>
      </c>
      <c r="H8" s="26">
        <f t="shared" si="0"/>
        <v>0</v>
      </c>
      <c r="I8" s="26">
        <f t="shared" si="1"/>
        <v>0</v>
      </c>
      <c r="J8" s="26">
        <f t="shared" si="2"/>
        <v>0</v>
      </c>
    </row>
    <row r="9" spans="1:15" ht="69" customHeight="1" thickBot="1">
      <c r="A9" s="2">
        <v>5</v>
      </c>
      <c r="B9" s="63" t="s">
        <v>21</v>
      </c>
      <c r="C9" s="64"/>
      <c r="D9" s="4" t="s">
        <v>49</v>
      </c>
      <c r="E9" s="28"/>
      <c r="F9" s="37"/>
      <c r="G9" s="25">
        <v>1</v>
      </c>
      <c r="H9" s="26">
        <f t="shared" si="0"/>
        <v>0</v>
      </c>
      <c r="I9" s="26">
        <f t="shared" si="1"/>
        <v>0</v>
      </c>
      <c r="J9" s="26">
        <f t="shared" si="2"/>
        <v>0</v>
      </c>
    </row>
    <row r="10" spans="1:15" ht="77.25" customHeight="1" thickBot="1">
      <c r="A10" s="2">
        <v>5</v>
      </c>
      <c r="B10" s="63" t="s">
        <v>21</v>
      </c>
      <c r="C10" s="64"/>
      <c r="D10" s="4" t="s">
        <v>50</v>
      </c>
      <c r="E10" s="28"/>
      <c r="F10" s="37"/>
      <c r="G10" s="25">
        <v>1</v>
      </c>
      <c r="H10" s="26">
        <f t="shared" si="0"/>
        <v>0</v>
      </c>
      <c r="I10" s="26">
        <f t="shared" si="1"/>
        <v>0</v>
      </c>
      <c r="J10" s="26">
        <f t="shared" si="2"/>
        <v>0</v>
      </c>
    </row>
    <row r="11" spans="1:15" ht="25" customHeight="1" thickBot="1">
      <c r="A11" s="21">
        <v>6</v>
      </c>
      <c r="B11" s="61" t="s">
        <v>24</v>
      </c>
      <c r="C11" s="62"/>
      <c r="D11" s="4" t="s">
        <v>32</v>
      </c>
      <c r="E11" s="27"/>
      <c r="F11" s="37"/>
      <c r="G11" s="25">
        <v>8</v>
      </c>
      <c r="H11" s="26">
        <f t="shared" si="0"/>
        <v>0</v>
      </c>
      <c r="I11" s="26">
        <f t="shared" si="1"/>
        <v>0</v>
      </c>
      <c r="J11" s="26">
        <f t="shared" si="2"/>
        <v>0</v>
      </c>
    </row>
    <row r="12" spans="1:15" ht="50" customHeight="1" thickBot="1">
      <c r="A12" s="21">
        <v>7</v>
      </c>
      <c r="B12" s="61" t="s">
        <v>48</v>
      </c>
      <c r="C12" s="62"/>
      <c r="D12" s="4" t="s">
        <v>51</v>
      </c>
      <c r="E12" s="27"/>
      <c r="F12" s="37"/>
      <c r="G12" s="41">
        <v>3</v>
      </c>
      <c r="H12" s="26">
        <f t="shared" si="0"/>
        <v>0</v>
      </c>
      <c r="I12" s="26">
        <f t="shared" si="1"/>
        <v>0</v>
      </c>
      <c r="J12" s="26">
        <f t="shared" si="2"/>
        <v>0</v>
      </c>
    </row>
    <row r="13" spans="1:15" ht="25" customHeight="1" thickBot="1">
      <c r="A13" s="2">
        <v>8</v>
      </c>
      <c r="B13" s="61" t="s">
        <v>8</v>
      </c>
      <c r="C13" s="62"/>
      <c r="D13" s="3" t="s">
        <v>31</v>
      </c>
      <c r="E13" s="27"/>
      <c r="F13" s="37"/>
      <c r="G13" s="25">
        <v>4</v>
      </c>
      <c r="H13" s="26">
        <f t="shared" si="0"/>
        <v>0</v>
      </c>
      <c r="I13" s="26">
        <f t="shared" si="1"/>
        <v>0</v>
      </c>
      <c r="J13" s="26">
        <f t="shared" si="2"/>
        <v>0</v>
      </c>
    </row>
    <row r="14" spans="1:15" ht="43.5" customHeight="1" thickBot="1">
      <c r="A14" s="2">
        <v>9</v>
      </c>
      <c r="B14" s="57" t="s">
        <v>9</v>
      </c>
      <c r="C14" s="58"/>
      <c r="D14" s="4" t="s">
        <v>52</v>
      </c>
      <c r="E14" s="27"/>
      <c r="F14" s="37"/>
      <c r="G14" s="25">
        <v>1</v>
      </c>
      <c r="H14" s="26">
        <f t="shared" si="0"/>
        <v>0</v>
      </c>
      <c r="I14" s="26">
        <f t="shared" si="1"/>
        <v>0</v>
      </c>
      <c r="J14" s="26">
        <f t="shared" si="2"/>
        <v>0</v>
      </c>
    </row>
    <row r="15" spans="1:15" ht="25" customHeight="1" thickBot="1">
      <c r="A15" s="54" t="s">
        <v>10</v>
      </c>
      <c r="B15" s="55"/>
      <c r="C15" s="56"/>
      <c r="D15" s="22"/>
      <c r="E15" s="30">
        <f>SUM(E4:E14)</f>
        <v>0</v>
      </c>
      <c r="F15" s="22"/>
      <c r="G15" s="22"/>
      <c r="H15" s="29">
        <f>SUM(H4:H14)</f>
        <v>0</v>
      </c>
      <c r="I15" s="29">
        <f t="shared" ref="I15:J15" si="3">SUM(I4:I14)</f>
        <v>0</v>
      </c>
      <c r="J15" s="29">
        <f t="shared" si="3"/>
        <v>0</v>
      </c>
    </row>
    <row r="16" spans="1:15" ht="25" customHeight="1" thickBot="1"/>
    <row r="17" spans="1:10" ht="25" customHeight="1" thickBot="1">
      <c r="A17" s="75" t="s">
        <v>11</v>
      </c>
      <c r="B17" s="76"/>
      <c r="C17" s="76"/>
      <c r="D17" s="76"/>
      <c r="E17" s="76"/>
      <c r="F17" s="76"/>
      <c r="G17" s="76"/>
      <c r="H17" s="76"/>
      <c r="I17" s="77"/>
      <c r="J17" s="6"/>
    </row>
    <row r="18" spans="1:10" ht="60" customHeight="1" thickBot="1">
      <c r="A18" s="78" t="s">
        <v>1</v>
      </c>
      <c r="B18" s="79"/>
      <c r="C18" s="80"/>
      <c r="D18" s="1" t="s">
        <v>2</v>
      </c>
      <c r="E18" s="10" t="s">
        <v>41</v>
      </c>
      <c r="F18" s="1" t="s">
        <v>20</v>
      </c>
      <c r="G18" s="10" t="s">
        <v>18</v>
      </c>
      <c r="H18" s="10" t="s">
        <v>19</v>
      </c>
      <c r="I18" s="10" t="s">
        <v>46</v>
      </c>
    </row>
    <row r="19" spans="1:10" ht="32" customHeight="1" thickBot="1">
      <c r="A19" s="2">
        <v>1</v>
      </c>
      <c r="B19" s="59" t="s">
        <v>16</v>
      </c>
      <c r="C19" s="60"/>
      <c r="D19" s="3" t="s">
        <v>31</v>
      </c>
      <c r="E19" s="27"/>
      <c r="F19" s="37"/>
      <c r="G19" s="26">
        <f>E19*F19</f>
        <v>0</v>
      </c>
      <c r="H19" s="26">
        <f>G19*0.72</f>
        <v>0</v>
      </c>
      <c r="I19" s="26">
        <f>G19*0.28</f>
        <v>0</v>
      </c>
    </row>
    <row r="20" spans="1:10" ht="25" customHeight="1" thickBot="1">
      <c r="A20" s="2">
        <v>2</v>
      </c>
      <c r="B20" s="57" t="s">
        <v>4</v>
      </c>
      <c r="C20" s="58"/>
      <c r="D20" s="3" t="s">
        <v>32</v>
      </c>
      <c r="E20" s="27"/>
      <c r="F20" s="37"/>
      <c r="G20" s="26">
        <f t="shared" ref="G20:G29" si="4">E20*F20</f>
        <v>0</v>
      </c>
      <c r="H20" s="26">
        <f t="shared" ref="H20:H29" si="5">G20*0.72</f>
        <v>0</v>
      </c>
      <c r="I20" s="26">
        <f t="shared" ref="I20:I29" si="6">G20*0.28</f>
        <v>0</v>
      </c>
    </row>
    <row r="21" spans="1:10" ht="25" customHeight="1" thickBot="1">
      <c r="A21" s="2">
        <v>3</v>
      </c>
      <c r="B21" s="57" t="s">
        <v>5</v>
      </c>
      <c r="C21" s="58"/>
      <c r="D21" s="3" t="s">
        <v>31</v>
      </c>
      <c r="E21" s="27"/>
      <c r="F21" s="37"/>
      <c r="G21" s="26">
        <f t="shared" si="4"/>
        <v>0</v>
      </c>
      <c r="H21" s="26">
        <f t="shared" si="5"/>
        <v>0</v>
      </c>
      <c r="I21" s="26">
        <f t="shared" si="6"/>
        <v>0</v>
      </c>
    </row>
    <row r="22" spans="1:10" ht="25" customHeight="1" thickBot="1">
      <c r="A22" s="2">
        <v>4</v>
      </c>
      <c r="B22" s="57" t="s">
        <v>6</v>
      </c>
      <c r="C22" s="58"/>
      <c r="D22" s="3" t="s">
        <v>31</v>
      </c>
      <c r="E22" s="27"/>
      <c r="F22" s="37"/>
      <c r="G22" s="26">
        <f t="shared" si="4"/>
        <v>0</v>
      </c>
      <c r="H22" s="26">
        <f t="shared" si="5"/>
        <v>0</v>
      </c>
      <c r="I22" s="26">
        <f t="shared" si="6"/>
        <v>0</v>
      </c>
    </row>
    <row r="23" spans="1:10" ht="37" customHeight="1" thickBot="1">
      <c r="A23" s="2">
        <v>5</v>
      </c>
      <c r="B23" s="63" t="s">
        <v>21</v>
      </c>
      <c r="C23" s="64"/>
      <c r="D23" s="3" t="s">
        <v>31</v>
      </c>
      <c r="E23" s="27"/>
      <c r="F23" s="37"/>
      <c r="G23" s="26">
        <f t="shared" si="4"/>
        <v>0</v>
      </c>
      <c r="H23" s="26">
        <f t="shared" si="5"/>
        <v>0</v>
      </c>
      <c r="I23" s="26">
        <f t="shared" si="6"/>
        <v>0</v>
      </c>
    </row>
    <row r="24" spans="1:10" ht="73.5" customHeight="1" thickBot="1">
      <c r="A24" s="2">
        <v>5</v>
      </c>
      <c r="B24" s="59" t="s">
        <v>7</v>
      </c>
      <c r="C24" s="60"/>
      <c r="D24" s="4" t="s">
        <v>49</v>
      </c>
      <c r="E24" s="28"/>
      <c r="F24" s="37"/>
      <c r="G24" s="26">
        <f t="shared" si="4"/>
        <v>0</v>
      </c>
      <c r="H24" s="26">
        <f t="shared" si="5"/>
        <v>0</v>
      </c>
      <c r="I24" s="26">
        <f t="shared" si="6"/>
        <v>0</v>
      </c>
    </row>
    <row r="25" spans="1:10" ht="84" customHeight="1" thickBot="1">
      <c r="A25" s="2">
        <v>5</v>
      </c>
      <c r="B25" s="59" t="s">
        <v>7</v>
      </c>
      <c r="C25" s="60"/>
      <c r="D25" s="4" t="s">
        <v>50</v>
      </c>
      <c r="E25" s="28"/>
      <c r="F25" s="37"/>
      <c r="G25" s="26">
        <f t="shared" si="4"/>
        <v>0</v>
      </c>
      <c r="H25" s="26">
        <f t="shared" si="5"/>
        <v>0</v>
      </c>
      <c r="I25" s="26">
        <f t="shared" si="6"/>
        <v>0</v>
      </c>
    </row>
    <row r="26" spans="1:10" ht="35.25" customHeight="1" thickBot="1">
      <c r="A26" s="21">
        <v>6</v>
      </c>
      <c r="B26" s="61" t="s">
        <v>24</v>
      </c>
      <c r="C26" s="62"/>
      <c r="D26" s="4" t="s">
        <v>32</v>
      </c>
      <c r="E26" s="27"/>
      <c r="F26" s="37"/>
      <c r="G26" s="26">
        <f t="shared" si="4"/>
        <v>0</v>
      </c>
      <c r="H26" s="26">
        <f t="shared" si="5"/>
        <v>0</v>
      </c>
      <c r="I26" s="26">
        <f t="shared" si="6"/>
        <v>0</v>
      </c>
    </row>
    <row r="27" spans="1:10" ht="53" customHeight="1" thickBot="1">
      <c r="A27" s="21">
        <v>7</v>
      </c>
      <c r="B27" s="61" t="s">
        <v>48</v>
      </c>
      <c r="C27" s="62"/>
      <c r="D27" s="4" t="s">
        <v>51</v>
      </c>
      <c r="E27" s="27"/>
      <c r="F27" s="37"/>
      <c r="G27" s="26">
        <f t="shared" si="4"/>
        <v>0</v>
      </c>
      <c r="H27" s="26">
        <f t="shared" si="5"/>
        <v>0</v>
      </c>
      <c r="I27" s="26">
        <f t="shared" si="6"/>
        <v>0</v>
      </c>
    </row>
    <row r="28" spans="1:10" ht="25" customHeight="1" thickBot="1">
      <c r="A28" s="2">
        <v>8</v>
      </c>
      <c r="B28" s="57" t="s">
        <v>8</v>
      </c>
      <c r="C28" s="58"/>
      <c r="D28" s="3" t="s">
        <v>31</v>
      </c>
      <c r="E28" s="27"/>
      <c r="F28" s="37"/>
      <c r="G28" s="26">
        <f t="shared" si="4"/>
        <v>0</v>
      </c>
      <c r="H28" s="26">
        <f t="shared" si="5"/>
        <v>0</v>
      </c>
      <c r="I28" s="26">
        <f t="shared" si="6"/>
        <v>0</v>
      </c>
    </row>
    <row r="29" spans="1:10" ht="37" customHeight="1" thickBot="1">
      <c r="A29" s="2">
        <v>9</v>
      </c>
      <c r="B29" s="57" t="s">
        <v>9</v>
      </c>
      <c r="C29" s="58"/>
      <c r="D29" s="4" t="s">
        <v>52</v>
      </c>
      <c r="E29" s="27"/>
      <c r="F29" s="37"/>
      <c r="G29" s="26">
        <f t="shared" si="4"/>
        <v>0</v>
      </c>
      <c r="H29" s="26">
        <f t="shared" si="5"/>
        <v>0</v>
      </c>
      <c r="I29" s="26">
        <f t="shared" si="6"/>
        <v>0</v>
      </c>
    </row>
    <row r="30" spans="1:10" ht="25" customHeight="1" thickBot="1">
      <c r="A30" s="54" t="s">
        <v>10</v>
      </c>
      <c r="B30" s="55"/>
      <c r="C30" s="56"/>
      <c r="D30" s="5"/>
      <c r="E30" s="30">
        <f>SUM(E19:E29)</f>
        <v>0</v>
      </c>
      <c r="F30" s="22"/>
      <c r="G30" s="29">
        <f>SUM(G19:G29)</f>
        <v>0</v>
      </c>
      <c r="H30" s="29">
        <f t="shared" ref="H30:I30" si="7">SUM(H19:H29)</f>
        <v>0</v>
      </c>
      <c r="I30" s="29">
        <f t="shared" si="7"/>
        <v>0</v>
      </c>
    </row>
    <row r="31" spans="1:10" ht="25" customHeight="1"/>
    <row r="32" spans="1:10" ht="25" customHeight="1"/>
    <row r="33" ht="25" customHeight="1"/>
    <row r="34" ht="25" customHeight="1"/>
    <row r="35" ht="25" customHeight="1"/>
    <row r="36" ht="25" customHeight="1"/>
    <row r="37" ht="25" customHeight="1"/>
    <row r="38" ht="25" customHeight="1"/>
    <row r="39" ht="25" customHeight="1"/>
    <row r="40" ht="25" customHeight="1"/>
    <row r="41" ht="25" customHeight="1"/>
    <row r="42" ht="25" customHeight="1"/>
    <row r="43" ht="25" customHeight="1"/>
    <row r="44" ht="25" customHeight="1"/>
    <row r="45" ht="25" customHeight="1"/>
    <row r="46" ht="25" customHeight="1"/>
    <row r="47" ht="25" customHeight="1"/>
    <row r="48" ht="25" customHeight="1"/>
    <row r="49" ht="25" customHeight="1"/>
    <row r="50" ht="25" customHeight="1"/>
    <row r="51" ht="25" customHeight="1"/>
    <row r="52" ht="25" customHeight="1"/>
    <row r="53" ht="25" customHeight="1"/>
    <row r="54" ht="25" customHeight="1"/>
    <row r="55" ht="25" customHeight="1"/>
    <row r="56" ht="25" customHeight="1"/>
    <row r="57" ht="25" customHeight="1"/>
    <row r="58" ht="25" customHeight="1"/>
    <row r="59" ht="25" customHeight="1"/>
    <row r="60" ht="25" customHeight="1"/>
    <row r="61" ht="25" customHeight="1"/>
    <row r="62" ht="25" customHeight="1"/>
    <row r="63" ht="25" customHeight="1"/>
    <row r="64" ht="25" customHeight="1"/>
    <row r="65" ht="25" customHeight="1"/>
    <row r="66" ht="25" customHeight="1"/>
    <row r="67" ht="25" customHeight="1"/>
    <row r="68" ht="25" customHeight="1"/>
    <row r="69" ht="25" customHeight="1"/>
    <row r="70" ht="25" customHeight="1"/>
    <row r="71" ht="25" customHeight="1"/>
    <row r="72" ht="25" customHeight="1"/>
    <row r="73" ht="25" customHeight="1"/>
    <row r="74" ht="25" customHeight="1"/>
    <row r="75" ht="25" customHeight="1"/>
    <row r="76" ht="25" customHeight="1"/>
    <row r="77" ht="25" customHeight="1"/>
    <row r="78" ht="25" customHeight="1"/>
    <row r="79" ht="25" customHeight="1"/>
    <row r="80" ht="25" customHeight="1"/>
    <row r="81" ht="25" customHeight="1"/>
    <row r="82" ht="25" customHeight="1"/>
    <row r="83" ht="25" customHeight="1"/>
    <row r="84" ht="25" customHeight="1"/>
    <row r="85" ht="25" customHeight="1"/>
    <row r="86" ht="25" customHeight="1"/>
    <row r="87" ht="25" customHeight="1"/>
    <row r="88" ht="25" customHeight="1"/>
    <row r="89" ht="25" customHeight="1"/>
    <row r="90" ht="25" customHeight="1"/>
    <row r="91" ht="25" customHeight="1"/>
    <row r="92" ht="25" customHeight="1"/>
    <row r="93" ht="25" customHeight="1"/>
    <row r="94" ht="25" customHeight="1"/>
    <row r="95" ht="25" customHeight="1"/>
    <row r="96" ht="25" customHeight="1"/>
    <row r="97" ht="25" customHeight="1"/>
    <row r="98" ht="25" customHeight="1"/>
    <row r="99" ht="25" customHeight="1"/>
    <row r="100" ht="25" customHeight="1"/>
    <row r="101" ht="25" customHeight="1"/>
    <row r="102" ht="25" customHeight="1"/>
    <row r="103" ht="25" customHeight="1"/>
    <row r="104" ht="25" customHeight="1"/>
    <row r="105" ht="25" customHeight="1"/>
    <row r="106" ht="25" customHeight="1"/>
    <row r="107" ht="25" customHeight="1"/>
    <row r="108" ht="25" customHeight="1"/>
    <row r="109" ht="25" customHeight="1"/>
    <row r="110" ht="25" customHeight="1"/>
    <row r="111" ht="25" customHeight="1"/>
    <row r="112" ht="25" customHeight="1"/>
    <row r="113" ht="25" customHeight="1"/>
    <row r="114" ht="25" customHeight="1"/>
    <row r="115" ht="25" customHeight="1"/>
    <row r="116" ht="25" customHeight="1"/>
    <row r="117" ht="25" customHeight="1"/>
    <row r="118" ht="25" customHeight="1"/>
    <row r="119" ht="25" customHeight="1"/>
    <row r="120" ht="25" customHeight="1"/>
    <row r="121" ht="25" customHeight="1"/>
    <row r="122" ht="25" customHeight="1"/>
    <row r="123" ht="25" customHeight="1"/>
    <row r="124" ht="25" customHeight="1"/>
    <row r="125" ht="25" customHeight="1"/>
    <row r="126" ht="25" customHeight="1"/>
    <row r="127" ht="25" customHeight="1"/>
    <row r="128" ht="25" customHeight="1"/>
    <row r="129" ht="25" customHeight="1"/>
  </sheetData>
  <mergeCells count="30">
    <mergeCell ref="A17:I17"/>
    <mergeCell ref="A15:C15"/>
    <mergeCell ref="B13:C13"/>
    <mergeCell ref="B11:C11"/>
    <mergeCell ref="B29:C29"/>
    <mergeCell ref="B14:C14"/>
    <mergeCell ref="A18:C18"/>
    <mergeCell ref="B19:C19"/>
    <mergeCell ref="B20:C20"/>
    <mergeCell ref="B21:C21"/>
    <mergeCell ref="B12:C12"/>
    <mergeCell ref="B27:C27"/>
    <mergeCell ref="A1:J1"/>
    <mergeCell ref="B7:C7"/>
    <mergeCell ref="B9:C9"/>
    <mergeCell ref="B10:C10"/>
    <mergeCell ref="A2:B2"/>
    <mergeCell ref="C2:J2"/>
    <mergeCell ref="A3:C3"/>
    <mergeCell ref="B4:C4"/>
    <mergeCell ref="B5:C5"/>
    <mergeCell ref="B6:C6"/>
    <mergeCell ref="B8:C8"/>
    <mergeCell ref="A30:C30"/>
    <mergeCell ref="B22:C22"/>
    <mergeCell ref="B24:C24"/>
    <mergeCell ref="B25:C25"/>
    <mergeCell ref="B26:C26"/>
    <mergeCell ref="B28:C28"/>
    <mergeCell ref="B23:C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8"/>
  <sheetViews>
    <sheetView workbookViewId="0">
      <selection activeCell="K24" sqref="K24"/>
    </sheetView>
  </sheetViews>
  <sheetFormatPr baseColWidth="10" defaultRowHeight="14.5"/>
  <cols>
    <col min="2" max="2" width="11.453125" customWidth="1"/>
    <col min="3" max="3" width="25.1796875" customWidth="1"/>
    <col min="4" max="4" width="18.26953125" customWidth="1"/>
    <col min="6" max="6" width="17.453125" bestFit="1" customWidth="1"/>
    <col min="8" max="8" width="13.54296875" customWidth="1"/>
  </cols>
  <sheetData>
    <row r="1" spans="1:10" ht="25" customHeight="1" thickBot="1">
      <c r="A1" s="66" t="s">
        <v>12</v>
      </c>
      <c r="B1" s="66"/>
      <c r="C1" s="66"/>
      <c r="D1" s="66"/>
      <c r="E1" s="66"/>
      <c r="F1" s="66"/>
      <c r="G1" s="66"/>
      <c r="H1" s="66"/>
      <c r="I1" s="66"/>
      <c r="J1" s="34"/>
    </row>
    <row r="2" spans="1:10" ht="25" customHeight="1" thickBot="1">
      <c r="A2" s="75" t="s">
        <v>13</v>
      </c>
      <c r="B2" s="76"/>
      <c r="C2" s="76"/>
      <c r="D2" s="76"/>
      <c r="E2" s="76"/>
      <c r="F2" s="76"/>
      <c r="G2" s="76"/>
      <c r="H2" s="76"/>
      <c r="I2" s="77"/>
      <c r="J2" s="6"/>
    </row>
    <row r="3" spans="1:10" ht="78" customHeight="1" thickBot="1">
      <c r="A3" s="78" t="s">
        <v>1</v>
      </c>
      <c r="B3" s="91"/>
      <c r="C3" s="92"/>
      <c r="D3" s="89" t="s">
        <v>2</v>
      </c>
      <c r="E3" s="90"/>
      <c r="F3" s="10" t="s">
        <v>43</v>
      </c>
      <c r="G3" s="1" t="s">
        <v>20</v>
      </c>
      <c r="H3" s="10" t="s">
        <v>17</v>
      </c>
      <c r="I3" s="10" t="s">
        <v>18</v>
      </c>
      <c r="J3" s="7"/>
    </row>
    <row r="4" spans="1:10" ht="25" customHeight="1" thickBot="1">
      <c r="A4" s="23">
        <v>1</v>
      </c>
      <c r="B4" s="57" t="s">
        <v>3</v>
      </c>
      <c r="C4" s="58"/>
      <c r="D4" s="87" t="s">
        <v>31</v>
      </c>
      <c r="E4" s="86"/>
      <c r="F4" s="27"/>
      <c r="G4" s="26"/>
      <c r="H4" s="1">
        <v>4</v>
      </c>
      <c r="I4" s="26">
        <f>F4*G4</f>
        <v>0</v>
      </c>
    </row>
    <row r="5" spans="1:10" ht="25" customHeight="1" thickBot="1">
      <c r="A5" s="23">
        <v>2</v>
      </c>
      <c r="B5" s="57" t="s">
        <v>4</v>
      </c>
      <c r="C5" s="58"/>
      <c r="D5" s="87" t="s">
        <v>32</v>
      </c>
      <c r="E5" s="86"/>
      <c r="F5" s="27"/>
      <c r="G5" s="26"/>
      <c r="H5" s="1">
        <v>8</v>
      </c>
      <c r="I5" s="26">
        <f t="shared" ref="I5:I14" si="0">F5*G5</f>
        <v>0</v>
      </c>
    </row>
    <row r="6" spans="1:10" ht="25" customHeight="1" thickBot="1">
      <c r="A6" s="23">
        <v>3</v>
      </c>
      <c r="B6" s="57" t="s">
        <v>5</v>
      </c>
      <c r="C6" s="58"/>
      <c r="D6" s="87" t="s">
        <v>31</v>
      </c>
      <c r="E6" s="86"/>
      <c r="F6" s="27"/>
      <c r="G6" s="26"/>
      <c r="H6" s="1">
        <v>4</v>
      </c>
      <c r="I6" s="26">
        <f t="shared" si="0"/>
        <v>0</v>
      </c>
    </row>
    <row r="7" spans="1:10" ht="25" customHeight="1" thickBot="1">
      <c r="A7" s="23">
        <v>4</v>
      </c>
      <c r="B7" s="57" t="s">
        <v>6</v>
      </c>
      <c r="C7" s="58"/>
      <c r="D7" s="87" t="s">
        <v>31</v>
      </c>
      <c r="E7" s="86"/>
      <c r="F7" s="27"/>
      <c r="G7" s="26"/>
      <c r="H7" s="1">
        <v>4</v>
      </c>
      <c r="I7" s="26">
        <f t="shared" si="0"/>
        <v>0</v>
      </c>
    </row>
    <row r="8" spans="1:10" ht="72.5" customHeight="1" thickBot="1">
      <c r="A8" s="23">
        <v>5</v>
      </c>
      <c r="B8" s="57" t="s">
        <v>22</v>
      </c>
      <c r="C8" s="58"/>
      <c r="D8" s="87" t="s">
        <v>31</v>
      </c>
      <c r="E8" s="86"/>
      <c r="F8" s="27"/>
      <c r="G8" s="26"/>
      <c r="H8" s="11">
        <v>4</v>
      </c>
      <c r="I8" s="26">
        <f t="shared" si="0"/>
        <v>0</v>
      </c>
    </row>
    <row r="9" spans="1:10" ht="56" customHeight="1" thickBot="1">
      <c r="A9" s="23">
        <v>5</v>
      </c>
      <c r="B9" s="57" t="s">
        <v>14</v>
      </c>
      <c r="C9" s="58"/>
      <c r="D9" s="85" t="s">
        <v>49</v>
      </c>
      <c r="E9" s="86"/>
      <c r="F9" s="27"/>
      <c r="G9" s="26"/>
      <c r="H9" s="1">
        <v>1</v>
      </c>
      <c r="I9" s="26">
        <f t="shared" si="0"/>
        <v>0</v>
      </c>
    </row>
    <row r="10" spans="1:10" ht="76" customHeight="1" thickBot="1">
      <c r="A10" s="23">
        <v>5</v>
      </c>
      <c r="B10" s="57" t="s">
        <v>14</v>
      </c>
      <c r="C10" s="58"/>
      <c r="D10" s="85" t="s">
        <v>50</v>
      </c>
      <c r="E10" s="86"/>
      <c r="F10" s="27"/>
      <c r="G10" s="26"/>
      <c r="H10" s="1">
        <v>1</v>
      </c>
      <c r="I10" s="26">
        <f t="shared" si="0"/>
        <v>0</v>
      </c>
    </row>
    <row r="11" spans="1:10" ht="46.5" customHeight="1" thickBot="1">
      <c r="A11" s="24">
        <v>6</v>
      </c>
      <c r="B11" s="61" t="s">
        <v>24</v>
      </c>
      <c r="C11" s="62"/>
      <c r="D11" s="81" t="s">
        <v>32</v>
      </c>
      <c r="E11" s="82"/>
      <c r="F11" s="31"/>
      <c r="G11" s="33"/>
      <c r="H11" s="25">
        <v>8</v>
      </c>
      <c r="I11" s="26">
        <f t="shared" si="0"/>
        <v>0</v>
      </c>
    </row>
    <row r="12" spans="1:10" ht="46.5" customHeight="1" thickBot="1">
      <c r="A12" s="23">
        <v>7</v>
      </c>
      <c r="B12" s="61" t="s">
        <v>48</v>
      </c>
      <c r="C12" s="62"/>
      <c r="D12" s="81" t="s">
        <v>51</v>
      </c>
      <c r="E12" s="82"/>
      <c r="F12" s="31"/>
      <c r="G12" s="33"/>
      <c r="H12" s="41">
        <v>3</v>
      </c>
      <c r="I12" s="26">
        <f t="shared" si="0"/>
        <v>0</v>
      </c>
    </row>
    <row r="13" spans="1:10" ht="43.5" customHeight="1" thickBot="1">
      <c r="A13" s="23">
        <v>8</v>
      </c>
      <c r="B13" s="59" t="s">
        <v>23</v>
      </c>
      <c r="C13" s="58"/>
      <c r="D13" s="87" t="s">
        <v>31</v>
      </c>
      <c r="E13" s="86"/>
      <c r="F13" s="27"/>
      <c r="G13" s="26"/>
      <c r="H13" s="1">
        <v>1</v>
      </c>
      <c r="I13" s="26">
        <f t="shared" si="0"/>
        <v>0</v>
      </c>
    </row>
    <row r="14" spans="1:10" ht="46.5" customHeight="1" thickBot="1">
      <c r="A14" s="23">
        <v>9</v>
      </c>
      <c r="B14" s="57" t="s">
        <v>9</v>
      </c>
      <c r="C14" s="58"/>
      <c r="D14" s="87" t="s">
        <v>42</v>
      </c>
      <c r="E14" s="86"/>
      <c r="F14" s="27"/>
      <c r="G14" s="26"/>
      <c r="H14" s="1">
        <v>1</v>
      </c>
      <c r="I14" s="26">
        <f t="shared" si="0"/>
        <v>0</v>
      </c>
    </row>
    <row r="15" spans="1:10" ht="25" customHeight="1" thickBot="1">
      <c r="A15" s="54" t="s">
        <v>10</v>
      </c>
      <c r="B15" s="55"/>
      <c r="C15" s="88"/>
      <c r="D15" s="83"/>
      <c r="E15" s="84"/>
      <c r="F15" s="32">
        <f>SUM(F4:F14)</f>
        <v>0</v>
      </c>
      <c r="G15" s="22"/>
      <c r="H15" s="22"/>
      <c r="I15" s="29">
        <f>SUM(I4:I14)</f>
        <v>0</v>
      </c>
    </row>
    <row r="16" spans="1:10" ht="25" customHeight="1" thickBot="1"/>
    <row r="17" spans="1:9" ht="25" customHeight="1" thickBot="1">
      <c r="A17" s="75" t="s">
        <v>15</v>
      </c>
      <c r="B17" s="76"/>
      <c r="C17" s="76"/>
      <c r="D17" s="76"/>
      <c r="E17" s="76"/>
      <c r="F17" s="76"/>
      <c r="G17" s="76"/>
      <c r="H17" s="77"/>
      <c r="I17" s="9"/>
    </row>
    <row r="18" spans="1:9" ht="60" customHeight="1" thickBot="1">
      <c r="A18" s="78" t="s">
        <v>1</v>
      </c>
      <c r="B18" s="79"/>
      <c r="C18" s="80"/>
      <c r="D18" s="89" t="s">
        <v>2</v>
      </c>
      <c r="E18" s="90"/>
      <c r="F18" s="10" t="s">
        <v>43</v>
      </c>
      <c r="G18" s="1" t="s">
        <v>20</v>
      </c>
      <c r="H18" s="10" t="s">
        <v>18</v>
      </c>
    </row>
    <row r="19" spans="1:9" ht="26.25" customHeight="1" thickBot="1">
      <c r="A19" s="23">
        <v>1</v>
      </c>
      <c r="B19" s="57" t="s">
        <v>3</v>
      </c>
      <c r="C19" s="58"/>
      <c r="D19" s="87" t="s">
        <v>31</v>
      </c>
      <c r="E19" s="86"/>
      <c r="F19" s="40"/>
      <c r="G19" s="38"/>
      <c r="H19" s="33">
        <f>F19*G19</f>
        <v>0</v>
      </c>
    </row>
    <row r="20" spans="1:9" ht="25" customHeight="1" thickBot="1">
      <c r="A20" s="23">
        <v>2</v>
      </c>
      <c r="B20" s="57" t="s">
        <v>4</v>
      </c>
      <c r="C20" s="58"/>
      <c r="D20" s="87" t="s">
        <v>32</v>
      </c>
      <c r="E20" s="86"/>
      <c r="F20" s="27"/>
      <c r="G20" s="26"/>
      <c r="H20" s="33">
        <f t="shared" ref="H20:H29" si="1">F20*G20</f>
        <v>0</v>
      </c>
    </row>
    <row r="21" spans="1:9" ht="25" customHeight="1" thickBot="1">
      <c r="A21" s="23">
        <v>3</v>
      </c>
      <c r="B21" s="57" t="s">
        <v>5</v>
      </c>
      <c r="C21" s="58"/>
      <c r="D21" s="87" t="s">
        <v>31</v>
      </c>
      <c r="E21" s="86"/>
      <c r="F21" s="27"/>
      <c r="G21" s="26"/>
      <c r="H21" s="33">
        <f t="shared" si="1"/>
        <v>0</v>
      </c>
    </row>
    <row r="22" spans="1:9" ht="25" customHeight="1" thickBot="1">
      <c r="A22" s="23">
        <v>4</v>
      </c>
      <c r="B22" s="57" t="s">
        <v>6</v>
      </c>
      <c r="C22" s="58"/>
      <c r="D22" s="87" t="s">
        <v>31</v>
      </c>
      <c r="E22" s="86"/>
      <c r="F22" s="27"/>
      <c r="G22" s="26"/>
      <c r="H22" s="33">
        <f t="shared" si="1"/>
        <v>0</v>
      </c>
    </row>
    <row r="23" spans="1:9" ht="25" customHeight="1" thickBot="1">
      <c r="A23" s="23">
        <v>5</v>
      </c>
      <c r="B23" s="57" t="s">
        <v>22</v>
      </c>
      <c r="C23" s="58"/>
      <c r="D23" s="87" t="s">
        <v>31</v>
      </c>
      <c r="E23" s="86"/>
      <c r="F23" s="27"/>
      <c r="G23" s="26"/>
      <c r="H23" s="33">
        <f t="shared" si="1"/>
        <v>0</v>
      </c>
    </row>
    <row r="24" spans="1:9" ht="47.25" customHeight="1" thickBot="1">
      <c r="A24" s="23">
        <v>5</v>
      </c>
      <c r="B24" s="57" t="s">
        <v>14</v>
      </c>
      <c r="C24" s="58"/>
      <c r="D24" s="85" t="s">
        <v>49</v>
      </c>
      <c r="E24" s="86"/>
      <c r="F24" s="27"/>
      <c r="G24" s="26"/>
      <c r="H24" s="33">
        <f t="shared" si="1"/>
        <v>0</v>
      </c>
    </row>
    <row r="25" spans="1:9" ht="57.75" customHeight="1" thickBot="1">
      <c r="A25" s="23">
        <v>5</v>
      </c>
      <c r="B25" s="57" t="s">
        <v>14</v>
      </c>
      <c r="C25" s="58"/>
      <c r="D25" s="85" t="s">
        <v>50</v>
      </c>
      <c r="E25" s="86"/>
      <c r="F25" s="27"/>
      <c r="G25" s="26"/>
      <c r="H25" s="33">
        <f t="shared" si="1"/>
        <v>0</v>
      </c>
    </row>
    <row r="26" spans="1:9" ht="57.75" customHeight="1" thickBot="1">
      <c r="A26" s="24">
        <v>6</v>
      </c>
      <c r="B26" s="61" t="s">
        <v>24</v>
      </c>
      <c r="C26" s="62"/>
      <c r="D26" s="81" t="s">
        <v>32</v>
      </c>
      <c r="E26" s="82"/>
      <c r="F26" s="27"/>
      <c r="G26" s="26"/>
      <c r="H26" s="33">
        <f t="shared" si="1"/>
        <v>0</v>
      </c>
    </row>
    <row r="27" spans="1:9" ht="57.75" customHeight="1" thickBot="1">
      <c r="A27" s="23">
        <v>7</v>
      </c>
      <c r="B27" s="61" t="s">
        <v>48</v>
      </c>
      <c r="C27" s="62"/>
      <c r="D27" s="81" t="s">
        <v>51</v>
      </c>
      <c r="E27" s="82"/>
      <c r="F27" s="27"/>
      <c r="G27" s="26"/>
      <c r="H27" s="33">
        <f t="shared" si="1"/>
        <v>0</v>
      </c>
    </row>
    <row r="28" spans="1:9" ht="50.5" customHeight="1" thickBot="1">
      <c r="A28" s="23">
        <v>8</v>
      </c>
      <c r="B28" s="59" t="s">
        <v>23</v>
      </c>
      <c r="C28" s="58"/>
      <c r="D28" s="87" t="s">
        <v>31</v>
      </c>
      <c r="E28" s="86"/>
      <c r="F28" s="27"/>
      <c r="G28" s="26"/>
      <c r="H28" s="33">
        <f t="shared" si="1"/>
        <v>0</v>
      </c>
    </row>
    <row r="29" spans="1:9" ht="31" customHeight="1" thickBot="1">
      <c r="A29" s="23">
        <v>9</v>
      </c>
      <c r="B29" s="57" t="s">
        <v>9</v>
      </c>
      <c r="C29" s="58"/>
      <c r="D29" s="87" t="s">
        <v>42</v>
      </c>
      <c r="E29" s="86"/>
      <c r="F29" s="27"/>
      <c r="G29" s="26"/>
      <c r="H29" s="33">
        <f t="shared" si="1"/>
        <v>0</v>
      </c>
    </row>
    <row r="30" spans="1:9" ht="25" customHeight="1" thickBot="1">
      <c r="A30" s="54" t="s">
        <v>10</v>
      </c>
      <c r="B30" s="55"/>
      <c r="C30" s="88"/>
      <c r="D30" s="83"/>
      <c r="E30" s="84"/>
      <c r="F30" s="30">
        <f>SUM(F19:F29)</f>
        <v>0</v>
      </c>
      <c r="G30" s="22"/>
      <c r="H30" s="29">
        <f>SUM(H19:H29)</f>
        <v>0</v>
      </c>
    </row>
    <row r="31" spans="1:9" ht="25" customHeight="1"/>
    <row r="32" spans="1:9" ht="25" customHeight="1"/>
    <row r="33" ht="25" customHeight="1"/>
    <row r="34" ht="25" customHeight="1"/>
    <row r="35" ht="25" customHeight="1"/>
    <row r="36" ht="25" customHeight="1"/>
    <row r="37" ht="25" customHeight="1"/>
    <row r="38" ht="25" customHeight="1"/>
    <row r="39" ht="25" customHeight="1"/>
    <row r="40" ht="25" customHeight="1"/>
    <row r="41" ht="25" customHeight="1"/>
    <row r="42" ht="25" customHeight="1"/>
    <row r="43" ht="25" customHeight="1"/>
    <row r="44" ht="25" customHeight="1"/>
    <row r="45" ht="25" customHeight="1"/>
    <row r="46" ht="25" customHeight="1"/>
    <row r="47" ht="25" customHeight="1"/>
    <row r="48" ht="25" customHeight="1"/>
    <row r="49" ht="25" customHeight="1"/>
    <row r="50" ht="25" customHeight="1"/>
    <row r="51" ht="25" customHeight="1"/>
    <row r="52" ht="25" customHeight="1"/>
    <row r="53" ht="25" customHeight="1"/>
    <row r="54" ht="25" customHeight="1"/>
    <row r="55" ht="25" customHeight="1"/>
    <row r="56" ht="25" customHeight="1"/>
    <row r="57" ht="25" customHeight="1"/>
    <row r="58" ht="25" customHeight="1"/>
    <row r="59" ht="25" customHeight="1"/>
    <row r="60" ht="25" customHeight="1"/>
    <row r="61" ht="25" customHeight="1"/>
    <row r="62" ht="25" customHeight="1"/>
    <row r="63" ht="25" customHeight="1"/>
    <row r="64" ht="25" customHeight="1"/>
    <row r="65" ht="25" customHeight="1"/>
    <row r="66" ht="25" customHeight="1"/>
    <row r="67" ht="25" customHeight="1"/>
    <row r="68" ht="25" customHeight="1"/>
    <row r="69" ht="25" customHeight="1"/>
    <row r="70" ht="25" customHeight="1"/>
    <row r="71" ht="25" customHeight="1"/>
    <row r="72" ht="25" customHeight="1"/>
    <row r="73" ht="25" customHeight="1"/>
    <row r="74" ht="25" customHeight="1"/>
    <row r="75" ht="25" customHeight="1"/>
    <row r="76" ht="25" customHeight="1"/>
    <row r="77" ht="25" customHeight="1"/>
    <row r="78" ht="25" customHeight="1"/>
    <row r="79" ht="25" customHeight="1"/>
    <row r="80" ht="25" customHeight="1"/>
    <row r="81" ht="25" customHeight="1"/>
    <row r="82" ht="25" customHeight="1"/>
    <row r="83" ht="25" customHeight="1"/>
    <row r="84" ht="25" customHeight="1"/>
    <row r="85" ht="25" customHeight="1"/>
    <row r="86" ht="25" customHeight="1"/>
    <row r="87" ht="25" customHeight="1"/>
    <row r="88" ht="25" customHeight="1"/>
    <row r="89" ht="25" customHeight="1"/>
    <row r="90" ht="25" customHeight="1"/>
    <row r="91" ht="25" customHeight="1"/>
    <row r="92" ht="25" customHeight="1"/>
    <row r="93" ht="25" customHeight="1"/>
    <row r="94" ht="25" customHeight="1"/>
    <row r="95" ht="25" customHeight="1"/>
    <row r="96" ht="25" customHeight="1"/>
    <row r="97" ht="25" customHeight="1"/>
    <row r="98" ht="25" customHeight="1"/>
    <row r="99" ht="25" customHeight="1"/>
    <row r="100" ht="25" customHeight="1"/>
    <row r="101" ht="25" customHeight="1"/>
    <row r="102" ht="25" customHeight="1"/>
    <row r="103" ht="25" customHeight="1"/>
    <row r="104" ht="25" customHeight="1"/>
    <row r="105" ht="25" customHeight="1"/>
    <row r="106" ht="25" customHeight="1"/>
    <row r="107" ht="25" customHeight="1"/>
    <row r="108" ht="25" customHeight="1"/>
    <row r="109" ht="25" customHeight="1"/>
    <row r="110" ht="25" customHeight="1"/>
    <row r="111" ht="25" customHeight="1"/>
    <row r="112" ht="25" customHeight="1"/>
    <row r="113" ht="25" customHeight="1"/>
    <row r="114" ht="25" customHeight="1"/>
    <row r="115" ht="25" customHeight="1"/>
    <row r="116" ht="25" customHeight="1"/>
    <row r="117" ht="25" customHeight="1"/>
    <row r="118" ht="25" customHeight="1"/>
    <row r="119" ht="25" customHeight="1"/>
    <row r="120" ht="25" customHeight="1"/>
    <row r="121" ht="25" customHeight="1"/>
    <row r="122" ht="25" customHeight="1"/>
    <row r="123" ht="25" customHeight="1"/>
    <row r="124" ht="25" customHeight="1"/>
    <row r="125" ht="25" customHeight="1"/>
    <row r="126" ht="25" customHeight="1"/>
    <row r="127" ht="25" customHeight="1"/>
    <row r="128" ht="25" customHeight="1"/>
    <row r="129" ht="25" customHeight="1"/>
    <row r="130" ht="25" customHeight="1"/>
    <row r="131" ht="25" customHeight="1"/>
    <row r="132" ht="25" customHeight="1"/>
    <row r="133" ht="25" customHeight="1"/>
    <row r="134" ht="25" customHeight="1"/>
    <row r="135" ht="25" customHeight="1"/>
    <row r="136" ht="25" customHeight="1"/>
    <row r="137" ht="25" customHeight="1"/>
    <row r="138" ht="25" customHeight="1"/>
    <row r="139" ht="25" customHeight="1"/>
    <row r="140" ht="25" customHeight="1"/>
    <row r="141" ht="25" customHeight="1"/>
    <row r="142" ht="25" customHeight="1"/>
    <row r="143" ht="25" customHeight="1"/>
    <row r="144" ht="25" customHeight="1"/>
    <row r="145" ht="25" customHeight="1"/>
    <row r="146" ht="25" customHeight="1"/>
    <row r="147" ht="25" customHeight="1"/>
    <row r="148" ht="25" customHeight="1"/>
    <row r="149" ht="25" customHeight="1"/>
    <row r="150" ht="25" customHeight="1"/>
    <row r="151" ht="25" customHeight="1"/>
    <row r="152" ht="25" customHeight="1"/>
    <row r="153" ht="25" customHeight="1"/>
    <row r="154" ht="25" customHeight="1"/>
    <row r="155" ht="25" customHeight="1"/>
    <row r="156" ht="25" customHeight="1"/>
    <row r="157" ht="25" customHeight="1"/>
    <row r="158" ht="25" customHeight="1"/>
    <row r="159" ht="25" customHeight="1"/>
    <row r="160" ht="25" customHeight="1"/>
    <row r="161" ht="25" customHeight="1"/>
    <row r="162" ht="25" customHeight="1"/>
    <row r="163" ht="25" customHeight="1"/>
    <row r="164" ht="25" customHeight="1"/>
    <row r="165" ht="25" customHeight="1"/>
    <row r="166" ht="25" customHeight="1"/>
    <row r="167" ht="25" customHeight="1"/>
    <row r="168" ht="25" customHeight="1"/>
    <row r="169" ht="25" customHeight="1"/>
    <row r="170" ht="25" customHeight="1"/>
    <row r="171" ht="25" customHeight="1"/>
    <row r="172" ht="25" customHeight="1"/>
    <row r="173" ht="25" customHeight="1"/>
    <row r="174" ht="25" customHeight="1"/>
    <row r="175" ht="25" customHeight="1"/>
    <row r="176" ht="25" customHeight="1"/>
    <row r="177" ht="25" customHeight="1"/>
    <row r="178" ht="25" customHeight="1"/>
  </sheetData>
  <mergeCells count="55">
    <mergeCell ref="A3:C3"/>
    <mergeCell ref="D3:E3"/>
    <mergeCell ref="A2:I2"/>
    <mergeCell ref="B8:C8"/>
    <mergeCell ref="D8:E8"/>
    <mergeCell ref="B4:C4"/>
    <mergeCell ref="D4:E4"/>
    <mergeCell ref="B5:C5"/>
    <mergeCell ref="D5:E5"/>
    <mergeCell ref="B6:C6"/>
    <mergeCell ref="D6:E6"/>
    <mergeCell ref="B7:C7"/>
    <mergeCell ref="D7:E7"/>
    <mergeCell ref="B19:C19"/>
    <mergeCell ref="D19:E19"/>
    <mergeCell ref="D18:E18"/>
    <mergeCell ref="A18:C18"/>
    <mergeCell ref="B11:C11"/>
    <mergeCell ref="D11:E11"/>
    <mergeCell ref="B12:C12"/>
    <mergeCell ref="D12:E12"/>
    <mergeCell ref="B13:C13"/>
    <mergeCell ref="D13:E13"/>
    <mergeCell ref="B14:C14"/>
    <mergeCell ref="D14:E14"/>
    <mergeCell ref="A15:C15"/>
    <mergeCell ref="B21:C21"/>
    <mergeCell ref="D21:E21"/>
    <mergeCell ref="B22:C22"/>
    <mergeCell ref="D22:E22"/>
    <mergeCell ref="D20:E20"/>
    <mergeCell ref="B20:C20"/>
    <mergeCell ref="D24:E24"/>
    <mergeCell ref="B25:C25"/>
    <mergeCell ref="D25:E25"/>
    <mergeCell ref="B28:C28"/>
    <mergeCell ref="D28:E28"/>
    <mergeCell ref="B27:C27"/>
    <mergeCell ref="D27:E27"/>
    <mergeCell ref="A1:I1"/>
    <mergeCell ref="A17:H17"/>
    <mergeCell ref="D26:E26"/>
    <mergeCell ref="B26:C26"/>
    <mergeCell ref="D30:E30"/>
    <mergeCell ref="B9:C9"/>
    <mergeCell ref="D9:E9"/>
    <mergeCell ref="B10:C10"/>
    <mergeCell ref="D10:E10"/>
    <mergeCell ref="D15:E15"/>
    <mergeCell ref="B23:C23"/>
    <mergeCell ref="D23:E23"/>
    <mergeCell ref="B29:C29"/>
    <mergeCell ref="D29:E29"/>
    <mergeCell ref="A30:C30"/>
    <mergeCell ref="B24:C2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9B9F2-A4D1-4F35-86E9-7E2BAB71D462}">
  <sheetPr>
    <pageSetUpPr fitToPage="1"/>
  </sheetPr>
  <dimension ref="A1:E164"/>
  <sheetViews>
    <sheetView view="pageBreakPreview" zoomScaleNormal="100" zoomScaleSheetLayoutView="100" workbookViewId="0">
      <selection activeCell="C10" sqref="C10:D10"/>
    </sheetView>
  </sheetViews>
  <sheetFormatPr baseColWidth="10" defaultRowHeight="14.5"/>
  <cols>
    <col min="1" max="4" width="30.7265625" customWidth="1"/>
  </cols>
  <sheetData>
    <row r="1" spans="1:5" ht="49.9" customHeight="1" thickBot="1">
      <c r="A1" s="95" t="s">
        <v>37</v>
      </c>
      <c r="B1" s="96"/>
      <c r="C1" s="96"/>
      <c r="D1" s="97"/>
      <c r="E1" s="13"/>
    </row>
    <row r="2" spans="1:5" ht="25.15" customHeight="1" thickBot="1">
      <c r="A2" s="14"/>
      <c r="B2" s="15"/>
      <c r="C2" s="16"/>
      <c r="D2" s="16"/>
      <c r="E2" s="13"/>
    </row>
    <row r="3" spans="1:5" ht="49.9" customHeight="1" thickBot="1">
      <c r="A3" s="98" t="s">
        <v>26</v>
      </c>
      <c r="B3" s="99"/>
      <c r="C3" s="17" t="s">
        <v>27</v>
      </c>
      <c r="D3" s="18" t="s">
        <v>45</v>
      </c>
      <c r="E3" s="13"/>
    </row>
    <row r="4" spans="1:5" ht="49.9" customHeight="1" thickBot="1">
      <c r="A4" s="100" t="s">
        <v>33</v>
      </c>
      <c r="B4" s="101"/>
      <c r="C4" s="35">
        <f>'DPGF A'!I15</f>
        <v>0</v>
      </c>
      <c r="D4" s="35">
        <f>'DPGF A'!J15</f>
        <v>0</v>
      </c>
      <c r="E4" s="19"/>
    </row>
    <row r="5" spans="1:5" ht="49.9" customHeight="1" thickBot="1">
      <c r="A5" s="102" t="s">
        <v>34</v>
      </c>
      <c r="B5" s="103"/>
      <c r="C5" s="39">
        <f>'DPGF A'!H30</f>
        <v>0</v>
      </c>
      <c r="D5" s="39">
        <f>'DPGF A'!I30</f>
        <v>0</v>
      </c>
    </row>
    <row r="6" spans="1:5" ht="49.9" customHeight="1" thickBot="1">
      <c r="A6" s="102" t="s">
        <v>35</v>
      </c>
      <c r="B6" s="103"/>
      <c r="C6" s="35">
        <f>'DPGF B'!I15</f>
        <v>0</v>
      </c>
      <c r="D6" s="20"/>
    </row>
    <row r="7" spans="1:5" ht="49.9" customHeight="1" thickBot="1">
      <c r="A7" s="102" t="s">
        <v>36</v>
      </c>
      <c r="B7" s="103"/>
      <c r="C7" s="35">
        <f>'DPGF B'!H30</f>
        <v>0</v>
      </c>
      <c r="D7" s="20"/>
    </row>
    <row r="8" spans="1:5" ht="49.9" customHeight="1" thickBot="1">
      <c r="A8" s="104" t="s">
        <v>28</v>
      </c>
      <c r="B8" s="97"/>
      <c r="C8" s="36">
        <f>SUM(C4:C7)</f>
        <v>0</v>
      </c>
      <c r="D8" s="20"/>
    </row>
    <row r="9" spans="1:5" ht="49.9" customHeight="1" thickBot="1">
      <c r="A9" s="104" t="s">
        <v>29</v>
      </c>
      <c r="B9" s="97"/>
      <c r="C9" s="20"/>
      <c r="D9" s="36">
        <f>SUM(D4:D5)</f>
        <v>0</v>
      </c>
    </row>
    <row r="10" spans="1:5" ht="49.9" customHeight="1" thickBot="1">
      <c r="A10" s="105" t="s">
        <v>30</v>
      </c>
      <c r="B10" s="106"/>
      <c r="C10" s="93">
        <f>C8+D9</f>
        <v>0</v>
      </c>
      <c r="D10" s="94"/>
    </row>
    <row r="11" spans="1:5" ht="25" customHeight="1"/>
    <row r="12" spans="1:5" ht="25" customHeight="1"/>
    <row r="13" spans="1:5" ht="25" customHeight="1"/>
    <row r="14" spans="1:5" ht="25" customHeight="1"/>
    <row r="15" spans="1:5" ht="25" customHeight="1"/>
    <row r="16" spans="1:5" ht="25" customHeight="1"/>
    <row r="17" ht="25" customHeight="1"/>
    <row r="18" ht="25" customHeight="1"/>
    <row r="19" ht="25" customHeight="1"/>
    <row r="20" ht="25" customHeight="1"/>
    <row r="21" ht="25" customHeight="1"/>
    <row r="22" ht="25" customHeight="1"/>
    <row r="23" ht="25" customHeight="1"/>
    <row r="24" ht="25" customHeight="1"/>
    <row r="25" ht="25" customHeight="1"/>
    <row r="26" ht="25" customHeight="1"/>
    <row r="27" ht="25" customHeight="1"/>
    <row r="28" ht="25" customHeight="1"/>
    <row r="29" ht="25" customHeight="1"/>
    <row r="30" ht="25" customHeight="1"/>
    <row r="31" ht="25" customHeight="1"/>
    <row r="32" ht="25" customHeight="1"/>
    <row r="33" ht="25" customHeight="1"/>
    <row r="34" ht="25" customHeight="1"/>
    <row r="35" ht="25" customHeight="1"/>
    <row r="36" ht="25" customHeight="1"/>
    <row r="37" ht="25" customHeight="1"/>
    <row r="38" ht="25" customHeight="1"/>
    <row r="39" ht="25" customHeight="1"/>
    <row r="40" ht="25" customHeight="1"/>
    <row r="41" ht="25" customHeight="1"/>
    <row r="42" ht="25" customHeight="1"/>
    <row r="43" ht="25" customHeight="1"/>
    <row r="44" ht="25" customHeight="1"/>
    <row r="45" ht="25" customHeight="1"/>
    <row r="46" ht="25" customHeight="1"/>
    <row r="47" ht="25" customHeight="1"/>
    <row r="48" ht="25" customHeight="1"/>
    <row r="49" ht="25" customHeight="1"/>
    <row r="50" ht="25" customHeight="1"/>
    <row r="51" ht="25" customHeight="1"/>
    <row r="52" ht="25" customHeight="1"/>
    <row r="53" ht="25" customHeight="1"/>
    <row r="54" ht="25" customHeight="1"/>
    <row r="55" ht="25" customHeight="1"/>
    <row r="56" ht="25" customHeight="1"/>
    <row r="57" ht="25" customHeight="1"/>
    <row r="58" ht="25" customHeight="1"/>
    <row r="59" ht="25" customHeight="1"/>
    <row r="60" ht="25" customHeight="1"/>
    <row r="61" ht="25" customHeight="1"/>
    <row r="62" ht="25" customHeight="1"/>
    <row r="63" ht="25" customHeight="1"/>
    <row r="64" ht="25" customHeight="1"/>
    <row r="65" ht="25" customHeight="1"/>
    <row r="66" ht="25" customHeight="1"/>
    <row r="67" ht="25" customHeight="1"/>
    <row r="68" ht="25" customHeight="1"/>
    <row r="69" ht="25" customHeight="1"/>
    <row r="70" ht="25" customHeight="1"/>
    <row r="71" ht="25" customHeight="1"/>
    <row r="72" ht="25" customHeight="1"/>
    <row r="73" ht="25" customHeight="1"/>
    <row r="74" ht="25" customHeight="1"/>
    <row r="75" ht="25" customHeight="1"/>
    <row r="76" ht="25" customHeight="1"/>
    <row r="77" ht="25" customHeight="1"/>
    <row r="78" ht="25" customHeight="1"/>
    <row r="79" ht="25" customHeight="1"/>
    <row r="80" ht="25" customHeight="1"/>
    <row r="81" ht="25" customHeight="1"/>
    <row r="82" ht="25" customHeight="1"/>
    <row r="83" ht="25" customHeight="1"/>
    <row r="84" ht="25" customHeight="1"/>
    <row r="85" ht="25" customHeight="1"/>
    <row r="86" ht="25" customHeight="1"/>
    <row r="87" ht="25" customHeight="1"/>
    <row r="88" ht="25" customHeight="1"/>
    <row r="89" ht="25" customHeight="1"/>
    <row r="90" ht="25" customHeight="1"/>
    <row r="91" ht="25" customHeight="1"/>
    <row r="92" ht="25" customHeight="1"/>
    <row r="93" ht="25" customHeight="1"/>
    <row r="94" ht="25" customHeight="1"/>
    <row r="95" ht="25" customHeight="1"/>
    <row r="96" ht="25" customHeight="1"/>
    <row r="97" ht="25" customHeight="1"/>
    <row r="98" ht="25" customHeight="1"/>
    <row r="99" ht="25" customHeight="1"/>
    <row r="100" ht="25" customHeight="1"/>
    <row r="101" ht="25" customHeight="1"/>
    <row r="102" ht="25" customHeight="1"/>
    <row r="103" ht="25" customHeight="1"/>
    <row r="104" ht="25" customHeight="1"/>
    <row r="105" ht="25" customHeight="1"/>
    <row r="106" ht="25" customHeight="1"/>
    <row r="107" ht="25" customHeight="1"/>
    <row r="108" ht="25" customHeight="1"/>
    <row r="109" ht="25" customHeight="1"/>
    <row r="110" ht="25" customHeight="1"/>
    <row r="111" ht="25" customHeight="1"/>
    <row r="112" ht="25" customHeight="1"/>
    <row r="113" ht="25" customHeight="1"/>
    <row r="114" ht="25" customHeight="1"/>
    <row r="115" ht="25" customHeight="1"/>
    <row r="116" ht="25" customHeight="1"/>
    <row r="117" ht="25" customHeight="1"/>
    <row r="118" ht="25" customHeight="1"/>
    <row r="119" ht="25" customHeight="1"/>
    <row r="120" ht="25" customHeight="1"/>
    <row r="121" ht="25" customHeight="1"/>
    <row r="122" ht="25" customHeight="1"/>
    <row r="123" ht="25" customHeight="1"/>
    <row r="124" ht="25" customHeight="1"/>
    <row r="125" ht="25" customHeight="1"/>
    <row r="126" ht="25" customHeight="1"/>
    <row r="127" ht="25" customHeight="1"/>
    <row r="128" ht="25" customHeight="1"/>
    <row r="129" ht="25" customHeight="1"/>
    <row r="130" ht="25" customHeight="1"/>
    <row r="131" ht="25" customHeight="1"/>
    <row r="132" ht="25" customHeight="1"/>
    <row r="133" ht="25" customHeight="1"/>
    <row r="134" ht="25" customHeight="1"/>
    <row r="135" ht="25" customHeight="1"/>
    <row r="136" ht="25" customHeight="1"/>
    <row r="137" ht="25" customHeight="1"/>
    <row r="138" ht="25" customHeight="1"/>
    <row r="139" ht="25" customHeight="1"/>
    <row r="140" ht="25" customHeight="1"/>
    <row r="141" ht="25" customHeight="1"/>
    <row r="142" ht="25" customHeight="1"/>
    <row r="143" ht="25" customHeight="1"/>
    <row r="144" ht="25" customHeight="1"/>
    <row r="145" ht="25" customHeight="1"/>
    <row r="146" ht="25" customHeight="1"/>
    <row r="147" ht="25" customHeight="1"/>
    <row r="148" ht="25" customHeight="1"/>
    <row r="149" ht="25" customHeight="1"/>
    <row r="150" ht="25" customHeight="1"/>
    <row r="151" ht="25" customHeight="1"/>
    <row r="152" ht="25" customHeight="1"/>
    <row r="153" ht="25" customHeight="1"/>
    <row r="154" ht="25" customHeight="1"/>
    <row r="155" ht="25" customHeight="1"/>
    <row r="156" ht="25" customHeight="1"/>
    <row r="157" ht="25" customHeight="1"/>
    <row r="158" ht="25" customHeight="1"/>
    <row r="159" ht="25" customHeight="1"/>
    <row r="160" ht="25" customHeight="1"/>
    <row r="161" ht="25" customHeight="1"/>
    <row r="162" ht="25" customHeight="1"/>
    <row r="163" ht="25" customHeight="1"/>
    <row r="164" ht="25" customHeight="1"/>
  </sheetData>
  <mergeCells count="10">
    <mergeCell ref="C10:D10"/>
    <mergeCell ref="A1:D1"/>
    <mergeCell ref="A3:B3"/>
    <mergeCell ref="A4:B4"/>
    <mergeCell ref="A5:B5"/>
    <mergeCell ref="A6:B6"/>
    <mergeCell ref="A7:B7"/>
    <mergeCell ref="A8:B8"/>
    <mergeCell ref="A9:B9"/>
    <mergeCell ref="A10:B10"/>
  </mergeCells>
  <printOptions horizontalCentered="1" verticalCentered="1"/>
  <pageMargins left="0.70866141732283472" right="0.70866141732283472" top="0.74803149606299213" bottom="0.74803149606299213" header="0.31496062992125984" footer="0.31496062992125984"/>
  <pageSetup paperSize="9" scale="71" orientation="portrait" r:id="rId1"/>
  <headerFooter>
    <oddFooter xml:space="preserve">&amp;L&amp;"Garamond,Normal"&amp;10AE_2022.11 - Annexe financière - DPGF </oddFooter>
  </headerFooter>
  <rowBreaks count="1" manualBreakCount="1">
    <brk id="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page de garde</vt:lpstr>
      <vt:lpstr>DPGF A</vt:lpstr>
      <vt:lpstr>DPGF B</vt:lpstr>
      <vt:lpstr>DPGF SYNTHESE</vt:lpstr>
      <vt:lpstr>'DPGF A'!_Toc386553212</vt:lpstr>
      <vt:lpstr>'DPGF SYNTHESE'!_Toc386553222</vt:lpstr>
    </vt:vector>
  </TitlesOfParts>
  <Company>Ecole des ponts Paristech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DUVERGER</dc:creator>
  <cp:lastModifiedBy>Aude GAMAIN</cp:lastModifiedBy>
  <dcterms:created xsi:type="dcterms:W3CDTF">2022-02-10T15:22:59Z</dcterms:created>
  <dcterms:modified xsi:type="dcterms:W3CDTF">2025-02-28T15:19:04Z</dcterms:modified>
</cp:coreProperties>
</file>