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codeName="ThisWorkbook"/>
  <mc:AlternateContent xmlns:mc="http://schemas.openxmlformats.org/markup-compatibility/2006">
    <mc:Choice Requires="x15">
      <x15ac:absPath xmlns:x15ac="http://schemas.microsoft.com/office/spreadsheetml/2010/11/ac" url="K:\7. POLE INFRA\5- PROCEDURE\PI TRAVAUX\202411XX_XXX_AMO-ORION-TURENNE-BEARN\6. DCE\VF\"/>
    </mc:Choice>
  </mc:AlternateContent>
  <xr:revisionPtr revIDLastSave="0" documentId="13_ncr:1_{03804CD9-CE22-450C-A2E4-FFE52A6E76CC}" xr6:coauthVersionLast="36" xr6:coauthVersionMax="36" xr10:uidLastSave="{00000000-0000-0000-0000-000000000000}"/>
  <bookViews>
    <workbookView xWindow="0" yWindow="0" windowWidth="19200" windowHeight="6810" tabRatio="500" xr2:uid="{00000000-000D-0000-FFFF-FFFF00000000}"/>
  </bookViews>
  <sheets>
    <sheet name="DQE Récapitulatif" sheetId="6" r:id="rId1"/>
    <sheet name="Turenne" sheetId="3" r:id="rId2"/>
    <sheet name="Orion" sheetId="8" r:id="rId3"/>
    <sheet name="Béarn" sheetId="9" r:id="rId4"/>
  </sheets>
  <calcPr calcId="191029" refMode="R1C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7" i="6" l="1"/>
  <c r="A6" i="6"/>
  <c r="A5" i="6"/>
  <c r="F11" i="9"/>
  <c r="B30" i="9"/>
  <c r="F30" i="9" s="1"/>
  <c r="A30" i="9"/>
  <c r="B29" i="9"/>
  <c r="F29" i="9" s="1"/>
  <c r="A29" i="9"/>
  <c r="B28" i="9"/>
  <c r="F28" i="9" s="1"/>
  <c r="A28" i="9"/>
  <c r="B27" i="9"/>
  <c r="F27" i="9" s="1"/>
  <c r="A27" i="9"/>
  <c r="B26" i="9"/>
  <c r="F26" i="9" s="1"/>
  <c r="A26" i="9"/>
  <c r="B25" i="9"/>
  <c r="F25" i="9" s="1"/>
  <c r="A25" i="9"/>
  <c r="B24" i="9"/>
  <c r="F24" i="9" s="1"/>
  <c r="A24" i="9"/>
  <c r="B23" i="9"/>
  <c r="F23" i="9" s="1"/>
  <c r="A23" i="9"/>
  <c r="N13" i="9"/>
  <c r="J13" i="9"/>
  <c r="F13" i="9"/>
  <c r="N12" i="9"/>
  <c r="J12" i="9"/>
  <c r="F12" i="9"/>
  <c r="N11" i="9"/>
  <c r="J11" i="9"/>
  <c r="N10" i="9"/>
  <c r="J10" i="9"/>
  <c r="F10" i="9"/>
  <c r="N9" i="9"/>
  <c r="J9" i="9"/>
  <c r="F9" i="9"/>
  <c r="N8" i="9"/>
  <c r="J8" i="9"/>
  <c r="F8" i="9"/>
  <c r="N7" i="9"/>
  <c r="J7" i="9"/>
  <c r="F7" i="9"/>
  <c r="N6" i="9"/>
  <c r="J6" i="9"/>
  <c r="F6" i="9"/>
  <c r="F14" i="9" l="1"/>
  <c r="B20" i="9" s="1"/>
  <c r="F20" i="9" s="1"/>
  <c r="J14" i="9"/>
  <c r="B21" i="9" s="1"/>
  <c r="F21" i="9" s="1"/>
  <c r="F31" i="9" s="1"/>
  <c r="C7" i="6" s="1"/>
  <c r="N14" i="9"/>
  <c r="B22" i="9" s="1"/>
  <c r="F22" i="9" s="1"/>
  <c r="B30" i="8" l="1"/>
  <c r="F30" i="8" s="1"/>
  <c r="A30" i="8"/>
  <c r="B29" i="8"/>
  <c r="F29" i="8" s="1"/>
  <c r="A29" i="8"/>
  <c r="B28" i="8"/>
  <c r="F28" i="8" s="1"/>
  <c r="A28" i="8"/>
  <c r="B27" i="8"/>
  <c r="F27" i="8" s="1"/>
  <c r="A27" i="8"/>
  <c r="B26" i="8"/>
  <c r="F26" i="8" s="1"/>
  <c r="A26" i="8"/>
  <c r="B25" i="8"/>
  <c r="F25" i="8" s="1"/>
  <c r="A25" i="8"/>
  <c r="B24" i="8"/>
  <c r="F24" i="8" s="1"/>
  <c r="A24" i="8"/>
  <c r="B23" i="8"/>
  <c r="F23" i="8" s="1"/>
  <c r="A23" i="8"/>
  <c r="N13" i="8"/>
  <c r="J13" i="8"/>
  <c r="F13" i="8"/>
  <c r="N12" i="8"/>
  <c r="J12" i="8"/>
  <c r="F12" i="8"/>
  <c r="N11" i="8"/>
  <c r="J11" i="8"/>
  <c r="F11" i="8"/>
  <c r="N10" i="8"/>
  <c r="J10" i="8"/>
  <c r="F10" i="8"/>
  <c r="N9" i="8"/>
  <c r="J9" i="8"/>
  <c r="F9" i="8"/>
  <c r="N8" i="8"/>
  <c r="J8" i="8"/>
  <c r="F8" i="8"/>
  <c r="N7" i="8"/>
  <c r="J7" i="8"/>
  <c r="F7" i="8"/>
  <c r="N6" i="8"/>
  <c r="J6" i="8"/>
  <c r="F6" i="8"/>
  <c r="B30" i="3"/>
  <c r="F30" i="3" s="1"/>
  <c r="B29" i="3"/>
  <c r="F29" i="3" s="1"/>
  <c r="B28" i="3"/>
  <c r="F28" i="3" s="1"/>
  <c r="B27" i="3"/>
  <c r="F27" i="3" s="1"/>
  <c r="B26" i="3"/>
  <c r="F26" i="3" s="1"/>
  <c r="B25" i="3"/>
  <c r="F25" i="3" s="1"/>
  <c r="B24" i="3"/>
  <c r="F24" i="3" s="1"/>
  <c r="A30" i="3"/>
  <c r="A29" i="3"/>
  <c r="A28" i="3"/>
  <c r="A27" i="3"/>
  <c r="A26" i="3"/>
  <c r="A25" i="3"/>
  <c r="A24" i="3"/>
  <c r="B23" i="3"/>
  <c r="F23" i="3" s="1"/>
  <c r="A23" i="3"/>
  <c r="F6" i="3"/>
  <c r="N13" i="3"/>
  <c r="N12" i="3"/>
  <c r="N11" i="3"/>
  <c r="N10" i="3"/>
  <c r="N9" i="3"/>
  <c r="N8" i="3"/>
  <c r="N7" i="3"/>
  <c r="N6" i="3"/>
  <c r="J13" i="3"/>
  <c r="J12" i="3"/>
  <c r="J11" i="3"/>
  <c r="J10" i="3"/>
  <c r="J9" i="3"/>
  <c r="J8" i="3"/>
  <c r="J7" i="3"/>
  <c r="J6" i="3"/>
  <c r="F13" i="3"/>
  <c r="F12" i="3"/>
  <c r="F11" i="3"/>
  <c r="F10" i="3"/>
  <c r="F9" i="3"/>
  <c r="F8" i="3"/>
  <c r="F7" i="3"/>
  <c r="N14" i="8" l="1"/>
  <c r="B22" i="8" s="1"/>
  <c r="F22" i="8" s="1"/>
  <c r="F31" i="8" s="1"/>
  <c r="C6" i="6" s="1"/>
  <c r="J14" i="3"/>
  <c r="B21" i="3" s="1"/>
  <c r="F21" i="3" s="1"/>
  <c r="F14" i="3"/>
  <c r="B20" i="3" s="1"/>
  <c r="F20" i="3" s="1"/>
  <c r="N14" i="3"/>
  <c r="B22" i="3" s="1"/>
  <c r="F22" i="3" s="1"/>
  <c r="F14" i="8"/>
  <c r="B20" i="8" s="1"/>
  <c r="F20" i="8" s="1"/>
  <c r="J14" i="8"/>
  <c r="B21" i="8" s="1"/>
  <c r="F21" i="8" s="1"/>
  <c r="F31" i="3" l="1"/>
  <c r="C5" i="6" s="1"/>
  <c r="C8" i="6" s="1"/>
</calcChain>
</file>

<file path=xl/sharedStrings.xml><?xml version="1.0" encoding="utf-8"?>
<sst xmlns="http://schemas.openxmlformats.org/spreadsheetml/2006/main" count="259" uniqueCount="84">
  <si>
    <t>Equipe AMO</t>
  </si>
  <si>
    <t>Nombre jours</t>
  </si>
  <si>
    <t>Total €HT</t>
  </si>
  <si>
    <t>Mandataire</t>
  </si>
  <si>
    <t>bureau</t>
  </si>
  <si>
    <t>site</t>
  </si>
  <si>
    <t>Cotraitant 1</t>
  </si>
  <si>
    <t>Cotraitant 2</t>
  </si>
  <si>
    <t>Cotraitant 3</t>
  </si>
  <si>
    <t xml:space="preserve">Mission 10 : Suivi des travaux 
(en loi MOP)
</t>
  </si>
  <si>
    <t>Mission 11 bis : Assistance aux réceptions 
(en Marché Global Sectoriel - MGS)</t>
  </si>
  <si>
    <t>Mission 12 bis : Suivi de la période de garantie de parfait achèvement
(en Marché Global Sectoriel - MGS)</t>
  </si>
  <si>
    <t>Mission 10bis</t>
  </si>
  <si>
    <t>Quantité</t>
  </si>
  <si>
    <t>Mission 11bis</t>
  </si>
  <si>
    <t>Mission 12bis</t>
  </si>
  <si>
    <t>Mission 13</t>
  </si>
  <si>
    <t xml:space="preserve">Mission 10 bis : Suivi des travaux 
(en Marché Global Sectoriel - MGS)
</t>
  </si>
  <si>
    <t>Prix Jugement des offres Turenne</t>
  </si>
  <si>
    <t>Unité</t>
  </si>
  <si>
    <t>U</t>
  </si>
  <si>
    <t>Jours</t>
  </si>
  <si>
    <t>Nombre 
jours</t>
  </si>
  <si>
    <t>Mission 11 : Assistance aux réceptions 
(en loi MOP)</t>
  </si>
  <si>
    <t>Mission 12 : Suivi de la période de garantie de parfait achèvement 
(en loi MOP)</t>
  </si>
  <si>
    <t>Prix Jugement des offres Orion</t>
  </si>
  <si>
    <t>Prix Jugement des offres Béarn</t>
  </si>
  <si>
    <t>Prix Jugement des Offres pour application du RC</t>
  </si>
  <si>
    <t>Remplir les onglets de chaque site pour obtenir l'évaluation totale</t>
  </si>
  <si>
    <t>TOTAL
€ HT</t>
  </si>
  <si>
    <t>P.U.
€ HT</t>
  </si>
  <si>
    <t>Accord-cadre relatif à des prestations intellectuelles d’assistance générale à maîtrise d’ouvrage (conduite d’opération) pour des travaux de réhabilitation et de construction d’infrastructures de restauration collective, et concernant 
LA PHASE « REALISATION » des 3 opérations Turenne, Etourdi (Orion) et Béarn.</t>
  </si>
  <si>
    <t xml:space="preserve">Les prix unitaires sont contractuels </t>
  </si>
  <si>
    <t>Les nombres de jours et les prix d'unité d'œuvre sont indicatifs et utilisés pour le jugement des offres</t>
  </si>
  <si>
    <t>prix d'unité d'œuvre €HT</t>
  </si>
  <si>
    <t xml:space="preserve">Total : prix unitaire T10 bis </t>
  </si>
  <si>
    <t>Total : prix unitaire T11 bis</t>
  </si>
  <si>
    <t>Total : prix unitaire T12 bis</t>
  </si>
  <si>
    <t>prix unitaires T13 €HT</t>
  </si>
  <si>
    <t>T13.1 bureau</t>
  </si>
  <si>
    <t>T13.2 site</t>
  </si>
  <si>
    <t>T13.3 bureau</t>
  </si>
  <si>
    <t>T13.4 site</t>
  </si>
  <si>
    <t>T13.5 bureau</t>
  </si>
  <si>
    <t>T13.6 site</t>
  </si>
  <si>
    <t>T13.7 bureau</t>
  </si>
  <si>
    <t>T13.8 site</t>
  </si>
  <si>
    <r>
      <t xml:space="preserve">B.P.U. (Bordereau des Prix Unitaires) / D.Q.E (Détail Quantitatif et Estimatif) - </t>
    </r>
    <r>
      <rPr>
        <b/>
        <sz val="16"/>
        <color rgb="FFFF0000"/>
        <rFont val="Calibri"/>
        <family val="2"/>
      </rPr>
      <t>TURENNE</t>
    </r>
  </si>
  <si>
    <r>
      <t xml:space="preserve">B.P.U. (Bordereau de Prix Unitaires) / D.Q.E (Détail Quantitatif et Estimatif) - </t>
    </r>
    <r>
      <rPr>
        <b/>
        <sz val="16"/>
        <color rgb="FF00B0F0"/>
        <rFont val="Calibri"/>
        <family val="2"/>
      </rPr>
      <t>ORION</t>
    </r>
  </si>
  <si>
    <t>Total: prix unitaire O10</t>
  </si>
  <si>
    <r>
      <t xml:space="preserve">OPERATION </t>
    </r>
    <r>
      <rPr>
        <b/>
        <sz val="11"/>
        <color rgb="FFFF0000"/>
        <rFont val="Calibri"/>
        <family val="2"/>
      </rPr>
      <t>TURENNE</t>
    </r>
    <r>
      <rPr>
        <b/>
        <sz val="11"/>
        <color rgb="FF000000"/>
        <rFont val="Calibri"/>
        <family val="2"/>
        <charset val="1"/>
      </rPr>
      <t xml:space="preserve">
B.P.U.</t>
    </r>
  </si>
  <si>
    <r>
      <t xml:space="preserve">OPERATION </t>
    </r>
    <r>
      <rPr>
        <b/>
        <sz val="11"/>
        <color rgb="FFFF0000"/>
        <rFont val="Calibri"/>
        <family val="2"/>
      </rPr>
      <t>TURENNE</t>
    </r>
    <r>
      <rPr>
        <b/>
        <sz val="11"/>
        <color rgb="FF000000"/>
        <rFont val="Calibri"/>
        <family val="2"/>
      </rPr>
      <t xml:space="preserve">
D.Q.E.</t>
    </r>
  </si>
  <si>
    <r>
      <t xml:space="preserve">OPERATION </t>
    </r>
    <r>
      <rPr>
        <b/>
        <sz val="11"/>
        <color rgb="FF00B0F0"/>
        <rFont val="Calibri"/>
        <family val="2"/>
      </rPr>
      <t>ORION</t>
    </r>
    <r>
      <rPr>
        <b/>
        <sz val="11"/>
        <color rgb="FF000000"/>
        <rFont val="Calibri"/>
        <family val="2"/>
        <charset val="1"/>
      </rPr>
      <t xml:space="preserve">
B.P.U.</t>
    </r>
  </si>
  <si>
    <r>
      <t xml:space="preserve">OPERATION </t>
    </r>
    <r>
      <rPr>
        <b/>
        <sz val="11"/>
        <color rgb="FF00B0F0"/>
        <rFont val="Calibri"/>
        <family val="2"/>
      </rPr>
      <t>ORION</t>
    </r>
    <r>
      <rPr>
        <b/>
        <sz val="11"/>
        <color rgb="FF000000"/>
        <rFont val="Calibri"/>
        <family val="2"/>
      </rPr>
      <t xml:space="preserve">
D.Q.E.</t>
    </r>
  </si>
  <si>
    <t>Total : prix unitaire O11</t>
  </si>
  <si>
    <t>Total : prix unitaire O12</t>
  </si>
  <si>
    <t>O13.1 bureau</t>
  </si>
  <si>
    <t>O13.2 site</t>
  </si>
  <si>
    <t>O13.3 bureau</t>
  </si>
  <si>
    <t>O13.4 site</t>
  </si>
  <si>
    <t>O13.5 bureau</t>
  </si>
  <si>
    <t>O13.6 site</t>
  </si>
  <si>
    <t>O13.7 bureau</t>
  </si>
  <si>
    <t>O13.8 site</t>
  </si>
  <si>
    <t>prix unitaires O13 €HT</t>
  </si>
  <si>
    <r>
      <t xml:space="preserve">B.P.U. (Bordereau de Prix Unitaires) / D.Q.E (Détail Quantitatif et Estimatif) - </t>
    </r>
    <r>
      <rPr>
        <b/>
        <sz val="16"/>
        <color rgb="FF00B050"/>
        <rFont val="Calibri"/>
        <family val="2"/>
      </rPr>
      <t>BEARN</t>
    </r>
  </si>
  <si>
    <r>
      <t xml:space="preserve">OPERATION </t>
    </r>
    <r>
      <rPr>
        <b/>
        <sz val="11"/>
        <color rgb="FF00B050"/>
        <rFont val="Calibri"/>
        <family val="2"/>
      </rPr>
      <t>BEARN</t>
    </r>
    <r>
      <rPr>
        <b/>
        <sz val="11"/>
        <color rgb="FF000000"/>
        <rFont val="Calibri"/>
        <family val="2"/>
        <charset val="1"/>
      </rPr>
      <t xml:space="preserve">
B.P.U.</t>
    </r>
  </si>
  <si>
    <r>
      <t xml:space="preserve">OPERATION </t>
    </r>
    <r>
      <rPr>
        <b/>
        <sz val="11"/>
        <color rgb="FF00B050"/>
        <rFont val="Calibri"/>
        <family val="2"/>
      </rPr>
      <t>BEARN</t>
    </r>
    <r>
      <rPr>
        <b/>
        <sz val="11"/>
        <color rgb="FF000000"/>
        <rFont val="Calibri"/>
        <family val="2"/>
      </rPr>
      <t xml:space="preserve">
D.Q.E.</t>
    </r>
  </si>
  <si>
    <t>TOTAL : prix unitaire B10 bis</t>
  </si>
  <si>
    <t>Total : prix unitaire B11 bis</t>
  </si>
  <si>
    <t>prix unitaires B13 €HT</t>
  </si>
  <si>
    <t>B13.1 bureau</t>
  </si>
  <si>
    <t>B13.2 site</t>
  </si>
  <si>
    <t>B13.3 bureau</t>
  </si>
  <si>
    <t>B13.4 site</t>
  </si>
  <si>
    <t>B13.5 bureau</t>
  </si>
  <si>
    <t>B13.6 site</t>
  </si>
  <si>
    <t>B13.7 bureau</t>
  </si>
  <si>
    <t>B13.8 site</t>
  </si>
  <si>
    <t>Durée des travaux :
 18 mois
Montant des travaux : entre 4 et 6 M€ HT</t>
  </si>
  <si>
    <t>Durée des travaux : 
18 mois
Montant des travaux :
entre 7 et 10 M€ HT</t>
  </si>
  <si>
    <t>Durée des travaux :
30 mois
Montant des travaux : 
entre 15 et 20 M€ HT</t>
  </si>
  <si>
    <t xml:space="preserve">Total : prix unitaire B12 bis </t>
  </si>
  <si>
    <t>RECAPITULATIF DES D.Q.E. : PRIX H.T. (non contractuel)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</si>
</sst>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9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6"/>
      <color rgb="FF000000"/>
      <name val="Calibri"/>
      <family val="2"/>
      <charset val="1"/>
    </font>
    <font>
      <b/>
      <sz val="8"/>
      <color rgb="FF000000"/>
      <name val="Calibri"/>
      <family val="2"/>
      <charset val="1"/>
    </font>
    <font>
      <b/>
      <sz val="9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b/>
      <sz val="11"/>
      <color rgb="FF000000"/>
      <name val="Calibri"/>
      <family val="2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b/>
      <sz val="14"/>
      <color rgb="FF000000"/>
      <name val="Calibri"/>
      <family val="2"/>
    </font>
    <font>
      <b/>
      <sz val="16"/>
      <color rgb="FF000000"/>
      <name val="Calibri"/>
      <family val="2"/>
    </font>
    <font>
      <sz val="14"/>
      <color rgb="FF000000"/>
      <name val="Calibri"/>
      <family val="2"/>
    </font>
    <font>
      <b/>
      <sz val="16"/>
      <color rgb="FFFF0000"/>
      <name val="Calibri"/>
      <family val="2"/>
    </font>
    <font>
      <b/>
      <sz val="16"/>
      <color rgb="FF00B0F0"/>
      <name val="Calibri"/>
      <family val="2"/>
    </font>
    <font>
      <b/>
      <sz val="11"/>
      <color rgb="FFFF0000"/>
      <name val="Calibri"/>
      <family val="2"/>
    </font>
    <font>
      <b/>
      <sz val="11"/>
      <color rgb="FF00B0F0"/>
      <name val="Calibri"/>
      <family val="2"/>
    </font>
    <font>
      <b/>
      <sz val="16"/>
      <color rgb="FF00B050"/>
      <name val="Calibri"/>
      <family val="2"/>
    </font>
    <font>
      <b/>
      <sz val="11"/>
      <color rgb="FF00B050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rgb="FFE2EFDA"/>
        <bgColor rgb="FFD9E1F2"/>
      </patternFill>
    </fill>
    <fill>
      <patternFill patternType="solid">
        <fgColor rgb="FFC6E0B4"/>
        <bgColor rgb="FFC5E0B4"/>
      </patternFill>
    </fill>
    <fill>
      <patternFill patternType="solid">
        <fgColor theme="9" tint="0.59999389629810485"/>
        <bgColor rgb="FFC5E0B4"/>
      </patternFill>
    </fill>
    <fill>
      <patternFill patternType="solid">
        <fgColor theme="0" tint="-0.499984740745262"/>
        <bgColor rgb="FFC5E0B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5E0B4"/>
      </patternFill>
    </fill>
  </fills>
  <borders count="2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dashed">
        <color auto="1"/>
      </top>
      <bottom style="thin">
        <color auto="1"/>
      </bottom>
      <diagonal/>
    </border>
    <border>
      <left/>
      <right/>
      <top style="dashed">
        <color auto="1"/>
      </top>
      <bottom style="thin">
        <color auto="1"/>
      </bottom>
      <diagonal/>
    </border>
    <border>
      <left/>
      <right style="thin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dashed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ashed">
        <color auto="1"/>
      </bottom>
      <diagonal/>
    </border>
    <border>
      <left style="medium">
        <color indexed="64"/>
      </left>
      <right style="medium">
        <color indexed="64"/>
      </right>
      <top style="dashed">
        <color auto="1"/>
      </top>
      <bottom style="dashed">
        <color auto="1"/>
      </bottom>
      <diagonal/>
    </border>
    <border>
      <left style="medium">
        <color indexed="64"/>
      </left>
      <right style="medium">
        <color indexed="64"/>
      </right>
      <top style="dashed">
        <color auto="1"/>
      </top>
      <bottom style="medium">
        <color indexed="64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44" fontId="0" fillId="0" borderId="0" xfId="0" applyNumberFormat="1"/>
    <xf numFmtId="44" fontId="0" fillId="7" borderId="5" xfId="0" applyNumberFormat="1" applyFill="1" applyBorder="1" applyAlignment="1">
      <alignment horizontal="center"/>
    </xf>
    <xf numFmtId="0" fontId="7" fillId="0" borderId="0" xfId="0" applyFont="1"/>
    <xf numFmtId="0" fontId="5" fillId="8" borderId="5" xfId="0" applyFont="1" applyFill="1" applyBorder="1"/>
    <xf numFmtId="0" fontId="0" fillId="0" borderId="5" xfId="0" applyBorder="1" applyAlignment="1" applyProtection="1">
      <alignment horizontal="center"/>
      <protection locked="0"/>
    </xf>
    <xf numFmtId="44" fontId="0" fillId="0" borderId="5" xfId="0" applyNumberFormat="1" applyBorder="1" applyAlignment="1" applyProtection="1">
      <alignment horizontal="center"/>
      <protection locked="0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vertical="top"/>
    </xf>
    <xf numFmtId="0" fontId="0" fillId="0" borderId="0" xfId="0" applyAlignment="1">
      <alignment vertical="top"/>
    </xf>
    <xf numFmtId="0" fontId="7" fillId="8" borderId="4" xfId="0" applyFont="1" applyFill="1" applyBorder="1" applyAlignment="1">
      <alignment horizontal="center" vertical="top" wrapText="1"/>
    </xf>
    <xf numFmtId="0" fontId="7" fillId="8" borderId="4" xfId="0" applyFont="1" applyFill="1" applyBorder="1" applyAlignment="1">
      <alignment horizontal="center" vertical="top"/>
    </xf>
    <xf numFmtId="0" fontId="0" fillId="8" borderId="5" xfId="0" applyFill="1" applyBorder="1" applyAlignment="1">
      <alignment vertical="top" wrapText="1"/>
    </xf>
    <xf numFmtId="44" fontId="0" fillId="7" borderId="5" xfId="0" applyNumberFormat="1" applyFill="1" applyBorder="1" applyAlignment="1">
      <alignment vertical="top"/>
    </xf>
    <xf numFmtId="0" fontId="0" fillId="8" borderId="5" xfId="0" applyFill="1" applyBorder="1" applyAlignment="1">
      <alignment vertical="top"/>
    </xf>
    <xf numFmtId="0" fontId="0" fillId="7" borderId="5" xfId="0" applyFill="1" applyBorder="1" applyAlignment="1">
      <alignment horizontal="center" vertical="top"/>
    </xf>
    <xf numFmtId="44" fontId="7" fillId="7" borderId="6" xfId="0" applyNumberFormat="1" applyFont="1" applyFill="1" applyBorder="1" applyAlignment="1">
      <alignment vertical="top"/>
    </xf>
    <xf numFmtId="0" fontId="0" fillId="8" borderId="5" xfId="0" applyFill="1" applyBorder="1" applyAlignment="1">
      <alignment horizontal="center" vertical="top"/>
    </xf>
    <xf numFmtId="0" fontId="6" fillId="9" borderId="7" xfId="0" applyFont="1" applyFill="1" applyBorder="1" applyAlignment="1"/>
    <xf numFmtId="0" fontId="5" fillId="8" borderId="5" xfId="0" applyFont="1" applyFill="1" applyBorder="1" applyAlignment="1">
      <alignment vertical="center"/>
    </xf>
    <xf numFmtId="0" fontId="0" fillId="8" borderId="5" xfId="0" applyFill="1" applyBorder="1" applyAlignment="1">
      <alignment vertical="center"/>
    </xf>
    <xf numFmtId="0" fontId="3" fillId="8" borderId="5" xfId="0" applyFont="1" applyFill="1" applyBorder="1" applyAlignment="1">
      <alignment horizontal="center" vertical="center" wrapText="1"/>
    </xf>
    <xf numFmtId="44" fontId="4" fillId="8" borderId="5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8" fillId="0" borderId="0" xfId="0" applyFont="1"/>
    <xf numFmtId="44" fontId="9" fillId="7" borderId="5" xfId="0" applyNumberFormat="1" applyFont="1" applyFill="1" applyBorder="1" applyAlignment="1">
      <alignment horizontal="right"/>
    </xf>
    <xf numFmtId="44" fontId="10" fillId="7" borderId="6" xfId="0" applyNumberFormat="1" applyFont="1" applyFill="1" applyBorder="1" applyAlignment="1">
      <alignment horizontal="right"/>
    </xf>
    <xf numFmtId="0" fontId="12" fillId="0" borderId="0" xfId="0" applyFont="1"/>
    <xf numFmtId="0" fontId="10" fillId="0" borderId="0" xfId="0" applyFont="1"/>
    <xf numFmtId="44" fontId="0" fillId="7" borderId="10" xfId="0" applyNumberFormat="1" applyFill="1" applyBorder="1" applyAlignment="1">
      <alignment horizontal="center"/>
    </xf>
    <xf numFmtId="44" fontId="1" fillId="4" borderId="11" xfId="0" applyNumberFormat="1" applyFont="1" applyFill="1" applyBorder="1" applyAlignment="1">
      <alignment horizontal="center"/>
    </xf>
    <xf numFmtId="0" fontId="5" fillId="8" borderId="10" xfId="0" applyFont="1" applyFill="1" applyBorder="1"/>
    <xf numFmtId="0" fontId="0" fillId="0" borderId="10" xfId="0" applyBorder="1" applyAlignment="1" applyProtection="1">
      <alignment horizontal="center"/>
      <protection locked="0"/>
    </xf>
    <xf numFmtId="44" fontId="0" fillId="0" borderId="10" xfId="0" applyNumberFormat="1" applyBorder="1" applyAlignment="1" applyProtection="1">
      <alignment horizontal="center"/>
      <protection locked="0"/>
    </xf>
    <xf numFmtId="44" fontId="1" fillId="4" borderId="16" xfId="0" applyNumberFormat="1" applyFont="1" applyFill="1" applyBorder="1" applyAlignment="1">
      <alignment horizontal="center"/>
    </xf>
    <xf numFmtId="0" fontId="3" fillId="8" borderId="17" xfId="0" applyFont="1" applyFill="1" applyBorder="1" applyAlignment="1">
      <alignment horizontal="center" vertical="center" wrapText="1"/>
    </xf>
    <xf numFmtId="0" fontId="3" fillId="8" borderId="20" xfId="0" applyFont="1" applyFill="1" applyBorder="1" applyAlignment="1">
      <alignment horizontal="center" vertical="center" wrapText="1"/>
    </xf>
    <xf numFmtId="44" fontId="0" fillId="0" borderId="21" xfId="0" applyNumberFormat="1" applyBorder="1" applyAlignment="1" applyProtection="1">
      <alignment horizontal="center"/>
      <protection locked="0"/>
    </xf>
    <xf numFmtId="44" fontId="0" fillId="0" borderId="22" xfId="0" applyNumberFormat="1" applyBorder="1" applyAlignment="1" applyProtection="1">
      <alignment horizontal="center"/>
      <protection locked="0"/>
    </xf>
    <xf numFmtId="44" fontId="1" fillId="3" borderId="11" xfId="0" applyNumberFormat="1" applyFont="1" applyFill="1" applyBorder="1" applyAlignment="1">
      <alignment horizontal="center"/>
    </xf>
    <xf numFmtId="0" fontId="3" fillId="8" borderId="10" xfId="0" applyFont="1" applyFill="1" applyBorder="1" applyAlignment="1">
      <alignment horizontal="center" vertical="center" wrapText="1"/>
    </xf>
    <xf numFmtId="44" fontId="0" fillId="0" borderId="20" xfId="0" applyNumberFormat="1" applyBorder="1" applyAlignment="1" applyProtection="1">
      <alignment horizontal="center"/>
      <protection locked="0"/>
    </xf>
    <xf numFmtId="0" fontId="0" fillId="8" borderId="23" xfId="0" applyNumberFormat="1" applyFill="1" applyBorder="1" applyAlignment="1">
      <alignment horizontal="center"/>
    </xf>
    <xf numFmtId="0" fontId="0" fillId="8" borderId="10" xfId="0" applyFill="1" applyBorder="1" applyAlignment="1">
      <alignment vertical="center"/>
    </xf>
    <xf numFmtId="0" fontId="5" fillId="8" borderId="20" xfId="0" applyFont="1" applyFill="1" applyBorder="1"/>
    <xf numFmtId="0" fontId="5" fillId="8" borderId="21" xfId="0" applyFont="1" applyFill="1" applyBorder="1"/>
    <xf numFmtId="0" fontId="5" fillId="8" borderId="22" xfId="0" applyFont="1" applyFill="1" applyBorder="1"/>
    <xf numFmtId="0" fontId="9" fillId="8" borderId="5" xfId="0" applyFont="1" applyFill="1" applyBorder="1" applyAlignment="1">
      <alignment horizontal="right"/>
    </xf>
    <xf numFmtId="0" fontId="10" fillId="8" borderId="6" xfId="0" quotePrefix="1" applyFont="1" applyFill="1" applyBorder="1" applyAlignment="1">
      <alignment horizontal="right"/>
    </xf>
    <xf numFmtId="0" fontId="11" fillId="6" borderId="0" xfId="0" applyFont="1" applyFill="1" applyAlignment="1">
      <alignment horizontal="center" vertical="center" wrapText="1"/>
    </xf>
    <xf numFmtId="0" fontId="10" fillId="8" borderId="4" xfId="0" applyFont="1" applyFill="1" applyBorder="1" applyAlignment="1">
      <alignment horizontal="center"/>
    </xf>
    <xf numFmtId="0" fontId="6" fillId="5" borderId="24" xfId="0" applyFont="1" applyFill="1" applyBorder="1" applyAlignment="1">
      <alignment horizontal="center"/>
    </xf>
    <xf numFmtId="0" fontId="6" fillId="5" borderId="8" xfId="0" applyFont="1" applyFill="1" applyBorder="1" applyAlignment="1">
      <alignment horizontal="center"/>
    </xf>
    <xf numFmtId="0" fontId="6" fillId="5" borderId="19" xfId="0" applyFont="1" applyFill="1" applyBorder="1" applyAlignment="1">
      <alignment horizontal="center"/>
    </xf>
    <xf numFmtId="0" fontId="1" fillId="8" borderId="4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" fillId="8" borderId="18" xfId="0" applyFont="1" applyFill="1" applyBorder="1" applyAlignment="1">
      <alignment horizontal="center" vertical="top" wrapText="1"/>
    </xf>
    <xf numFmtId="0" fontId="6" fillId="9" borderId="5" xfId="0" applyFont="1" applyFill="1" applyBorder="1" applyAlignment="1">
      <alignment horizontal="center" vertical="center" wrapText="1"/>
    </xf>
    <xf numFmtId="0" fontId="6" fillId="9" borderId="6" xfId="0" applyFont="1" applyFill="1" applyBorder="1" applyAlignment="1">
      <alignment horizontal="center" vertical="center" wrapText="1"/>
    </xf>
    <xf numFmtId="0" fontId="7" fillId="8" borderId="7" xfId="0" applyFont="1" applyFill="1" applyBorder="1" applyAlignment="1">
      <alignment horizontal="right" vertical="top" wrapText="1"/>
    </xf>
    <xf numFmtId="0" fontId="7" fillId="8" borderId="8" xfId="0" applyFont="1" applyFill="1" applyBorder="1" applyAlignment="1">
      <alignment horizontal="right" vertical="top" wrapText="1"/>
    </xf>
    <xf numFmtId="0" fontId="7" fillId="8" borderId="9" xfId="0" applyFont="1" applyFill="1" applyBorder="1" applyAlignment="1">
      <alignment horizontal="right" vertical="top" wrapText="1"/>
    </xf>
    <xf numFmtId="0" fontId="6" fillId="9" borderId="12" xfId="0" applyFont="1" applyFill="1" applyBorder="1" applyAlignment="1">
      <alignment horizontal="right"/>
    </xf>
    <xf numFmtId="0" fontId="6" fillId="9" borderId="13" xfId="0" applyFont="1" applyFill="1" applyBorder="1" applyAlignment="1">
      <alignment horizontal="right"/>
    </xf>
    <xf numFmtId="0" fontId="6" fillId="9" borderId="15" xfId="0" applyFont="1" applyFill="1" applyBorder="1" applyAlignment="1">
      <alignment horizontal="right"/>
    </xf>
    <xf numFmtId="0" fontId="6" fillId="9" borderId="14" xfId="0" applyFont="1" applyFill="1" applyBorder="1" applyAlignment="1">
      <alignment horizontal="right"/>
    </xf>
    <xf numFmtId="0" fontId="1" fillId="9" borderId="4" xfId="0" applyFont="1" applyFill="1" applyBorder="1" applyAlignment="1">
      <alignment horizontal="center" vertical="center" wrapText="1"/>
    </xf>
    <xf numFmtId="0" fontId="1" fillId="9" borderId="5" xfId="0" applyFont="1" applyFill="1" applyBorder="1" applyAlignment="1">
      <alignment horizontal="center" vertical="center" wrapText="1"/>
    </xf>
    <xf numFmtId="0" fontId="1" fillId="8" borderId="4" xfId="0" applyFont="1" applyFill="1" applyBorder="1" applyAlignment="1">
      <alignment horizontal="center" vertical="center" wrapText="1"/>
    </xf>
    <xf numFmtId="0" fontId="1" fillId="8" borderId="5" xfId="0" applyFont="1" applyFill="1" applyBorder="1" applyAlignment="1">
      <alignment horizontal="center" vertical="center" wrapText="1"/>
    </xf>
    <xf numFmtId="0" fontId="6" fillId="5" borderId="25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5E0B4"/>
      <rgbColor rgb="FF808080"/>
      <rgbColor rgb="FF9999FF"/>
      <rgbColor rgb="FF993366"/>
      <rgbColor rgb="FFFFFFCC"/>
      <rgbColor rgb="FFC6E0B4"/>
      <rgbColor rgb="FF660066"/>
      <rgbColor rgb="FFFF8080"/>
      <rgbColor rgb="FF0066CC"/>
      <rgbColor rgb="FFD9E1F2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EFDA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0</xdr:row>
      <xdr:rowOff>19050</xdr:rowOff>
    </xdr:from>
    <xdr:to>
      <xdr:col>0</xdr:col>
      <xdr:colOff>1050679</xdr:colOff>
      <xdr:row>1</xdr:row>
      <xdr:rowOff>410272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71450" y="19050"/>
          <a:ext cx="879229" cy="1153222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190499</xdr:colOff>
      <xdr:row>0</xdr:row>
      <xdr:rowOff>65942</xdr:rowOff>
    </xdr:from>
    <xdr:to>
      <xdr:col>0</xdr:col>
      <xdr:colOff>1069728</xdr:colOff>
      <xdr:row>1</xdr:row>
      <xdr:rowOff>215376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90499" y="65942"/>
          <a:ext cx="879229" cy="1153222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256443</xdr:colOff>
      <xdr:row>0</xdr:row>
      <xdr:rowOff>0</xdr:rowOff>
    </xdr:from>
    <xdr:to>
      <xdr:col>0</xdr:col>
      <xdr:colOff>1135672</xdr:colOff>
      <xdr:row>1</xdr:row>
      <xdr:rowOff>259337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56443" y="0"/>
          <a:ext cx="879229" cy="1153222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212482</xdr:colOff>
      <xdr:row>0</xdr:row>
      <xdr:rowOff>36634</xdr:rowOff>
    </xdr:from>
    <xdr:to>
      <xdr:col>0</xdr:col>
      <xdr:colOff>1091711</xdr:colOff>
      <xdr:row>1</xdr:row>
      <xdr:rowOff>295971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12482" y="36634"/>
          <a:ext cx="879229" cy="1153222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5"/>
  <dimension ref="A1:C9"/>
  <sheetViews>
    <sheetView tabSelected="1" workbookViewId="0">
      <selection activeCell="B13" sqref="B13"/>
    </sheetView>
  </sheetViews>
  <sheetFormatPr baseColWidth="10" defaultRowHeight="15.5" x14ac:dyDescent="0.35"/>
  <cols>
    <col min="1" max="1" width="19.1796875" customWidth="1"/>
    <col min="2" max="2" width="80.26953125" customWidth="1"/>
    <col min="3" max="3" width="26.453125" style="26" customWidth="1"/>
  </cols>
  <sheetData>
    <row r="1" spans="1:3" ht="60" customHeight="1" x14ac:dyDescent="0.35">
      <c r="B1" s="51" t="s">
        <v>31</v>
      </c>
      <c r="C1" s="51"/>
    </row>
    <row r="2" spans="1:3" ht="42" customHeight="1" x14ac:dyDescent="0.35">
      <c r="B2" s="51"/>
      <c r="C2" s="51"/>
    </row>
    <row r="3" spans="1:3" ht="17.25" customHeight="1" x14ac:dyDescent="0.35"/>
    <row r="4" spans="1:3" ht="18.75" customHeight="1" x14ac:dyDescent="0.45">
      <c r="A4" s="52" t="s">
        <v>83</v>
      </c>
      <c r="B4" s="52"/>
      <c r="C4" s="52"/>
    </row>
    <row r="5" spans="1:3" x14ac:dyDescent="0.35">
      <c r="A5" s="49" t="str">
        <f>Turenne!A31</f>
        <v>Prix Jugement des offres Turenne</v>
      </c>
      <c r="B5" s="49"/>
      <c r="C5" s="27">
        <f>Turenne!F31</f>
        <v>0</v>
      </c>
    </row>
    <row r="6" spans="1:3" x14ac:dyDescent="0.35">
      <c r="A6" s="49" t="str">
        <f>Orion!A31</f>
        <v>Prix Jugement des offres Orion</v>
      </c>
      <c r="B6" s="49"/>
      <c r="C6" s="27">
        <f>Orion!F31</f>
        <v>0</v>
      </c>
    </row>
    <row r="7" spans="1:3" x14ac:dyDescent="0.35">
      <c r="A7" s="49" t="str">
        <f>Béarn!A31</f>
        <v>Prix Jugement des offres Béarn</v>
      </c>
      <c r="B7" s="49"/>
      <c r="C7" s="27">
        <f>Béarn!F31</f>
        <v>0</v>
      </c>
    </row>
    <row r="8" spans="1:3" s="29" customFormat="1" ht="18.5" x14ac:dyDescent="0.45">
      <c r="A8" s="50" t="s">
        <v>27</v>
      </c>
      <c r="B8" s="50"/>
      <c r="C8" s="28">
        <f>SUM(C5:C7)</f>
        <v>0</v>
      </c>
    </row>
    <row r="9" spans="1:3" ht="18.5" x14ac:dyDescent="0.45">
      <c r="A9" s="30" t="s">
        <v>28</v>
      </c>
    </row>
  </sheetData>
  <mergeCells count="6">
    <mergeCell ref="A7:B7"/>
    <mergeCell ref="A8:B8"/>
    <mergeCell ref="B1:C2"/>
    <mergeCell ref="A4:C4"/>
    <mergeCell ref="A5:B5"/>
    <mergeCell ref="A6:B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>
    <pageSetUpPr fitToPage="1"/>
  </sheetPr>
  <dimension ref="A1:Q31"/>
  <sheetViews>
    <sheetView zoomScale="130" zoomScaleNormal="130" workbookViewId="0">
      <selection activeCell="M20" sqref="M20"/>
    </sheetView>
  </sheetViews>
  <sheetFormatPr baseColWidth="10" defaultColWidth="10.7265625" defaultRowHeight="14.5" x14ac:dyDescent="0.35"/>
  <cols>
    <col min="1" max="1" width="20.81640625" customWidth="1"/>
    <col min="2" max="2" width="14.1796875" customWidth="1"/>
    <col min="3" max="3" width="9.7265625" customWidth="1"/>
    <col min="4" max="4" width="7.26953125" customWidth="1"/>
    <col min="5" max="5" width="10.1796875" customWidth="1"/>
    <col min="6" max="6" width="15.7265625" style="3" customWidth="1"/>
    <col min="7" max="7" width="8" customWidth="1"/>
    <col min="8" max="8" width="7.26953125" customWidth="1"/>
    <col min="9" max="9" width="10.54296875" customWidth="1"/>
    <col min="10" max="10" width="15.7265625" customWidth="1"/>
    <col min="12" max="12" width="7.26953125" customWidth="1"/>
    <col min="13" max="13" width="12.81640625" customWidth="1"/>
    <col min="14" max="14" width="15.7265625" customWidth="1"/>
    <col min="16" max="16" width="7.26953125" customWidth="1"/>
    <col min="17" max="17" width="12.81640625" customWidth="1"/>
  </cols>
  <sheetData>
    <row r="1" spans="1:17" ht="78.75" customHeight="1" x14ac:dyDescent="0.35">
      <c r="B1" s="57" t="s">
        <v>31</v>
      </c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9"/>
    </row>
    <row r="2" spans="1:17" ht="19.5" customHeight="1" x14ac:dyDescent="0.35">
      <c r="B2" s="57" t="s">
        <v>47</v>
      </c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9"/>
    </row>
    <row r="4" spans="1:17" s="1" customFormat="1" ht="53.15" customHeight="1" thickBot="1" x14ac:dyDescent="0.4">
      <c r="A4" s="70" t="s">
        <v>50</v>
      </c>
      <c r="B4" s="72" t="s">
        <v>0</v>
      </c>
      <c r="C4" s="56" t="s">
        <v>17</v>
      </c>
      <c r="D4" s="56"/>
      <c r="E4" s="56"/>
      <c r="F4" s="56"/>
      <c r="G4" s="56" t="s">
        <v>10</v>
      </c>
      <c r="H4" s="56"/>
      <c r="I4" s="56"/>
      <c r="J4" s="56"/>
      <c r="K4" s="56" t="s">
        <v>11</v>
      </c>
      <c r="L4" s="56"/>
      <c r="M4" s="56"/>
      <c r="N4" s="56"/>
      <c r="O4" s="56" t="s">
        <v>16</v>
      </c>
      <c r="P4" s="56"/>
      <c r="Q4" s="60"/>
    </row>
    <row r="5" spans="1:17" s="25" customFormat="1" ht="31" customHeight="1" thickBot="1" x14ac:dyDescent="0.4">
      <c r="A5" s="71"/>
      <c r="B5" s="73"/>
      <c r="C5" s="22"/>
      <c r="D5" s="23" t="s">
        <v>1</v>
      </c>
      <c r="E5" s="23" t="s">
        <v>34</v>
      </c>
      <c r="F5" s="24" t="s">
        <v>2</v>
      </c>
      <c r="G5" s="22"/>
      <c r="H5" s="23" t="s">
        <v>1</v>
      </c>
      <c r="I5" s="23" t="s">
        <v>34</v>
      </c>
      <c r="J5" s="24" t="s">
        <v>2</v>
      </c>
      <c r="K5" s="22"/>
      <c r="L5" s="23" t="s">
        <v>22</v>
      </c>
      <c r="M5" s="23" t="s">
        <v>34</v>
      </c>
      <c r="N5" s="24" t="s">
        <v>2</v>
      </c>
      <c r="O5" s="45"/>
      <c r="P5" s="37" t="s">
        <v>22</v>
      </c>
      <c r="Q5" s="38" t="s">
        <v>38</v>
      </c>
    </row>
    <row r="6" spans="1:17" ht="15" customHeight="1" x14ac:dyDescent="0.35">
      <c r="A6" s="61" t="s">
        <v>80</v>
      </c>
      <c r="B6" s="21" t="s">
        <v>3</v>
      </c>
      <c r="C6" s="6" t="s">
        <v>4</v>
      </c>
      <c r="D6" s="7"/>
      <c r="E6" s="8">
        <v>0</v>
      </c>
      <c r="F6" s="4">
        <f>E6*D6</f>
        <v>0</v>
      </c>
      <c r="G6" s="6" t="s">
        <v>4</v>
      </c>
      <c r="H6" s="7"/>
      <c r="I6" s="8">
        <v>0</v>
      </c>
      <c r="J6" s="4">
        <f>I6*H6</f>
        <v>0</v>
      </c>
      <c r="K6" s="6" t="s">
        <v>4</v>
      </c>
      <c r="L6" s="7"/>
      <c r="M6" s="8">
        <v>0</v>
      </c>
      <c r="N6" s="4">
        <f>M6*L6</f>
        <v>0</v>
      </c>
      <c r="O6" s="46" t="s">
        <v>39</v>
      </c>
      <c r="P6" s="44">
        <v>1</v>
      </c>
      <c r="Q6" s="39">
        <v>0</v>
      </c>
    </row>
    <row r="7" spans="1:17" x14ac:dyDescent="0.35">
      <c r="A7" s="61"/>
      <c r="B7" s="21" t="s">
        <v>3</v>
      </c>
      <c r="C7" s="6" t="s">
        <v>5</v>
      </c>
      <c r="D7" s="7"/>
      <c r="E7" s="8">
        <v>0</v>
      </c>
      <c r="F7" s="4">
        <f t="shared" ref="F7:F13" si="0">E7*D7</f>
        <v>0</v>
      </c>
      <c r="G7" s="6" t="s">
        <v>5</v>
      </c>
      <c r="H7" s="7"/>
      <c r="I7" s="8">
        <v>0</v>
      </c>
      <c r="J7" s="4">
        <f t="shared" ref="J7:J13" si="1">I7*H7</f>
        <v>0</v>
      </c>
      <c r="K7" s="6" t="s">
        <v>5</v>
      </c>
      <c r="L7" s="7"/>
      <c r="M7" s="8">
        <v>0</v>
      </c>
      <c r="N7" s="4">
        <f t="shared" ref="N7:N13" si="2">M7*L7</f>
        <v>0</v>
      </c>
      <c r="O7" s="47" t="s">
        <v>40</v>
      </c>
      <c r="P7" s="44">
        <v>1</v>
      </c>
      <c r="Q7" s="39">
        <v>0</v>
      </c>
    </row>
    <row r="8" spans="1:17" x14ac:dyDescent="0.35">
      <c r="A8" s="61"/>
      <c r="B8" s="21" t="s">
        <v>6</v>
      </c>
      <c r="C8" s="6" t="s">
        <v>4</v>
      </c>
      <c r="D8" s="7"/>
      <c r="E8" s="8">
        <v>0</v>
      </c>
      <c r="F8" s="4">
        <f t="shared" si="0"/>
        <v>0</v>
      </c>
      <c r="G8" s="6" t="s">
        <v>4</v>
      </c>
      <c r="H8" s="7"/>
      <c r="I8" s="8">
        <v>0</v>
      </c>
      <c r="J8" s="4">
        <f t="shared" si="1"/>
        <v>0</v>
      </c>
      <c r="K8" s="6" t="s">
        <v>4</v>
      </c>
      <c r="L8" s="7"/>
      <c r="M8" s="8">
        <v>0</v>
      </c>
      <c r="N8" s="4">
        <f t="shared" si="2"/>
        <v>0</v>
      </c>
      <c r="O8" s="47" t="s">
        <v>41</v>
      </c>
      <c r="P8" s="44">
        <v>1</v>
      </c>
      <c r="Q8" s="39">
        <v>0</v>
      </c>
    </row>
    <row r="9" spans="1:17" x14ac:dyDescent="0.35">
      <c r="A9" s="61"/>
      <c r="B9" s="21" t="s">
        <v>6</v>
      </c>
      <c r="C9" s="6" t="s">
        <v>5</v>
      </c>
      <c r="D9" s="7"/>
      <c r="E9" s="8">
        <v>0</v>
      </c>
      <c r="F9" s="4">
        <f t="shared" si="0"/>
        <v>0</v>
      </c>
      <c r="G9" s="6" t="s">
        <v>5</v>
      </c>
      <c r="H9" s="7"/>
      <c r="I9" s="8">
        <v>0</v>
      </c>
      <c r="J9" s="4">
        <f t="shared" si="1"/>
        <v>0</v>
      </c>
      <c r="K9" s="6" t="s">
        <v>5</v>
      </c>
      <c r="L9" s="7"/>
      <c r="M9" s="8">
        <v>0</v>
      </c>
      <c r="N9" s="4">
        <f t="shared" si="2"/>
        <v>0</v>
      </c>
      <c r="O9" s="47" t="s">
        <v>42</v>
      </c>
      <c r="P9" s="44">
        <v>1</v>
      </c>
      <c r="Q9" s="39">
        <v>0</v>
      </c>
    </row>
    <row r="10" spans="1:17" x14ac:dyDescent="0.35">
      <c r="A10" s="61"/>
      <c r="B10" s="21" t="s">
        <v>7</v>
      </c>
      <c r="C10" s="6" t="s">
        <v>4</v>
      </c>
      <c r="D10" s="7"/>
      <c r="E10" s="8">
        <v>0</v>
      </c>
      <c r="F10" s="4">
        <f t="shared" si="0"/>
        <v>0</v>
      </c>
      <c r="G10" s="6" t="s">
        <v>4</v>
      </c>
      <c r="H10" s="7"/>
      <c r="I10" s="8">
        <v>0</v>
      </c>
      <c r="J10" s="4">
        <f t="shared" si="1"/>
        <v>0</v>
      </c>
      <c r="K10" s="6" t="s">
        <v>4</v>
      </c>
      <c r="L10" s="7"/>
      <c r="M10" s="8">
        <v>0</v>
      </c>
      <c r="N10" s="4">
        <f t="shared" si="2"/>
        <v>0</v>
      </c>
      <c r="O10" s="47" t="s">
        <v>43</v>
      </c>
      <c r="P10" s="44">
        <v>1</v>
      </c>
      <c r="Q10" s="39">
        <v>0</v>
      </c>
    </row>
    <row r="11" spans="1:17" x14ac:dyDescent="0.35">
      <c r="A11" s="61"/>
      <c r="B11" s="21" t="s">
        <v>7</v>
      </c>
      <c r="C11" s="6" t="s">
        <v>5</v>
      </c>
      <c r="D11" s="7"/>
      <c r="E11" s="8">
        <v>0</v>
      </c>
      <c r="F11" s="4">
        <f t="shared" si="0"/>
        <v>0</v>
      </c>
      <c r="G11" s="6" t="s">
        <v>5</v>
      </c>
      <c r="H11" s="7"/>
      <c r="I11" s="8">
        <v>0</v>
      </c>
      <c r="J11" s="4">
        <f t="shared" si="1"/>
        <v>0</v>
      </c>
      <c r="K11" s="6" t="s">
        <v>5</v>
      </c>
      <c r="L11" s="7"/>
      <c r="M11" s="8">
        <v>0</v>
      </c>
      <c r="N11" s="4">
        <f t="shared" si="2"/>
        <v>0</v>
      </c>
      <c r="O11" s="47" t="s">
        <v>44</v>
      </c>
      <c r="P11" s="44">
        <v>1</v>
      </c>
      <c r="Q11" s="39">
        <v>0</v>
      </c>
    </row>
    <row r="12" spans="1:17" x14ac:dyDescent="0.35">
      <c r="A12" s="61"/>
      <c r="B12" s="21" t="s">
        <v>8</v>
      </c>
      <c r="C12" s="6" t="s">
        <v>4</v>
      </c>
      <c r="D12" s="7"/>
      <c r="E12" s="8">
        <v>0</v>
      </c>
      <c r="F12" s="4">
        <f t="shared" si="0"/>
        <v>0</v>
      </c>
      <c r="G12" s="6" t="s">
        <v>4</v>
      </c>
      <c r="H12" s="7"/>
      <c r="I12" s="8">
        <v>0</v>
      </c>
      <c r="J12" s="4">
        <f t="shared" si="1"/>
        <v>0</v>
      </c>
      <c r="K12" s="6" t="s">
        <v>4</v>
      </c>
      <c r="L12" s="7"/>
      <c r="M12" s="8">
        <v>0</v>
      </c>
      <c r="N12" s="4">
        <f t="shared" si="2"/>
        <v>0</v>
      </c>
      <c r="O12" s="47" t="s">
        <v>45</v>
      </c>
      <c r="P12" s="44">
        <v>1</v>
      </c>
      <c r="Q12" s="39">
        <v>0</v>
      </c>
    </row>
    <row r="13" spans="1:17" ht="15" thickBot="1" x14ac:dyDescent="0.4">
      <c r="A13" s="61"/>
      <c r="B13" s="21" t="s">
        <v>8</v>
      </c>
      <c r="C13" s="33" t="s">
        <v>5</v>
      </c>
      <c r="D13" s="34"/>
      <c r="E13" s="35">
        <v>0</v>
      </c>
      <c r="F13" s="31">
        <f t="shared" si="0"/>
        <v>0</v>
      </c>
      <c r="G13" s="33" t="s">
        <v>5</v>
      </c>
      <c r="H13" s="34"/>
      <c r="I13" s="35">
        <v>0</v>
      </c>
      <c r="J13" s="31">
        <f t="shared" si="1"/>
        <v>0</v>
      </c>
      <c r="K13" s="33" t="s">
        <v>5</v>
      </c>
      <c r="L13" s="34"/>
      <c r="M13" s="35">
        <v>0</v>
      </c>
      <c r="N13" s="31">
        <f t="shared" si="2"/>
        <v>0</v>
      </c>
      <c r="O13" s="48" t="s">
        <v>46</v>
      </c>
      <c r="P13" s="44">
        <v>1</v>
      </c>
      <c r="Q13" s="40">
        <v>0</v>
      </c>
    </row>
    <row r="14" spans="1:17" s="2" customFormat="1" ht="15" thickBot="1" x14ac:dyDescent="0.4">
      <c r="A14" s="62"/>
      <c r="B14" s="20"/>
      <c r="C14" s="66" t="s">
        <v>35</v>
      </c>
      <c r="D14" s="67"/>
      <c r="E14" s="69"/>
      <c r="F14" s="32">
        <f>SUM(F6:F13)</f>
        <v>0</v>
      </c>
      <c r="G14" s="66" t="s">
        <v>36</v>
      </c>
      <c r="H14" s="67"/>
      <c r="I14" s="68"/>
      <c r="J14" s="36">
        <f>SUM(J6:J13)</f>
        <v>0</v>
      </c>
      <c r="K14" s="66" t="s">
        <v>37</v>
      </c>
      <c r="L14" s="67"/>
      <c r="M14" s="68"/>
      <c r="N14" s="36">
        <f>SUM(N6:N13)</f>
        <v>0</v>
      </c>
      <c r="O14" s="53"/>
      <c r="P14" s="54"/>
      <c r="Q14" s="55"/>
    </row>
    <row r="16" spans="1:17" x14ac:dyDescent="0.35">
      <c r="A16" s="5" t="s">
        <v>32</v>
      </c>
    </row>
    <row r="17" spans="1:6" x14ac:dyDescent="0.35">
      <c r="A17" s="5" t="s">
        <v>33</v>
      </c>
    </row>
    <row r="19" spans="1:6" s="9" customFormat="1" ht="29" x14ac:dyDescent="0.35">
      <c r="A19" s="12" t="s">
        <v>51</v>
      </c>
      <c r="B19" s="12" t="s">
        <v>30</v>
      </c>
      <c r="C19" s="13"/>
      <c r="D19" s="13" t="s">
        <v>19</v>
      </c>
      <c r="E19" s="13" t="s">
        <v>13</v>
      </c>
      <c r="F19" s="12" t="s">
        <v>29</v>
      </c>
    </row>
    <row r="20" spans="1:6" s="11" customFormat="1" x14ac:dyDescent="0.35">
      <c r="A20" s="14" t="s">
        <v>12</v>
      </c>
      <c r="B20" s="15">
        <f>F14</f>
        <v>0</v>
      </c>
      <c r="C20" s="16"/>
      <c r="D20" s="19" t="s">
        <v>20</v>
      </c>
      <c r="E20" s="17">
        <v>1</v>
      </c>
      <c r="F20" s="15">
        <f t="shared" ref="F20:F30" si="3">E20*B20</f>
        <v>0</v>
      </c>
    </row>
    <row r="21" spans="1:6" s="11" customFormat="1" x14ac:dyDescent="0.35">
      <c r="A21" s="14" t="s">
        <v>14</v>
      </c>
      <c r="B21" s="15">
        <f>J14</f>
        <v>0</v>
      </c>
      <c r="C21" s="16"/>
      <c r="D21" s="19" t="s">
        <v>20</v>
      </c>
      <c r="E21" s="17">
        <v>1</v>
      </c>
      <c r="F21" s="15">
        <f t="shared" si="3"/>
        <v>0</v>
      </c>
    </row>
    <row r="22" spans="1:6" s="11" customFormat="1" x14ac:dyDescent="0.35">
      <c r="A22" s="14" t="s">
        <v>15</v>
      </c>
      <c r="B22" s="15">
        <f>N14</f>
        <v>0</v>
      </c>
      <c r="C22" s="16"/>
      <c r="D22" s="19" t="s">
        <v>20</v>
      </c>
      <c r="E22" s="17">
        <v>1</v>
      </c>
      <c r="F22" s="15">
        <f t="shared" si="3"/>
        <v>0</v>
      </c>
    </row>
    <row r="23" spans="1:6" s="11" customFormat="1" ht="29" x14ac:dyDescent="0.35">
      <c r="A23" s="14" t="str">
        <f t="shared" ref="A23:A30" si="4">"Mssion 13 " &amp;B6&amp;"-"&amp;O6</f>
        <v>Mssion 13 Mandataire-T13.1 bureau</v>
      </c>
      <c r="B23" s="15">
        <f>Q6</f>
        <v>0</v>
      </c>
      <c r="C23" s="16"/>
      <c r="D23" s="19" t="s">
        <v>21</v>
      </c>
      <c r="E23" s="17">
        <v>10</v>
      </c>
      <c r="F23" s="15">
        <f t="shared" si="3"/>
        <v>0</v>
      </c>
    </row>
    <row r="24" spans="1:6" s="11" customFormat="1" ht="29" x14ac:dyDescent="0.35">
      <c r="A24" s="14" t="str">
        <f t="shared" si="4"/>
        <v>Mssion 13 Mandataire-T13.2 site</v>
      </c>
      <c r="B24" s="15">
        <f t="shared" ref="B24:B30" si="5">Q7</f>
        <v>0</v>
      </c>
      <c r="C24" s="16"/>
      <c r="D24" s="19" t="s">
        <v>21</v>
      </c>
      <c r="E24" s="17">
        <v>10</v>
      </c>
      <c r="F24" s="15">
        <f t="shared" si="3"/>
        <v>0</v>
      </c>
    </row>
    <row r="25" spans="1:6" s="11" customFormat="1" ht="29" x14ac:dyDescent="0.35">
      <c r="A25" s="14" t="str">
        <f t="shared" si="4"/>
        <v>Mssion 13 Cotraitant 1-T13.3 bureau</v>
      </c>
      <c r="B25" s="15">
        <f t="shared" si="5"/>
        <v>0</v>
      </c>
      <c r="C25" s="16"/>
      <c r="D25" s="19" t="s">
        <v>21</v>
      </c>
      <c r="E25" s="17">
        <v>10</v>
      </c>
      <c r="F25" s="15">
        <f t="shared" si="3"/>
        <v>0</v>
      </c>
    </row>
    <row r="26" spans="1:6" s="11" customFormat="1" ht="29" x14ac:dyDescent="0.35">
      <c r="A26" s="14" t="str">
        <f t="shared" si="4"/>
        <v>Mssion 13 Cotraitant 1-T13.4 site</v>
      </c>
      <c r="B26" s="15">
        <f t="shared" si="5"/>
        <v>0</v>
      </c>
      <c r="C26" s="16"/>
      <c r="D26" s="19" t="s">
        <v>21</v>
      </c>
      <c r="E26" s="17">
        <v>10</v>
      </c>
      <c r="F26" s="15">
        <f t="shared" si="3"/>
        <v>0</v>
      </c>
    </row>
    <row r="27" spans="1:6" s="11" customFormat="1" ht="29" x14ac:dyDescent="0.35">
      <c r="A27" s="14" t="str">
        <f t="shared" si="4"/>
        <v>Mssion 13 Cotraitant 2-T13.5 bureau</v>
      </c>
      <c r="B27" s="15">
        <f t="shared" si="5"/>
        <v>0</v>
      </c>
      <c r="C27" s="16"/>
      <c r="D27" s="19" t="s">
        <v>21</v>
      </c>
      <c r="E27" s="17">
        <v>10</v>
      </c>
      <c r="F27" s="15">
        <f t="shared" si="3"/>
        <v>0</v>
      </c>
    </row>
    <row r="28" spans="1:6" s="11" customFormat="1" ht="29" x14ac:dyDescent="0.35">
      <c r="A28" s="14" t="str">
        <f t="shared" si="4"/>
        <v>Mssion 13 Cotraitant 2-T13.6 site</v>
      </c>
      <c r="B28" s="15">
        <f t="shared" si="5"/>
        <v>0</v>
      </c>
      <c r="C28" s="16"/>
      <c r="D28" s="19" t="s">
        <v>21</v>
      </c>
      <c r="E28" s="17">
        <v>10</v>
      </c>
      <c r="F28" s="15">
        <f t="shared" si="3"/>
        <v>0</v>
      </c>
    </row>
    <row r="29" spans="1:6" s="11" customFormat="1" ht="29" x14ac:dyDescent="0.35">
      <c r="A29" s="14" t="str">
        <f t="shared" si="4"/>
        <v>Mssion 13 Cotraitant 3-T13.7 bureau</v>
      </c>
      <c r="B29" s="15">
        <f t="shared" si="5"/>
        <v>0</v>
      </c>
      <c r="C29" s="16"/>
      <c r="D29" s="19" t="s">
        <v>21</v>
      </c>
      <c r="E29" s="17">
        <v>10</v>
      </c>
      <c r="F29" s="15">
        <f t="shared" si="3"/>
        <v>0</v>
      </c>
    </row>
    <row r="30" spans="1:6" s="11" customFormat="1" ht="29" x14ac:dyDescent="0.35">
      <c r="A30" s="14" t="str">
        <f t="shared" si="4"/>
        <v>Mssion 13 Cotraitant 3-T13.8 site</v>
      </c>
      <c r="B30" s="15">
        <f t="shared" si="5"/>
        <v>0</v>
      </c>
      <c r="C30" s="16"/>
      <c r="D30" s="19" t="s">
        <v>21</v>
      </c>
      <c r="E30" s="17">
        <v>10</v>
      </c>
      <c r="F30" s="15">
        <f t="shared" si="3"/>
        <v>0</v>
      </c>
    </row>
    <row r="31" spans="1:6" s="10" customFormat="1" x14ac:dyDescent="0.35">
      <c r="A31" s="63" t="s">
        <v>18</v>
      </c>
      <c r="B31" s="64"/>
      <c r="C31" s="64"/>
      <c r="D31" s="64"/>
      <c r="E31" s="65"/>
      <c r="F31" s="18">
        <f>SUM(F20:F30)</f>
        <v>0</v>
      </c>
    </row>
  </sheetData>
  <mergeCells count="14">
    <mergeCell ref="A4:A5"/>
    <mergeCell ref="B4:B5"/>
    <mergeCell ref="A6:A14"/>
    <mergeCell ref="A31:E31"/>
    <mergeCell ref="G14:I14"/>
    <mergeCell ref="C14:E14"/>
    <mergeCell ref="K14:M14"/>
    <mergeCell ref="O14:Q14"/>
    <mergeCell ref="C4:F4"/>
    <mergeCell ref="G4:J4"/>
    <mergeCell ref="B1:Q1"/>
    <mergeCell ref="B2:Q2"/>
    <mergeCell ref="O4:Q4"/>
    <mergeCell ref="K4:N4"/>
  </mergeCells>
  <pageMargins left="0.7" right="0.7" top="0.75" bottom="0.75" header="0.51180555555555496" footer="0.51180555555555496"/>
  <pageSetup paperSize="9" firstPageNumber="0" orientation="landscape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7">
    <pageSetUpPr fitToPage="1"/>
  </sheetPr>
  <dimension ref="A1:Q31"/>
  <sheetViews>
    <sheetView topLeftCell="H2" zoomScale="130" zoomScaleNormal="130" workbookViewId="0">
      <selection activeCell="O3" sqref="O1:O1048576"/>
    </sheetView>
  </sheetViews>
  <sheetFormatPr baseColWidth="10" defaultColWidth="10.7265625" defaultRowHeight="14.5" x14ac:dyDescent="0.35"/>
  <cols>
    <col min="1" max="1" width="20.81640625" customWidth="1"/>
    <col min="2" max="2" width="14.1796875" customWidth="1"/>
    <col min="3" max="3" width="9.7265625" customWidth="1"/>
    <col min="4" max="4" width="7.26953125" customWidth="1"/>
    <col min="5" max="5" width="10.1796875" customWidth="1"/>
    <col min="6" max="6" width="15.7265625" style="3" customWidth="1"/>
    <col min="7" max="7" width="8" customWidth="1"/>
    <col min="8" max="8" width="7.26953125" customWidth="1"/>
    <col min="9" max="9" width="10.54296875" customWidth="1"/>
    <col min="10" max="10" width="15.7265625" customWidth="1"/>
    <col min="12" max="12" width="7.26953125" customWidth="1"/>
    <col min="13" max="13" width="12.81640625" customWidth="1"/>
    <col min="14" max="14" width="15.7265625" customWidth="1"/>
    <col min="15" max="15" width="11.7265625" bestFit="1" customWidth="1"/>
    <col min="16" max="16" width="7.26953125" customWidth="1"/>
    <col min="17" max="17" width="12.81640625" customWidth="1"/>
  </cols>
  <sheetData>
    <row r="1" spans="1:17" ht="70.5" customHeight="1" x14ac:dyDescent="0.35">
      <c r="B1" s="57" t="s">
        <v>31</v>
      </c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9"/>
    </row>
    <row r="2" spans="1:17" ht="25.5" customHeight="1" x14ac:dyDescent="0.35">
      <c r="B2" s="57" t="s">
        <v>48</v>
      </c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9"/>
    </row>
    <row r="4" spans="1:17" s="1" customFormat="1" ht="53.15" customHeight="1" thickBot="1" x14ac:dyDescent="0.4">
      <c r="A4" s="70" t="s">
        <v>52</v>
      </c>
      <c r="B4" s="72" t="s">
        <v>0</v>
      </c>
      <c r="C4" s="56" t="s">
        <v>9</v>
      </c>
      <c r="D4" s="56"/>
      <c r="E4" s="56"/>
      <c r="F4" s="56"/>
      <c r="G4" s="56" t="s">
        <v>23</v>
      </c>
      <c r="H4" s="56"/>
      <c r="I4" s="56"/>
      <c r="J4" s="56"/>
      <c r="K4" s="56" t="s">
        <v>24</v>
      </c>
      <c r="L4" s="56"/>
      <c r="M4" s="56"/>
      <c r="N4" s="56"/>
      <c r="O4" s="56" t="s">
        <v>16</v>
      </c>
      <c r="P4" s="56"/>
      <c r="Q4" s="60"/>
    </row>
    <row r="5" spans="1:17" s="25" customFormat="1" ht="31" customHeight="1" thickBot="1" x14ac:dyDescent="0.4">
      <c r="A5" s="71"/>
      <c r="B5" s="73"/>
      <c r="C5" s="22"/>
      <c r="D5" s="23" t="s">
        <v>1</v>
      </c>
      <c r="E5" s="23" t="s">
        <v>34</v>
      </c>
      <c r="F5" s="24" t="s">
        <v>2</v>
      </c>
      <c r="G5" s="22"/>
      <c r="H5" s="23" t="s">
        <v>1</v>
      </c>
      <c r="I5" s="23" t="s">
        <v>34</v>
      </c>
      <c r="J5" s="24" t="s">
        <v>2</v>
      </c>
      <c r="K5" s="22"/>
      <c r="L5" s="23" t="s">
        <v>22</v>
      </c>
      <c r="M5" s="23" t="s">
        <v>34</v>
      </c>
      <c r="N5" s="24" t="s">
        <v>2</v>
      </c>
      <c r="O5" s="45"/>
      <c r="P5" s="37" t="s">
        <v>22</v>
      </c>
      <c r="Q5" s="38" t="s">
        <v>64</v>
      </c>
    </row>
    <row r="6" spans="1:17" ht="15" customHeight="1" x14ac:dyDescent="0.35">
      <c r="A6" s="61" t="s">
        <v>79</v>
      </c>
      <c r="B6" s="21" t="s">
        <v>3</v>
      </c>
      <c r="C6" s="6" t="s">
        <v>4</v>
      </c>
      <c r="D6" s="7"/>
      <c r="E6" s="8">
        <v>0</v>
      </c>
      <c r="F6" s="4">
        <f>E6*D6</f>
        <v>0</v>
      </c>
      <c r="G6" s="6" t="s">
        <v>4</v>
      </c>
      <c r="H6" s="7"/>
      <c r="I6" s="8">
        <v>0</v>
      </c>
      <c r="J6" s="4">
        <f>I6*H6</f>
        <v>0</v>
      </c>
      <c r="K6" s="6" t="s">
        <v>4</v>
      </c>
      <c r="L6" s="7"/>
      <c r="M6" s="8">
        <v>0</v>
      </c>
      <c r="N6" s="4">
        <f>M6*L6</f>
        <v>0</v>
      </c>
      <c r="O6" s="46" t="s">
        <v>56</v>
      </c>
      <c r="P6" s="44">
        <v>1</v>
      </c>
      <c r="Q6" s="39">
        <v>0</v>
      </c>
    </row>
    <row r="7" spans="1:17" x14ac:dyDescent="0.35">
      <c r="A7" s="61"/>
      <c r="B7" s="21" t="s">
        <v>3</v>
      </c>
      <c r="C7" s="6" t="s">
        <v>5</v>
      </c>
      <c r="D7" s="7"/>
      <c r="E7" s="8">
        <v>0</v>
      </c>
      <c r="F7" s="4">
        <f t="shared" ref="F7:F13" si="0">E7*D7</f>
        <v>0</v>
      </c>
      <c r="G7" s="6" t="s">
        <v>5</v>
      </c>
      <c r="H7" s="7"/>
      <c r="I7" s="8">
        <v>0</v>
      </c>
      <c r="J7" s="4">
        <f t="shared" ref="J7:J13" si="1">I7*H7</f>
        <v>0</v>
      </c>
      <c r="K7" s="6" t="s">
        <v>5</v>
      </c>
      <c r="L7" s="7"/>
      <c r="M7" s="8">
        <v>0</v>
      </c>
      <c r="N7" s="4">
        <f t="shared" ref="N7:N13" si="2">M7*L7</f>
        <v>0</v>
      </c>
      <c r="O7" s="47" t="s">
        <v>57</v>
      </c>
      <c r="P7" s="44">
        <v>1</v>
      </c>
      <c r="Q7" s="39">
        <v>0</v>
      </c>
    </row>
    <row r="8" spans="1:17" x14ac:dyDescent="0.35">
      <c r="A8" s="61"/>
      <c r="B8" s="21" t="s">
        <v>6</v>
      </c>
      <c r="C8" s="6" t="s">
        <v>4</v>
      </c>
      <c r="D8" s="7"/>
      <c r="E8" s="8">
        <v>0</v>
      </c>
      <c r="F8" s="4">
        <f t="shared" si="0"/>
        <v>0</v>
      </c>
      <c r="G8" s="6" t="s">
        <v>4</v>
      </c>
      <c r="H8" s="7"/>
      <c r="I8" s="8">
        <v>0</v>
      </c>
      <c r="J8" s="4">
        <f t="shared" si="1"/>
        <v>0</v>
      </c>
      <c r="K8" s="6" t="s">
        <v>4</v>
      </c>
      <c r="L8" s="7"/>
      <c r="M8" s="8">
        <v>0</v>
      </c>
      <c r="N8" s="4">
        <f t="shared" si="2"/>
        <v>0</v>
      </c>
      <c r="O8" s="47" t="s">
        <v>58</v>
      </c>
      <c r="P8" s="44">
        <v>1</v>
      </c>
      <c r="Q8" s="39">
        <v>0</v>
      </c>
    </row>
    <row r="9" spans="1:17" x14ac:dyDescent="0.35">
      <c r="A9" s="61"/>
      <c r="B9" s="21" t="s">
        <v>6</v>
      </c>
      <c r="C9" s="6" t="s">
        <v>5</v>
      </c>
      <c r="D9" s="7"/>
      <c r="E9" s="8">
        <v>0</v>
      </c>
      <c r="F9" s="4">
        <f t="shared" si="0"/>
        <v>0</v>
      </c>
      <c r="G9" s="6" t="s">
        <v>5</v>
      </c>
      <c r="H9" s="7"/>
      <c r="I9" s="8">
        <v>0</v>
      </c>
      <c r="J9" s="4">
        <f t="shared" si="1"/>
        <v>0</v>
      </c>
      <c r="K9" s="6" t="s">
        <v>5</v>
      </c>
      <c r="L9" s="7"/>
      <c r="M9" s="8">
        <v>0</v>
      </c>
      <c r="N9" s="4">
        <f t="shared" si="2"/>
        <v>0</v>
      </c>
      <c r="O9" s="47" t="s">
        <v>59</v>
      </c>
      <c r="P9" s="44">
        <v>1</v>
      </c>
      <c r="Q9" s="39">
        <v>0</v>
      </c>
    </row>
    <row r="10" spans="1:17" x14ac:dyDescent="0.35">
      <c r="A10" s="61"/>
      <c r="B10" s="21" t="s">
        <v>7</v>
      </c>
      <c r="C10" s="6" t="s">
        <v>4</v>
      </c>
      <c r="D10" s="7"/>
      <c r="E10" s="8">
        <v>0</v>
      </c>
      <c r="F10" s="4">
        <f t="shared" si="0"/>
        <v>0</v>
      </c>
      <c r="G10" s="6" t="s">
        <v>4</v>
      </c>
      <c r="H10" s="7"/>
      <c r="I10" s="8">
        <v>0</v>
      </c>
      <c r="J10" s="4">
        <f t="shared" si="1"/>
        <v>0</v>
      </c>
      <c r="K10" s="6" t="s">
        <v>4</v>
      </c>
      <c r="L10" s="7"/>
      <c r="M10" s="8">
        <v>0</v>
      </c>
      <c r="N10" s="4">
        <f t="shared" si="2"/>
        <v>0</v>
      </c>
      <c r="O10" s="47" t="s">
        <v>60</v>
      </c>
      <c r="P10" s="44">
        <v>1</v>
      </c>
      <c r="Q10" s="39">
        <v>0</v>
      </c>
    </row>
    <row r="11" spans="1:17" x14ac:dyDescent="0.35">
      <c r="A11" s="61"/>
      <c r="B11" s="21" t="s">
        <v>7</v>
      </c>
      <c r="C11" s="6" t="s">
        <v>5</v>
      </c>
      <c r="D11" s="7"/>
      <c r="E11" s="8">
        <v>0</v>
      </c>
      <c r="F11" s="4">
        <f t="shared" si="0"/>
        <v>0</v>
      </c>
      <c r="G11" s="6" t="s">
        <v>5</v>
      </c>
      <c r="H11" s="7"/>
      <c r="I11" s="8">
        <v>0</v>
      </c>
      <c r="J11" s="4">
        <f t="shared" si="1"/>
        <v>0</v>
      </c>
      <c r="K11" s="6" t="s">
        <v>5</v>
      </c>
      <c r="L11" s="7"/>
      <c r="M11" s="8">
        <v>0</v>
      </c>
      <c r="N11" s="4">
        <f t="shared" si="2"/>
        <v>0</v>
      </c>
      <c r="O11" s="47" t="s">
        <v>61</v>
      </c>
      <c r="P11" s="44">
        <v>1</v>
      </c>
      <c r="Q11" s="39">
        <v>0</v>
      </c>
    </row>
    <row r="12" spans="1:17" x14ac:dyDescent="0.35">
      <c r="A12" s="61"/>
      <c r="B12" s="21" t="s">
        <v>8</v>
      </c>
      <c r="C12" s="6" t="s">
        <v>4</v>
      </c>
      <c r="D12" s="7"/>
      <c r="E12" s="8">
        <v>0</v>
      </c>
      <c r="F12" s="4">
        <f t="shared" si="0"/>
        <v>0</v>
      </c>
      <c r="G12" s="6" t="s">
        <v>4</v>
      </c>
      <c r="H12" s="7"/>
      <c r="I12" s="8">
        <v>0</v>
      </c>
      <c r="J12" s="4">
        <f t="shared" si="1"/>
        <v>0</v>
      </c>
      <c r="K12" s="6" t="s">
        <v>4</v>
      </c>
      <c r="L12" s="7"/>
      <c r="M12" s="8">
        <v>0</v>
      </c>
      <c r="N12" s="4">
        <f t="shared" si="2"/>
        <v>0</v>
      </c>
      <c r="O12" s="47" t="s">
        <v>62</v>
      </c>
      <c r="P12" s="44">
        <v>1</v>
      </c>
      <c r="Q12" s="39">
        <v>0</v>
      </c>
    </row>
    <row r="13" spans="1:17" ht="15" thickBot="1" x14ac:dyDescent="0.4">
      <c r="A13" s="61"/>
      <c r="B13" s="21" t="s">
        <v>8</v>
      </c>
      <c r="C13" s="33" t="s">
        <v>5</v>
      </c>
      <c r="D13" s="34"/>
      <c r="E13" s="35">
        <v>0</v>
      </c>
      <c r="F13" s="31">
        <f t="shared" si="0"/>
        <v>0</v>
      </c>
      <c r="G13" s="33" t="s">
        <v>5</v>
      </c>
      <c r="H13" s="34"/>
      <c r="I13" s="35">
        <v>0</v>
      </c>
      <c r="J13" s="31">
        <f t="shared" si="1"/>
        <v>0</v>
      </c>
      <c r="K13" s="33" t="s">
        <v>5</v>
      </c>
      <c r="L13" s="34"/>
      <c r="M13" s="35">
        <v>0</v>
      </c>
      <c r="N13" s="31">
        <f t="shared" si="2"/>
        <v>0</v>
      </c>
      <c r="O13" s="48" t="s">
        <v>63</v>
      </c>
      <c r="P13" s="44">
        <v>1</v>
      </c>
      <c r="Q13" s="40">
        <v>0</v>
      </c>
    </row>
    <row r="14" spans="1:17" s="2" customFormat="1" ht="15" thickBot="1" x14ac:dyDescent="0.4">
      <c r="A14" s="62"/>
      <c r="B14" s="20"/>
      <c r="C14" s="66" t="s">
        <v>49</v>
      </c>
      <c r="D14" s="67"/>
      <c r="E14" s="67"/>
      <c r="F14" s="32">
        <f>SUM(F6:F13)</f>
        <v>0</v>
      </c>
      <c r="G14" s="66" t="s">
        <v>54</v>
      </c>
      <c r="H14" s="67"/>
      <c r="I14" s="69"/>
      <c r="J14" s="32">
        <f>SUM(J6:J13)</f>
        <v>0</v>
      </c>
      <c r="K14" s="66" t="s">
        <v>55</v>
      </c>
      <c r="L14" s="67"/>
      <c r="M14" s="69"/>
      <c r="N14" s="32">
        <f>SUM(N6:N13)</f>
        <v>0</v>
      </c>
      <c r="O14" s="74"/>
      <c r="P14" s="54"/>
      <c r="Q14" s="55"/>
    </row>
    <row r="16" spans="1:17" x14ac:dyDescent="0.35">
      <c r="A16" s="5" t="s">
        <v>32</v>
      </c>
    </row>
    <row r="17" spans="1:6" x14ac:dyDescent="0.35">
      <c r="A17" s="5" t="s">
        <v>33</v>
      </c>
    </row>
    <row r="19" spans="1:6" s="9" customFormat="1" ht="29" x14ac:dyDescent="0.35">
      <c r="A19" s="12" t="s">
        <v>53</v>
      </c>
      <c r="B19" s="12" t="s">
        <v>30</v>
      </c>
      <c r="C19" s="13"/>
      <c r="D19" s="13" t="s">
        <v>19</v>
      </c>
      <c r="E19" s="13" t="s">
        <v>13</v>
      </c>
      <c r="F19" s="12" t="s">
        <v>29</v>
      </c>
    </row>
    <row r="20" spans="1:6" s="11" customFormat="1" x14ac:dyDescent="0.35">
      <c r="A20" s="14" t="s">
        <v>12</v>
      </c>
      <c r="B20" s="15">
        <f>F14</f>
        <v>0</v>
      </c>
      <c r="C20" s="16"/>
      <c r="D20" s="19" t="s">
        <v>20</v>
      </c>
      <c r="E20" s="17">
        <v>1</v>
      </c>
      <c r="F20" s="15">
        <f t="shared" ref="F20:F30" si="3">E20*B20</f>
        <v>0</v>
      </c>
    </row>
    <row r="21" spans="1:6" s="11" customFormat="1" x14ac:dyDescent="0.35">
      <c r="A21" s="14" t="s">
        <v>14</v>
      </c>
      <c r="B21" s="15">
        <f>J14</f>
        <v>0</v>
      </c>
      <c r="C21" s="16"/>
      <c r="D21" s="19" t="s">
        <v>20</v>
      </c>
      <c r="E21" s="17">
        <v>1</v>
      </c>
      <c r="F21" s="15">
        <f t="shared" si="3"/>
        <v>0</v>
      </c>
    </row>
    <row r="22" spans="1:6" s="11" customFormat="1" x14ac:dyDescent="0.35">
      <c r="A22" s="14" t="s">
        <v>15</v>
      </c>
      <c r="B22" s="15">
        <f>N14</f>
        <v>0</v>
      </c>
      <c r="C22" s="16"/>
      <c r="D22" s="19" t="s">
        <v>20</v>
      </c>
      <c r="E22" s="17">
        <v>1</v>
      </c>
      <c r="F22" s="15">
        <f t="shared" si="3"/>
        <v>0</v>
      </c>
    </row>
    <row r="23" spans="1:6" s="11" customFormat="1" ht="29" x14ac:dyDescent="0.35">
      <c r="A23" s="14" t="str">
        <f t="shared" ref="A23:A30" si="4">"Mssion 13 " &amp;B6&amp;"-"&amp;O6</f>
        <v>Mssion 13 Mandataire-O13.1 bureau</v>
      </c>
      <c r="B23" s="15">
        <f>Q6</f>
        <v>0</v>
      </c>
      <c r="C23" s="16"/>
      <c r="D23" s="19" t="s">
        <v>21</v>
      </c>
      <c r="E23" s="17">
        <v>10</v>
      </c>
      <c r="F23" s="15">
        <f t="shared" si="3"/>
        <v>0</v>
      </c>
    </row>
    <row r="24" spans="1:6" s="11" customFormat="1" ht="29" x14ac:dyDescent="0.35">
      <c r="A24" s="14" t="str">
        <f t="shared" si="4"/>
        <v>Mssion 13 Mandataire-O13.2 site</v>
      </c>
      <c r="B24" s="15">
        <f t="shared" ref="B24:B30" si="5">Q7</f>
        <v>0</v>
      </c>
      <c r="C24" s="16"/>
      <c r="D24" s="19" t="s">
        <v>21</v>
      </c>
      <c r="E24" s="17">
        <v>10</v>
      </c>
      <c r="F24" s="15">
        <f t="shared" si="3"/>
        <v>0</v>
      </c>
    </row>
    <row r="25" spans="1:6" s="11" customFormat="1" ht="29" x14ac:dyDescent="0.35">
      <c r="A25" s="14" t="str">
        <f t="shared" si="4"/>
        <v>Mssion 13 Cotraitant 1-O13.3 bureau</v>
      </c>
      <c r="B25" s="15">
        <f t="shared" si="5"/>
        <v>0</v>
      </c>
      <c r="C25" s="16"/>
      <c r="D25" s="19" t="s">
        <v>21</v>
      </c>
      <c r="E25" s="17">
        <v>10</v>
      </c>
      <c r="F25" s="15">
        <f t="shared" si="3"/>
        <v>0</v>
      </c>
    </row>
    <row r="26" spans="1:6" s="11" customFormat="1" ht="29" x14ac:dyDescent="0.35">
      <c r="A26" s="14" t="str">
        <f t="shared" si="4"/>
        <v>Mssion 13 Cotraitant 1-O13.4 site</v>
      </c>
      <c r="B26" s="15">
        <f t="shared" si="5"/>
        <v>0</v>
      </c>
      <c r="C26" s="16"/>
      <c r="D26" s="19" t="s">
        <v>21</v>
      </c>
      <c r="E26" s="17">
        <v>10</v>
      </c>
      <c r="F26" s="15">
        <f t="shared" si="3"/>
        <v>0</v>
      </c>
    </row>
    <row r="27" spans="1:6" s="11" customFormat="1" ht="29" x14ac:dyDescent="0.35">
      <c r="A27" s="14" t="str">
        <f t="shared" si="4"/>
        <v>Mssion 13 Cotraitant 2-O13.5 bureau</v>
      </c>
      <c r="B27" s="15">
        <f t="shared" si="5"/>
        <v>0</v>
      </c>
      <c r="C27" s="16"/>
      <c r="D27" s="19" t="s">
        <v>21</v>
      </c>
      <c r="E27" s="17">
        <v>10</v>
      </c>
      <c r="F27" s="15">
        <f t="shared" si="3"/>
        <v>0</v>
      </c>
    </row>
    <row r="28" spans="1:6" s="11" customFormat="1" ht="29" x14ac:dyDescent="0.35">
      <c r="A28" s="14" t="str">
        <f t="shared" si="4"/>
        <v>Mssion 13 Cotraitant 2-O13.6 site</v>
      </c>
      <c r="B28" s="15">
        <f t="shared" si="5"/>
        <v>0</v>
      </c>
      <c r="C28" s="16"/>
      <c r="D28" s="19" t="s">
        <v>21</v>
      </c>
      <c r="E28" s="17">
        <v>10</v>
      </c>
      <c r="F28" s="15">
        <f t="shared" si="3"/>
        <v>0</v>
      </c>
    </row>
    <row r="29" spans="1:6" s="11" customFormat="1" ht="29" x14ac:dyDescent="0.35">
      <c r="A29" s="14" t="str">
        <f t="shared" si="4"/>
        <v>Mssion 13 Cotraitant 3-O13.7 bureau</v>
      </c>
      <c r="B29" s="15">
        <f t="shared" si="5"/>
        <v>0</v>
      </c>
      <c r="C29" s="16"/>
      <c r="D29" s="19" t="s">
        <v>21</v>
      </c>
      <c r="E29" s="17">
        <v>10</v>
      </c>
      <c r="F29" s="15">
        <f t="shared" si="3"/>
        <v>0</v>
      </c>
    </row>
    <row r="30" spans="1:6" s="11" customFormat="1" ht="29" x14ac:dyDescent="0.35">
      <c r="A30" s="14" t="str">
        <f t="shared" si="4"/>
        <v>Mssion 13 Cotraitant 3-O13.8 site</v>
      </c>
      <c r="B30" s="15">
        <f t="shared" si="5"/>
        <v>0</v>
      </c>
      <c r="C30" s="16"/>
      <c r="D30" s="19" t="s">
        <v>21</v>
      </c>
      <c r="E30" s="17">
        <v>10</v>
      </c>
      <c r="F30" s="15">
        <f t="shared" si="3"/>
        <v>0</v>
      </c>
    </row>
    <row r="31" spans="1:6" s="10" customFormat="1" x14ac:dyDescent="0.35">
      <c r="A31" s="63" t="s">
        <v>25</v>
      </c>
      <c r="B31" s="64"/>
      <c r="C31" s="64"/>
      <c r="D31" s="64"/>
      <c r="E31" s="65"/>
      <c r="F31" s="18">
        <f>SUM(F20:F30)</f>
        <v>0</v>
      </c>
    </row>
  </sheetData>
  <mergeCells count="14">
    <mergeCell ref="A31:E31"/>
    <mergeCell ref="B2:Q2"/>
    <mergeCell ref="B1:Q1"/>
    <mergeCell ref="A6:A14"/>
    <mergeCell ref="C14:E14"/>
    <mergeCell ref="G14:I14"/>
    <mergeCell ref="K14:M14"/>
    <mergeCell ref="A4:A5"/>
    <mergeCell ref="B4:B5"/>
    <mergeCell ref="C4:F4"/>
    <mergeCell ref="G4:J4"/>
    <mergeCell ref="K4:N4"/>
    <mergeCell ref="O4:Q4"/>
    <mergeCell ref="O14:Q14"/>
  </mergeCells>
  <pageMargins left="0.7" right="0.7" top="0.75" bottom="0.75" header="0.51180555555555496" footer="0.51180555555555496"/>
  <pageSetup paperSize="9" firstPageNumber="0" orientation="landscape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3">
    <pageSetUpPr fitToPage="1"/>
  </sheetPr>
  <dimension ref="A1:Q31"/>
  <sheetViews>
    <sheetView topLeftCell="A3" zoomScale="130" zoomScaleNormal="130" workbookViewId="0">
      <selection activeCell="O3" sqref="O1:O1048576"/>
    </sheetView>
  </sheetViews>
  <sheetFormatPr baseColWidth="10" defaultColWidth="10.7265625" defaultRowHeight="14.5" x14ac:dyDescent="0.35"/>
  <cols>
    <col min="1" max="1" width="20.81640625" customWidth="1"/>
    <col min="2" max="2" width="14.1796875" customWidth="1"/>
    <col min="3" max="3" width="9.7265625" customWidth="1"/>
    <col min="4" max="4" width="7.26953125" customWidth="1"/>
    <col min="5" max="5" width="10.1796875" customWidth="1"/>
    <col min="6" max="6" width="15.7265625" style="3" customWidth="1"/>
    <col min="7" max="7" width="8" customWidth="1"/>
    <col min="8" max="8" width="7.26953125" customWidth="1"/>
    <col min="9" max="9" width="10.54296875" customWidth="1"/>
    <col min="10" max="10" width="15.7265625" customWidth="1"/>
    <col min="12" max="12" width="7.26953125" customWidth="1"/>
    <col min="13" max="13" width="12.81640625" customWidth="1"/>
    <col min="14" max="14" width="15.7265625" customWidth="1"/>
    <col min="16" max="16" width="7.26953125" customWidth="1"/>
    <col min="17" max="17" width="12.81640625" customWidth="1"/>
  </cols>
  <sheetData>
    <row r="1" spans="1:17" ht="70.5" customHeight="1" x14ac:dyDescent="0.35">
      <c r="B1" s="57" t="s">
        <v>31</v>
      </c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9"/>
    </row>
    <row r="2" spans="1:17" ht="25.5" customHeight="1" x14ac:dyDescent="0.35">
      <c r="B2" s="57" t="s">
        <v>65</v>
      </c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9"/>
    </row>
    <row r="4" spans="1:17" s="1" customFormat="1" ht="53.15" customHeight="1" x14ac:dyDescent="0.35">
      <c r="A4" s="70" t="s">
        <v>66</v>
      </c>
      <c r="B4" s="72" t="s">
        <v>0</v>
      </c>
      <c r="C4" s="56" t="s">
        <v>17</v>
      </c>
      <c r="D4" s="56"/>
      <c r="E4" s="56"/>
      <c r="F4" s="56"/>
      <c r="G4" s="56" t="s">
        <v>10</v>
      </c>
      <c r="H4" s="56"/>
      <c r="I4" s="56"/>
      <c r="J4" s="56"/>
      <c r="K4" s="56" t="s">
        <v>11</v>
      </c>
      <c r="L4" s="56"/>
      <c r="M4" s="56"/>
      <c r="N4" s="56"/>
      <c r="O4" s="56" t="s">
        <v>16</v>
      </c>
      <c r="P4" s="56"/>
      <c r="Q4" s="56"/>
    </row>
    <row r="5" spans="1:17" s="25" customFormat="1" ht="31" customHeight="1" thickBot="1" x14ac:dyDescent="0.4">
      <c r="A5" s="71"/>
      <c r="B5" s="73"/>
      <c r="C5" s="22"/>
      <c r="D5" s="23" t="s">
        <v>1</v>
      </c>
      <c r="E5" s="23" t="s">
        <v>34</v>
      </c>
      <c r="F5" s="24" t="s">
        <v>2</v>
      </c>
      <c r="G5" s="22"/>
      <c r="H5" s="23" t="s">
        <v>1</v>
      </c>
      <c r="I5" s="23" t="s">
        <v>34</v>
      </c>
      <c r="J5" s="24" t="s">
        <v>2</v>
      </c>
      <c r="K5" s="22"/>
      <c r="L5" s="23" t="s">
        <v>22</v>
      </c>
      <c r="M5" s="23" t="s">
        <v>34</v>
      </c>
      <c r="N5" s="24" t="s">
        <v>2</v>
      </c>
      <c r="O5" s="45"/>
      <c r="P5" s="23" t="s">
        <v>22</v>
      </c>
      <c r="Q5" s="42" t="s">
        <v>70</v>
      </c>
    </row>
    <row r="6" spans="1:17" ht="15" customHeight="1" x14ac:dyDescent="0.35">
      <c r="A6" s="61" t="s">
        <v>81</v>
      </c>
      <c r="B6" s="21" t="s">
        <v>3</v>
      </c>
      <c r="C6" s="6" t="s">
        <v>4</v>
      </c>
      <c r="D6" s="7"/>
      <c r="E6" s="8">
        <v>0</v>
      </c>
      <c r="F6" s="4">
        <f>E6*D6</f>
        <v>0</v>
      </c>
      <c r="G6" s="6" t="s">
        <v>4</v>
      </c>
      <c r="H6" s="7"/>
      <c r="I6" s="8">
        <v>0</v>
      </c>
      <c r="J6" s="4">
        <f>I6*H6</f>
        <v>0</v>
      </c>
      <c r="K6" s="6" t="s">
        <v>4</v>
      </c>
      <c r="L6" s="7"/>
      <c r="M6" s="8">
        <v>0</v>
      </c>
      <c r="N6" s="4">
        <f>M6*L6</f>
        <v>0</v>
      </c>
      <c r="O6" s="46" t="s">
        <v>71</v>
      </c>
      <c r="P6" s="44">
        <v>1</v>
      </c>
      <c r="Q6" s="43">
        <v>0</v>
      </c>
    </row>
    <row r="7" spans="1:17" x14ac:dyDescent="0.35">
      <c r="A7" s="61"/>
      <c r="B7" s="21" t="s">
        <v>3</v>
      </c>
      <c r="C7" s="6" t="s">
        <v>5</v>
      </c>
      <c r="D7" s="7"/>
      <c r="E7" s="8">
        <v>0</v>
      </c>
      <c r="F7" s="4">
        <f t="shared" ref="F7:F13" si="0">E7*D7</f>
        <v>0</v>
      </c>
      <c r="G7" s="6" t="s">
        <v>5</v>
      </c>
      <c r="H7" s="7"/>
      <c r="I7" s="8">
        <v>0</v>
      </c>
      <c r="J7" s="4">
        <f t="shared" ref="J7:J13" si="1">I7*H7</f>
        <v>0</v>
      </c>
      <c r="K7" s="6" t="s">
        <v>5</v>
      </c>
      <c r="L7" s="7"/>
      <c r="M7" s="8">
        <v>0</v>
      </c>
      <c r="N7" s="4">
        <f t="shared" ref="N7:N13" si="2">M7*L7</f>
        <v>0</v>
      </c>
      <c r="O7" s="47" t="s">
        <v>72</v>
      </c>
      <c r="P7" s="44">
        <v>1</v>
      </c>
      <c r="Q7" s="39">
        <v>0</v>
      </c>
    </row>
    <row r="8" spans="1:17" x14ac:dyDescent="0.35">
      <c r="A8" s="61"/>
      <c r="B8" s="21" t="s">
        <v>6</v>
      </c>
      <c r="C8" s="6" t="s">
        <v>4</v>
      </c>
      <c r="D8" s="7"/>
      <c r="E8" s="8">
        <v>0</v>
      </c>
      <c r="F8" s="4">
        <f t="shared" si="0"/>
        <v>0</v>
      </c>
      <c r="G8" s="6" t="s">
        <v>4</v>
      </c>
      <c r="H8" s="7"/>
      <c r="I8" s="8">
        <v>0</v>
      </c>
      <c r="J8" s="4">
        <f t="shared" si="1"/>
        <v>0</v>
      </c>
      <c r="K8" s="6" t="s">
        <v>4</v>
      </c>
      <c r="L8" s="7"/>
      <c r="M8" s="8">
        <v>0</v>
      </c>
      <c r="N8" s="4">
        <f t="shared" si="2"/>
        <v>0</v>
      </c>
      <c r="O8" s="47" t="s">
        <v>73</v>
      </c>
      <c r="P8" s="44">
        <v>1</v>
      </c>
      <c r="Q8" s="39">
        <v>0</v>
      </c>
    </row>
    <row r="9" spans="1:17" x14ac:dyDescent="0.35">
      <c r="A9" s="61"/>
      <c r="B9" s="21" t="s">
        <v>6</v>
      </c>
      <c r="C9" s="6" t="s">
        <v>5</v>
      </c>
      <c r="D9" s="7"/>
      <c r="E9" s="8">
        <v>0</v>
      </c>
      <c r="F9" s="4">
        <f t="shared" si="0"/>
        <v>0</v>
      </c>
      <c r="G9" s="6" t="s">
        <v>5</v>
      </c>
      <c r="H9" s="7"/>
      <c r="I9" s="8">
        <v>0</v>
      </c>
      <c r="J9" s="4">
        <f t="shared" si="1"/>
        <v>0</v>
      </c>
      <c r="K9" s="6" t="s">
        <v>5</v>
      </c>
      <c r="L9" s="7"/>
      <c r="M9" s="8">
        <v>0</v>
      </c>
      <c r="N9" s="4">
        <f t="shared" si="2"/>
        <v>0</v>
      </c>
      <c r="O9" s="47" t="s">
        <v>74</v>
      </c>
      <c r="P9" s="44">
        <v>1</v>
      </c>
      <c r="Q9" s="39">
        <v>0</v>
      </c>
    </row>
    <row r="10" spans="1:17" x14ac:dyDescent="0.35">
      <c r="A10" s="61"/>
      <c r="B10" s="21" t="s">
        <v>7</v>
      </c>
      <c r="C10" s="6" t="s">
        <v>4</v>
      </c>
      <c r="D10" s="7"/>
      <c r="E10" s="8">
        <v>0</v>
      </c>
      <c r="F10" s="4">
        <f t="shared" si="0"/>
        <v>0</v>
      </c>
      <c r="G10" s="6" t="s">
        <v>4</v>
      </c>
      <c r="H10" s="7"/>
      <c r="I10" s="8">
        <v>0</v>
      </c>
      <c r="J10" s="4">
        <f t="shared" si="1"/>
        <v>0</v>
      </c>
      <c r="K10" s="6" t="s">
        <v>4</v>
      </c>
      <c r="L10" s="7"/>
      <c r="M10" s="8">
        <v>0</v>
      </c>
      <c r="N10" s="4">
        <f t="shared" si="2"/>
        <v>0</v>
      </c>
      <c r="O10" s="47" t="s">
        <v>75</v>
      </c>
      <c r="P10" s="44">
        <v>1</v>
      </c>
      <c r="Q10" s="39">
        <v>0</v>
      </c>
    </row>
    <row r="11" spans="1:17" x14ac:dyDescent="0.35">
      <c r="A11" s="61"/>
      <c r="B11" s="21" t="s">
        <v>7</v>
      </c>
      <c r="C11" s="6" t="s">
        <v>5</v>
      </c>
      <c r="D11" s="7"/>
      <c r="E11" s="8">
        <v>0</v>
      </c>
      <c r="F11" s="4">
        <f t="shared" si="0"/>
        <v>0</v>
      </c>
      <c r="G11" s="6" t="s">
        <v>5</v>
      </c>
      <c r="H11" s="7"/>
      <c r="I11" s="8">
        <v>0</v>
      </c>
      <c r="J11" s="4">
        <f>I11*H11</f>
        <v>0</v>
      </c>
      <c r="K11" s="6" t="s">
        <v>5</v>
      </c>
      <c r="L11" s="7"/>
      <c r="M11" s="8">
        <v>0</v>
      </c>
      <c r="N11" s="4">
        <f t="shared" si="2"/>
        <v>0</v>
      </c>
      <c r="O11" s="47" t="s">
        <v>76</v>
      </c>
      <c r="P11" s="44">
        <v>1</v>
      </c>
      <c r="Q11" s="39">
        <v>0</v>
      </c>
    </row>
    <row r="12" spans="1:17" x14ac:dyDescent="0.35">
      <c r="A12" s="61"/>
      <c r="B12" s="21" t="s">
        <v>8</v>
      </c>
      <c r="C12" s="6" t="s">
        <v>4</v>
      </c>
      <c r="D12" s="7"/>
      <c r="E12" s="8">
        <v>0</v>
      </c>
      <c r="F12" s="4">
        <f t="shared" si="0"/>
        <v>0</v>
      </c>
      <c r="G12" s="6" t="s">
        <v>4</v>
      </c>
      <c r="H12" s="7"/>
      <c r="I12" s="8">
        <v>0</v>
      </c>
      <c r="J12" s="4">
        <f t="shared" si="1"/>
        <v>0</v>
      </c>
      <c r="K12" s="6" t="s">
        <v>4</v>
      </c>
      <c r="L12" s="7"/>
      <c r="M12" s="8">
        <v>0</v>
      </c>
      <c r="N12" s="4">
        <f t="shared" si="2"/>
        <v>0</v>
      </c>
      <c r="O12" s="47" t="s">
        <v>77</v>
      </c>
      <c r="P12" s="44">
        <v>1</v>
      </c>
      <c r="Q12" s="39">
        <v>0</v>
      </c>
    </row>
    <row r="13" spans="1:17" ht="15" thickBot="1" x14ac:dyDescent="0.4">
      <c r="A13" s="61"/>
      <c r="B13" s="21" t="s">
        <v>8</v>
      </c>
      <c r="C13" s="33" t="s">
        <v>5</v>
      </c>
      <c r="D13" s="34"/>
      <c r="E13" s="35">
        <v>0</v>
      </c>
      <c r="F13" s="31">
        <f t="shared" si="0"/>
        <v>0</v>
      </c>
      <c r="G13" s="33" t="s">
        <v>5</v>
      </c>
      <c r="H13" s="34"/>
      <c r="I13" s="35">
        <v>0</v>
      </c>
      <c r="J13" s="31">
        <f t="shared" si="1"/>
        <v>0</v>
      </c>
      <c r="K13" s="33" t="s">
        <v>5</v>
      </c>
      <c r="L13" s="34"/>
      <c r="M13" s="35">
        <v>0</v>
      </c>
      <c r="N13" s="31">
        <f t="shared" si="2"/>
        <v>0</v>
      </c>
      <c r="O13" s="48" t="s">
        <v>78</v>
      </c>
      <c r="P13" s="44">
        <v>1</v>
      </c>
      <c r="Q13" s="40">
        <v>0</v>
      </c>
    </row>
    <row r="14" spans="1:17" s="2" customFormat="1" ht="15" thickBot="1" x14ac:dyDescent="0.4">
      <c r="A14" s="62"/>
      <c r="B14" s="20"/>
      <c r="C14" s="66" t="s">
        <v>68</v>
      </c>
      <c r="D14" s="67"/>
      <c r="E14" s="69"/>
      <c r="F14" s="41">
        <f>SUM(F6:F13)</f>
        <v>0</v>
      </c>
      <c r="G14" s="66" t="s">
        <v>69</v>
      </c>
      <c r="H14" s="67"/>
      <c r="I14" s="69"/>
      <c r="J14" s="41">
        <f>SUM(J6:J13)</f>
        <v>0</v>
      </c>
      <c r="K14" s="66" t="s">
        <v>82</v>
      </c>
      <c r="L14" s="67"/>
      <c r="M14" s="69"/>
      <c r="N14" s="41">
        <f>SUM(N6:N13)</f>
        <v>0</v>
      </c>
      <c r="O14" s="53"/>
      <c r="P14" s="54"/>
      <c r="Q14" s="55"/>
    </row>
    <row r="16" spans="1:17" x14ac:dyDescent="0.35">
      <c r="A16" s="5" t="s">
        <v>32</v>
      </c>
    </row>
    <row r="17" spans="1:6" x14ac:dyDescent="0.35">
      <c r="A17" s="5" t="s">
        <v>33</v>
      </c>
    </row>
    <row r="19" spans="1:6" s="9" customFormat="1" ht="29" x14ac:dyDescent="0.35">
      <c r="A19" s="12" t="s">
        <v>67</v>
      </c>
      <c r="B19" s="12" t="s">
        <v>30</v>
      </c>
      <c r="C19" s="13"/>
      <c r="D19" s="13" t="s">
        <v>19</v>
      </c>
      <c r="E19" s="13" t="s">
        <v>13</v>
      </c>
      <c r="F19" s="12" t="s">
        <v>29</v>
      </c>
    </row>
    <row r="20" spans="1:6" s="11" customFormat="1" x14ac:dyDescent="0.35">
      <c r="A20" s="14" t="s">
        <v>12</v>
      </c>
      <c r="B20" s="15">
        <f>F14</f>
        <v>0</v>
      </c>
      <c r="C20" s="16"/>
      <c r="D20" s="19" t="s">
        <v>20</v>
      </c>
      <c r="E20" s="17">
        <v>1</v>
      </c>
      <c r="F20" s="15">
        <f t="shared" ref="F20:F30" si="3">E20*B20</f>
        <v>0</v>
      </c>
    </row>
    <row r="21" spans="1:6" s="11" customFormat="1" x14ac:dyDescent="0.35">
      <c r="A21" s="14" t="s">
        <v>14</v>
      </c>
      <c r="B21" s="15">
        <f>J14</f>
        <v>0</v>
      </c>
      <c r="C21" s="16"/>
      <c r="D21" s="19" t="s">
        <v>20</v>
      </c>
      <c r="E21" s="17">
        <v>1</v>
      </c>
      <c r="F21" s="15">
        <f t="shared" si="3"/>
        <v>0</v>
      </c>
    </row>
    <row r="22" spans="1:6" s="11" customFormat="1" x14ac:dyDescent="0.35">
      <c r="A22" s="14" t="s">
        <v>15</v>
      </c>
      <c r="B22" s="15">
        <f>N14</f>
        <v>0</v>
      </c>
      <c r="C22" s="16"/>
      <c r="D22" s="19" t="s">
        <v>20</v>
      </c>
      <c r="E22" s="17">
        <v>1</v>
      </c>
      <c r="F22" s="15">
        <f t="shared" si="3"/>
        <v>0</v>
      </c>
    </row>
    <row r="23" spans="1:6" s="11" customFormat="1" ht="29" x14ac:dyDescent="0.35">
      <c r="A23" s="14" t="str">
        <f t="shared" ref="A23:A30" si="4">"Mssion 13 " &amp;B6&amp;"-"&amp;O6</f>
        <v>Mssion 13 Mandataire-B13.1 bureau</v>
      </c>
      <c r="B23" s="15">
        <f>Q6</f>
        <v>0</v>
      </c>
      <c r="C23" s="16"/>
      <c r="D23" s="19" t="s">
        <v>21</v>
      </c>
      <c r="E23" s="17">
        <v>10</v>
      </c>
      <c r="F23" s="15">
        <f t="shared" si="3"/>
        <v>0</v>
      </c>
    </row>
    <row r="24" spans="1:6" s="11" customFormat="1" ht="29" x14ac:dyDescent="0.35">
      <c r="A24" s="14" t="str">
        <f t="shared" si="4"/>
        <v>Mssion 13 Mandataire-B13.2 site</v>
      </c>
      <c r="B24" s="15">
        <f t="shared" ref="B24:B30" si="5">Q7</f>
        <v>0</v>
      </c>
      <c r="C24" s="16"/>
      <c r="D24" s="19" t="s">
        <v>21</v>
      </c>
      <c r="E24" s="17">
        <v>10</v>
      </c>
      <c r="F24" s="15">
        <f t="shared" si="3"/>
        <v>0</v>
      </c>
    </row>
    <row r="25" spans="1:6" s="11" customFormat="1" ht="29" x14ac:dyDescent="0.35">
      <c r="A25" s="14" t="str">
        <f t="shared" si="4"/>
        <v>Mssion 13 Cotraitant 1-B13.3 bureau</v>
      </c>
      <c r="B25" s="15">
        <f t="shared" si="5"/>
        <v>0</v>
      </c>
      <c r="C25" s="16"/>
      <c r="D25" s="19" t="s">
        <v>21</v>
      </c>
      <c r="E25" s="17">
        <v>10</v>
      </c>
      <c r="F25" s="15">
        <f t="shared" si="3"/>
        <v>0</v>
      </c>
    </row>
    <row r="26" spans="1:6" s="11" customFormat="1" ht="29" x14ac:dyDescent="0.35">
      <c r="A26" s="14" t="str">
        <f t="shared" si="4"/>
        <v>Mssion 13 Cotraitant 1-B13.4 site</v>
      </c>
      <c r="B26" s="15">
        <f t="shared" si="5"/>
        <v>0</v>
      </c>
      <c r="C26" s="16"/>
      <c r="D26" s="19" t="s">
        <v>21</v>
      </c>
      <c r="E26" s="17">
        <v>10</v>
      </c>
      <c r="F26" s="15">
        <f t="shared" si="3"/>
        <v>0</v>
      </c>
    </row>
    <row r="27" spans="1:6" s="11" customFormat="1" ht="29" x14ac:dyDescent="0.35">
      <c r="A27" s="14" t="str">
        <f t="shared" si="4"/>
        <v>Mssion 13 Cotraitant 2-B13.5 bureau</v>
      </c>
      <c r="B27" s="15">
        <f t="shared" si="5"/>
        <v>0</v>
      </c>
      <c r="C27" s="16"/>
      <c r="D27" s="19" t="s">
        <v>21</v>
      </c>
      <c r="E27" s="17">
        <v>10</v>
      </c>
      <c r="F27" s="15">
        <f t="shared" si="3"/>
        <v>0</v>
      </c>
    </row>
    <row r="28" spans="1:6" s="11" customFormat="1" ht="29" x14ac:dyDescent="0.35">
      <c r="A28" s="14" t="str">
        <f t="shared" si="4"/>
        <v>Mssion 13 Cotraitant 2-B13.6 site</v>
      </c>
      <c r="B28" s="15">
        <f t="shared" si="5"/>
        <v>0</v>
      </c>
      <c r="C28" s="16"/>
      <c r="D28" s="19" t="s">
        <v>21</v>
      </c>
      <c r="E28" s="17">
        <v>10</v>
      </c>
      <c r="F28" s="15">
        <f t="shared" si="3"/>
        <v>0</v>
      </c>
    </row>
    <row r="29" spans="1:6" s="11" customFormat="1" ht="29" x14ac:dyDescent="0.35">
      <c r="A29" s="14" t="str">
        <f t="shared" si="4"/>
        <v>Mssion 13 Cotraitant 3-B13.7 bureau</v>
      </c>
      <c r="B29" s="15">
        <f t="shared" si="5"/>
        <v>0</v>
      </c>
      <c r="C29" s="16"/>
      <c r="D29" s="19" t="s">
        <v>21</v>
      </c>
      <c r="E29" s="17">
        <v>10</v>
      </c>
      <c r="F29" s="15">
        <f t="shared" si="3"/>
        <v>0</v>
      </c>
    </row>
    <row r="30" spans="1:6" s="11" customFormat="1" ht="29" x14ac:dyDescent="0.35">
      <c r="A30" s="14" t="str">
        <f t="shared" si="4"/>
        <v>Mssion 13 Cotraitant 3-B13.8 site</v>
      </c>
      <c r="B30" s="15">
        <f t="shared" si="5"/>
        <v>0</v>
      </c>
      <c r="C30" s="16"/>
      <c r="D30" s="19" t="s">
        <v>21</v>
      </c>
      <c r="E30" s="17">
        <v>10</v>
      </c>
      <c r="F30" s="15">
        <f t="shared" si="3"/>
        <v>0</v>
      </c>
    </row>
    <row r="31" spans="1:6" s="10" customFormat="1" x14ac:dyDescent="0.35">
      <c r="A31" s="63" t="s">
        <v>26</v>
      </c>
      <c r="B31" s="64"/>
      <c r="C31" s="64"/>
      <c r="D31" s="64"/>
      <c r="E31" s="65"/>
      <c r="F31" s="18">
        <f>SUM(F20:F30)</f>
        <v>0</v>
      </c>
    </row>
  </sheetData>
  <mergeCells count="14">
    <mergeCell ref="A31:E31"/>
    <mergeCell ref="B1:Q1"/>
    <mergeCell ref="B2:Q2"/>
    <mergeCell ref="A6:A14"/>
    <mergeCell ref="C14:E14"/>
    <mergeCell ref="G14:I14"/>
    <mergeCell ref="K14:M14"/>
    <mergeCell ref="A4:A5"/>
    <mergeCell ref="B4:B5"/>
    <mergeCell ref="C4:F4"/>
    <mergeCell ref="G4:J4"/>
    <mergeCell ref="K4:N4"/>
    <mergeCell ref="O4:Q4"/>
    <mergeCell ref="O14:Q14"/>
  </mergeCells>
  <pageMargins left="0.7" right="0.7" top="0.75" bottom="0.75" header="0.51180555555555496" footer="0.51180555555555496"/>
  <pageSetup paperSize="9" firstPageNumber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49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DQE Récapitulatif</vt:lpstr>
      <vt:lpstr>Turenne</vt:lpstr>
      <vt:lpstr>Orion</vt:lpstr>
      <vt:lpstr>Béarn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Thierry DIRENZO</dc:creator>
  <dc:description/>
  <cp:lastModifiedBy>MARCILLAT Nathan</cp:lastModifiedBy>
  <cp:revision>4</cp:revision>
  <cp:lastPrinted>2020-06-18T08:40:07Z</cp:lastPrinted>
  <dcterms:created xsi:type="dcterms:W3CDTF">2019-10-08T12:01:25Z</dcterms:created>
  <dcterms:modified xsi:type="dcterms:W3CDTF">2025-03-10T17:15:13Z</dcterms:modified>
  <dc:language>fr-FR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