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890100abf\Dept_Ressource_Perf\SIL\Prive\GdB\MARCHES\ménage 2025\Sens et  CES\LOT 1 SENS\"/>
    </mc:Choice>
  </mc:AlternateContent>
  <bookViews>
    <workbookView xWindow="360" yWindow="420" windowWidth="18840" windowHeight="5760"/>
  </bookViews>
  <sheets>
    <sheet name="DPGF_Lot_1" sheetId="1" r:id="rId1"/>
  </sheets>
  <definedNames>
    <definedName name="_xlnm.Print_Area" localSheetId="0">DPGF_Lot_1!$A$1:$P$20</definedName>
  </definedNames>
  <calcPr calcId="162913"/>
</workbook>
</file>

<file path=xl/calcChain.xml><?xml version="1.0" encoding="utf-8"?>
<calcChain xmlns="http://schemas.openxmlformats.org/spreadsheetml/2006/main">
  <c r="O15" i="1" l="1"/>
  <c r="L17" i="1" l="1"/>
  <c r="I17" i="1"/>
  <c r="F14" i="1" l="1"/>
  <c r="H14" i="1" s="1"/>
  <c r="O16" i="1"/>
  <c r="N16" i="1"/>
  <c r="P16" i="1" s="1"/>
  <c r="K15" i="1"/>
  <c r="P15" i="1" s="1"/>
  <c r="H17" i="1" l="1"/>
  <c r="P14" i="1"/>
  <c r="P17" i="1" s="1"/>
  <c r="O14" i="1"/>
  <c r="O17" i="1" s="1"/>
  <c r="K17" i="1"/>
  <c r="F17" i="1" l="1"/>
  <c r="N17" i="1" l="1"/>
</calcChain>
</file>

<file path=xl/sharedStrings.xml><?xml version="1.0" encoding="utf-8"?>
<sst xmlns="http://schemas.openxmlformats.org/spreadsheetml/2006/main" count="34" uniqueCount="28">
  <si>
    <t>FAMILLES</t>
  </si>
  <si>
    <t>Prix mensuel € HT</t>
  </si>
  <si>
    <t>Annexe 1 à l'acte d'engagement - Décomposition du prix global forfaitaire (DPGF)</t>
  </si>
  <si>
    <t>Offre rédigée par la société</t>
  </si>
  <si>
    <t>Offre établie le : …. / …. / ….</t>
  </si>
  <si>
    <t>Cachet et signature :</t>
  </si>
  <si>
    <t>TVA (€)</t>
  </si>
  <si>
    <t>Total mensuel 
(€ HT)</t>
  </si>
  <si>
    <t>Total mensuel 
(€ TTC)</t>
  </si>
  <si>
    <t>Total annuel 
(€ HT)</t>
  </si>
  <si>
    <t>Total annuel 
(€ TTC)</t>
  </si>
  <si>
    <t>Seules les cellules en vert sont à compléter par le candidat. Certaines cellules comportent des formules</t>
  </si>
  <si>
    <t>Prestation de nettoyage des sites de la Caisse Primaire d'Assurance Maladie de l'Yonne
Marché M2025_01</t>
  </si>
  <si>
    <t>Lot 1 : Nettoyage des locaux et de la vitrerie du site de Sens</t>
  </si>
  <si>
    <t>Prestations</t>
  </si>
  <si>
    <t>Ménage</t>
  </si>
  <si>
    <t>Vitrerie</t>
  </si>
  <si>
    <t>Verrière</t>
  </si>
  <si>
    <t xml:space="preserve">Total </t>
  </si>
  <si>
    <t>Accueil, bureaux, circulation, cabinets médicaux, bloc sanitaires et plateforme de service</t>
  </si>
  <si>
    <t>Salles de réunions, de pause et de formation</t>
  </si>
  <si>
    <t xml:space="preserve">Réfectoires </t>
  </si>
  <si>
    <t>Archives, parking, réserves, sous-sol et extérieurs</t>
  </si>
  <si>
    <t xml:space="preserve">Vitrerie </t>
  </si>
  <si>
    <t>Prix trimestriel € HT</t>
  </si>
  <si>
    <t>Prix annuel € HT</t>
  </si>
  <si>
    <t>Total trimestriel  
(€ TTC)</t>
  </si>
  <si>
    <t>Total annuel
(€ 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</si>
</sst>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8"/>
      <color theme="3"/>
      <name val="Calibri"/>
      <family val="2"/>
      <scheme val="minor"/>
    </font>
    <font>
      <b/>
      <sz val="12"/>
      <color theme="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Gray"/>
    </fill>
    <fill>
      <patternFill patternType="solid">
        <fgColor rgb="FFD8E4BC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 applyProtection="1">
      <protection locked="0"/>
    </xf>
    <xf numFmtId="0" fontId="0" fillId="0" borderId="0" xfId="0" applyFont="1" applyProtection="1"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0" fillId="0" borderId="0" xfId="0" applyFont="1" applyFill="1" applyProtection="1">
      <protection locked="0"/>
    </xf>
    <xf numFmtId="0" fontId="7" fillId="3" borderId="9" xfId="0" applyFont="1" applyFill="1" applyBorder="1" applyAlignment="1" applyProtection="1">
      <alignment horizontal="center"/>
      <protection locked="0"/>
    </xf>
    <xf numFmtId="0" fontId="7" fillId="3" borderId="10" xfId="0" applyFont="1" applyFill="1" applyBorder="1" applyAlignment="1" applyProtection="1">
      <alignment horizontal="center"/>
      <protection locked="0"/>
    </xf>
    <xf numFmtId="0" fontId="7" fillId="3" borderId="11" xfId="0" applyFont="1" applyFill="1" applyBorder="1" applyAlignment="1" applyProtection="1">
      <alignment horizontal="center"/>
      <protection locked="0"/>
    </xf>
    <xf numFmtId="0" fontId="1" fillId="3" borderId="12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center"/>
      <protection locked="0"/>
    </xf>
    <xf numFmtId="0" fontId="1" fillId="3" borderId="14" xfId="0" applyFont="1" applyFill="1" applyBorder="1" applyAlignment="1" applyProtection="1">
      <alignment horizont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/>
      <protection locked="0"/>
    </xf>
    <xf numFmtId="0" fontId="0" fillId="6" borderId="4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30" xfId="0" applyFont="1" applyFill="1" applyBorder="1" applyAlignment="1" applyProtection="1">
      <alignment horizontal="center" vertical="center" wrapText="1"/>
      <protection locked="0"/>
    </xf>
    <xf numFmtId="0" fontId="4" fillId="3" borderId="30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0" fillId="5" borderId="1" xfId="0" applyFont="1" applyFill="1" applyBorder="1" applyProtection="1">
      <protection locked="0"/>
    </xf>
    <xf numFmtId="0" fontId="0" fillId="8" borderId="1" xfId="0" applyFont="1" applyFill="1" applyBorder="1" applyProtection="1">
      <protection locked="0"/>
    </xf>
    <xf numFmtId="0" fontId="0" fillId="7" borderId="30" xfId="0" applyFont="1" applyFill="1" applyBorder="1" applyProtection="1">
      <protection locked="0"/>
    </xf>
    <xf numFmtId="0" fontId="0" fillId="7" borderId="1" xfId="0" applyFont="1" applyFill="1" applyBorder="1" applyProtection="1">
      <protection locked="0"/>
    </xf>
    <xf numFmtId="0" fontId="0" fillId="7" borderId="25" xfId="0" applyFont="1" applyFill="1" applyBorder="1" applyProtection="1">
      <protection locked="0"/>
    </xf>
    <xf numFmtId="0" fontId="0" fillId="5" borderId="30" xfId="0" applyFont="1" applyFill="1" applyBorder="1" applyProtection="1"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0" fillId="4" borderId="23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Protection="1"/>
    <xf numFmtId="0" fontId="0" fillId="0" borderId="25" xfId="0" applyFont="1" applyBorder="1" applyProtection="1"/>
    <xf numFmtId="0" fontId="0" fillId="0" borderId="23" xfId="0" applyFont="1" applyBorder="1" applyProtection="1"/>
    <xf numFmtId="0" fontId="0" fillId="0" borderId="26" xfId="0" applyFont="1" applyBorder="1" applyProtection="1"/>
    <xf numFmtId="0" fontId="0" fillId="0" borderId="29" xfId="0" applyFont="1" applyBorder="1" applyProtection="1"/>
    <xf numFmtId="0" fontId="0" fillId="0" borderId="30" xfId="0" applyFont="1" applyBorder="1" applyProtection="1"/>
    <xf numFmtId="0" fontId="0" fillId="0" borderId="19" xfId="0" applyFont="1" applyBorder="1" applyProtection="1"/>
    <xf numFmtId="0" fontId="0" fillId="0" borderId="24" xfId="0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2</xdr:col>
      <xdr:colOff>1047750</xdr:colOff>
      <xdr:row>0</xdr:row>
      <xdr:rowOff>1178479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3343275" cy="1168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zoomScaleNormal="100" workbookViewId="0">
      <selection sqref="A1:XFD1048576"/>
    </sheetView>
  </sheetViews>
  <sheetFormatPr baseColWidth="10" defaultColWidth="11.42578125" defaultRowHeight="15" x14ac:dyDescent="0.25"/>
  <cols>
    <col min="1" max="1" width="17.85546875" style="2" customWidth="1"/>
    <col min="2" max="6" width="16.7109375" style="2" customWidth="1"/>
    <col min="7" max="8" width="11.42578125" style="2"/>
    <col min="9" max="9" width="16.7109375" style="2" customWidth="1"/>
    <col min="10" max="11" width="11.42578125" style="2"/>
    <col min="12" max="12" width="16.7109375" style="2" customWidth="1"/>
    <col min="13" max="16384" width="11.42578125" style="2"/>
  </cols>
  <sheetData>
    <row r="1" spans="1:16" ht="96" customHeight="1" thickBot="1" x14ac:dyDescent="0.4">
      <c r="A1" s="1"/>
      <c r="B1" s="1"/>
      <c r="C1" s="1"/>
      <c r="D1" s="1"/>
      <c r="E1" s="1"/>
    </row>
    <row r="2" spans="1:16" ht="50.25" customHeight="1" thickBot="1" x14ac:dyDescent="0.3">
      <c r="A2" s="3" t="s">
        <v>12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1:16" s="7" customFormat="1" ht="24" thickBot="1" x14ac:dyDescent="0.4">
      <c r="A3" s="6"/>
      <c r="B3" s="6"/>
      <c r="C3" s="6"/>
      <c r="D3" s="6"/>
      <c r="E3" s="6"/>
    </row>
    <row r="4" spans="1:16" ht="23.25" x14ac:dyDescent="0.35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</row>
    <row r="5" spans="1:16" ht="24" thickBot="1" x14ac:dyDescent="0.4">
      <c r="A5" s="11" t="s">
        <v>13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/>
    </row>
    <row r="7" spans="1:16" ht="15.75" x14ac:dyDescent="0.25">
      <c r="A7" s="14" t="s">
        <v>11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5.75" thickBot="1" x14ac:dyDescent="0.3"/>
    <row r="9" spans="1:16" ht="31.5" customHeight="1" thickBot="1" x14ac:dyDescent="0.3">
      <c r="A9" s="16" t="s">
        <v>3</v>
      </c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/>
    </row>
    <row r="10" spans="1:16" ht="15.75" thickBot="1" x14ac:dyDescent="0.3">
      <c r="B10" s="20"/>
      <c r="C10" s="20"/>
      <c r="D10" s="20"/>
      <c r="E10" s="20"/>
    </row>
    <row r="11" spans="1:16" ht="21" x14ac:dyDescent="0.25">
      <c r="A11" s="21" t="s">
        <v>14</v>
      </c>
      <c r="B11" s="22" t="s">
        <v>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4"/>
      <c r="N11" s="24"/>
      <c r="O11" s="24"/>
      <c r="P11" s="25"/>
    </row>
    <row r="12" spans="1:16" ht="117" customHeight="1" x14ac:dyDescent="0.25">
      <c r="A12" s="26"/>
      <c r="B12" s="27" t="s">
        <v>19</v>
      </c>
      <c r="C12" s="28" t="s">
        <v>20</v>
      </c>
      <c r="D12" s="28" t="s">
        <v>21</v>
      </c>
      <c r="E12" s="28" t="s">
        <v>22</v>
      </c>
      <c r="F12" s="29" t="s">
        <v>7</v>
      </c>
      <c r="G12" s="29" t="s">
        <v>6</v>
      </c>
      <c r="H12" s="30" t="s">
        <v>8</v>
      </c>
      <c r="I12" s="31" t="s">
        <v>23</v>
      </c>
      <c r="J12" s="29" t="s">
        <v>6</v>
      </c>
      <c r="K12" s="30" t="s">
        <v>26</v>
      </c>
      <c r="L12" s="31" t="s">
        <v>17</v>
      </c>
      <c r="M12" s="29" t="s">
        <v>6</v>
      </c>
      <c r="N12" s="30" t="s">
        <v>27</v>
      </c>
      <c r="O12" s="32" t="s">
        <v>9</v>
      </c>
      <c r="P12" s="33" t="s">
        <v>10</v>
      </c>
    </row>
    <row r="13" spans="1:16" ht="31.5" x14ac:dyDescent="0.25">
      <c r="A13" s="34"/>
      <c r="B13" s="27" t="s">
        <v>1</v>
      </c>
      <c r="C13" s="27" t="s">
        <v>1</v>
      </c>
      <c r="D13" s="27" t="s">
        <v>1</v>
      </c>
      <c r="E13" s="27" t="s">
        <v>1</v>
      </c>
      <c r="F13" s="35"/>
      <c r="G13" s="35"/>
      <c r="H13" s="36"/>
      <c r="I13" s="31" t="s">
        <v>24</v>
      </c>
      <c r="J13" s="35"/>
      <c r="K13" s="36"/>
      <c r="L13" s="31" t="s">
        <v>25</v>
      </c>
      <c r="M13" s="35"/>
      <c r="N13" s="36"/>
      <c r="O13" s="32"/>
      <c r="P13" s="33"/>
    </row>
    <row r="14" spans="1:16" ht="45" customHeight="1" x14ac:dyDescent="0.25">
      <c r="A14" s="37" t="s">
        <v>15</v>
      </c>
      <c r="B14" s="38"/>
      <c r="C14" s="38"/>
      <c r="D14" s="38"/>
      <c r="E14" s="39"/>
      <c r="F14" s="47">
        <f>SUM(B14:E14)</f>
        <v>0</v>
      </c>
      <c r="G14" s="38"/>
      <c r="H14" s="48">
        <f>F14+G14</f>
        <v>0</v>
      </c>
      <c r="I14" s="40"/>
      <c r="J14" s="41"/>
      <c r="K14" s="42"/>
      <c r="L14" s="40"/>
      <c r="M14" s="41"/>
      <c r="N14" s="42"/>
      <c r="O14" s="52">
        <f>F14*12</f>
        <v>0</v>
      </c>
      <c r="P14" s="53">
        <f>H14*12</f>
        <v>0</v>
      </c>
    </row>
    <row r="15" spans="1:16" ht="45" customHeight="1" x14ac:dyDescent="0.25">
      <c r="A15" s="37" t="s">
        <v>16</v>
      </c>
      <c r="B15" s="41"/>
      <c r="C15" s="41"/>
      <c r="D15" s="41"/>
      <c r="E15" s="41"/>
      <c r="F15" s="41"/>
      <c r="G15" s="41"/>
      <c r="H15" s="42"/>
      <c r="I15" s="43"/>
      <c r="J15" s="38"/>
      <c r="K15" s="48">
        <f>I15+J15</f>
        <v>0</v>
      </c>
      <c r="L15" s="40"/>
      <c r="M15" s="41"/>
      <c r="N15" s="42"/>
      <c r="O15" s="52">
        <f>I15*4</f>
        <v>0</v>
      </c>
      <c r="P15" s="53">
        <f>K15*4</f>
        <v>0</v>
      </c>
    </row>
    <row r="16" spans="1:16" ht="45" customHeight="1" x14ac:dyDescent="0.25">
      <c r="A16" s="37" t="s">
        <v>17</v>
      </c>
      <c r="B16" s="41"/>
      <c r="C16" s="41"/>
      <c r="D16" s="41"/>
      <c r="E16" s="41"/>
      <c r="F16" s="41"/>
      <c r="G16" s="41"/>
      <c r="H16" s="42"/>
      <c r="I16" s="40"/>
      <c r="J16" s="41"/>
      <c r="K16" s="42"/>
      <c r="L16" s="43"/>
      <c r="M16" s="38"/>
      <c r="N16" s="48">
        <f>L16+M16</f>
        <v>0</v>
      </c>
      <c r="O16" s="52">
        <f>L16</f>
        <v>0</v>
      </c>
      <c r="P16" s="53">
        <f>N16</f>
        <v>0</v>
      </c>
    </row>
    <row r="17" spans="1:16" ht="16.5" thickBot="1" x14ac:dyDescent="0.3">
      <c r="A17" s="44" t="s">
        <v>18</v>
      </c>
      <c r="B17" s="45"/>
      <c r="C17" s="45"/>
      <c r="D17" s="45"/>
      <c r="E17" s="45"/>
      <c r="F17" s="49">
        <f>SUM(F14:F16)</f>
        <v>0</v>
      </c>
      <c r="G17" s="45"/>
      <c r="H17" s="50">
        <f>SUM(H14:H16)</f>
        <v>0</v>
      </c>
      <c r="I17" s="51">
        <f>SUM(I14:I16)</f>
        <v>0</v>
      </c>
      <c r="J17" s="45"/>
      <c r="K17" s="50">
        <f>SUM(K14:K16)</f>
        <v>0</v>
      </c>
      <c r="L17" s="51">
        <f>SUM(L14:L16)</f>
        <v>0</v>
      </c>
      <c r="M17" s="45"/>
      <c r="N17" s="50">
        <f>SUM(N14:N16)</f>
        <v>0</v>
      </c>
      <c r="O17" s="51">
        <f>SUM(O14:O16)</f>
        <v>0</v>
      </c>
      <c r="P17" s="54">
        <f>SUM(P14:P16)</f>
        <v>0</v>
      </c>
    </row>
    <row r="19" spans="1:16" ht="15.75" x14ac:dyDescent="0.25">
      <c r="A19" s="46" t="s">
        <v>4</v>
      </c>
      <c r="B19" s="46"/>
    </row>
    <row r="20" spans="1:16" ht="15.75" x14ac:dyDescent="0.25">
      <c r="A20" s="46" t="s">
        <v>5</v>
      </c>
      <c r="B20" s="46"/>
    </row>
  </sheetData>
  <sheetProtection algorithmName="SHA-512" hashValue="IrlEBfYaEGBLRCNJFsOy+rRSWHYVeUQ4oL3XqRY59J41Plk6v34efM32oQuxqRGGZhMSCW2CZrw7EEYQP90fZg==" saltValue="lleVWv+xCsUBnwrE3tPBPA==" spinCount="100000" sheet="1" objects="1" scenarios="1"/>
  <mergeCells count="20">
    <mergeCell ref="A5:P5"/>
    <mergeCell ref="A4:P4"/>
    <mergeCell ref="A2:P2"/>
    <mergeCell ref="O12:O13"/>
    <mergeCell ref="P12:P13"/>
    <mergeCell ref="C9:P9"/>
    <mergeCell ref="A7:P7"/>
    <mergeCell ref="N12:N13"/>
    <mergeCell ref="A9:B9"/>
    <mergeCell ref="F12:F13"/>
    <mergeCell ref="A19:B19"/>
    <mergeCell ref="A20:B20"/>
    <mergeCell ref="A11:A13"/>
    <mergeCell ref="M12:M13"/>
    <mergeCell ref="B11:L11"/>
    <mergeCell ref="M11:P11"/>
    <mergeCell ref="G12:G13"/>
    <mergeCell ref="H12:H13"/>
    <mergeCell ref="J12:J13"/>
    <mergeCell ref="K12:K13"/>
  </mergeCells>
  <printOptions horizontalCentered="1"/>
  <pageMargins left="0.11811023622047245" right="0.11811023622047245" top="0" bottom="0.74803149606299213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DPGF_Lot_1</vt:lpstr>
      <vt:lpstr>DPGF_Lot_1!Zone_d_impression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CHAIX SANDRINE (CPAM SAONE-ET-LOIRE)</dc:creator>
  <cp:lastModifiedBy>GALLAND VALERIE (CPAM YONNE)</cp:lastModifiedBy>
  <cp:lastPrinted>2021-05-05T10:28:45Z</cp:lastPrinted>
  <dcterms:created xsi:type="dcterms:W3CDTF">2021-03-10T11:07:57Z</dcterms:created>
  <dcterms:modified xsi:type="dcterms:W3CDTF">2025-02-12T11:22:57Z</dcterms:modified>
</cp:coreProperties>
</file>