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ACHATS GENERAUX\24A0226 - FOURNITURE DE VETEMENTS DE TRAVAIL, VETEMENTS DE PATIENTS ET ARTICLES DIVERS DE BLANCHISSERIE - AR\1- DCE\24A0226 - AE + Annexes\"/>
    </mc:Choice>
  </mc:AlternateContent>
  <bookViews>
    <workbookView xWindow="0" yWindow="0" windowWidth="25200" windowHeight="11850" activeTab="1"/>
  </bookViews>
  <sheets>
    <sheet name="Annexe 1 à l'AE - BPU" sheetId="2" r:id="rId1"/>
    <sheet name="Annexe 4 au RC - 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3" l="1"/>
  <c r="N20" i="3"/>
  <c r="N21" i="3"/>
  <c r="N22" i="3"/>
  <c r="N18" i="3"/>
  <c r="N13" i="3"/>
  <c r="N14" i="3"/>
  <c r="N15" i="3"/>
  <c r="N16" i="3"/>
  <c r="N12" i="3"/>
  <c r="C13" i="2" l="1"/>
  <c r="C14" i="2"/>
  <c r="C15" i="2"/>
  <c r="C16" i="2"/>
  <c r="C18" i="2"/>
  <c r="C19" i="2"/>
  <c r="C20" i="2"/>
  <c r="C21" i="2"/>
  <c r="C22" i="2"/>
  <c r="C12" i="2"/>
  <c r="E19" i="3" s="1"/>
  <c r="E12" i="3" l="1"/>
  <c r="E15" i="3"/>
  <c r="E14" i="3"/>
  <c r="E22" i="3"/>
  <c r="E21" i="3"/>
  <c r="E13" i="3"/>
  <c r="E20" i="3"/>
  <c r="E16" i="3"/>
  <c r="E18" i="3"/>
  <c r="I12" i="2" l="1"/>
  <c r="F13" i="3" l="1"/>
  <c r="F14" i="3"/>
  <c r="F15" i="3"/>
  <c r="F16" i="3"/>
  <c r="F18" i="3"/>
  <c r="F19" i="3"/>
  <c r="F20" i="3"/>
  <c r="F21" i="3"/>
  <c r="F22" i="3"/>
  <c r="F12" i="3"/>
  <c r="I18" i="3"/>
  <c r="K18" i="3" s="1"/>
  <c r="I19" i="3"/>
  <c r="J19" i="3" s="1"/>
  <c r="I20" i="3"/>
  <c r="J20" i="3" s="1"/>
  <c r="I21" i="3"/>
  <c r="I22" i="3"/>
  <c r="J22" i="3" s="1"/>
  <c r="I13" i="3"/>
  <c r="J13" i="3" s="1"/>
  <c r="I14" i="3"/>
  <c r="L14" i="3" s="1"/>
  <c r="M14" i="3" s="1"/>
  <c r="I15" i="3"/>
  <c r="K15" i="3" s="1"/>
  <c r="I16" i="3"/>
  <c r="J16" i="3" s="1"/>
  <c r="I12" i="3"/>
  <c r="J12" i="3" s="1"/>
  <c r="J22" i="2"/>
  <c r="K22" i="2" s="1"/>
  <c r="I22" i="2"/>
  <c r="J21" i="2"/>
  <c r="K21" i="2" s="1"/>
  <c r="I21" i="2"/>
  <c r="J20" i="2"/>
  <c r="K20" i="2" s="1"/>
  <c r="I20" i="2"/>
  <c r="J19" i="2"/>
  <c r="K19" i="2" s="1"/>
  <c r="I19" i="2"/>
  <c r="J18" i="2"/>
  <c r="K18" i="2" s="1"/>
  <c r="I18" i="2"/>
  <c r="J17" i="2"/>
  <c r="K17" i="2" s="1"/>
  <c r="I17" i="2"/>
  <c r="J16" i="2"/>
  <c r="K16" i="2" s="1"/>
  <c r="I16" i="2"/>
  <c r="J15" i="2"/>
  <c r="K15" i="2" s="1"/>
  <c r="I15" i="2"/>
  <c r="J14" i="2"/>
  <c r="K14" i="2" s="1"/>
  <c r="I14" i="2"/>
  <c r="J13" i="2"/>
  <c r="K13" i="2" s="1"/>
  <c r="I13" i="2"/>
  <c r="J12" i="2"/>
  <c r="K12" i="2" s="1"/>
  <c r="L21" i="3" l="1"/>
  <c r="M21" i="3" s="1"/>
  <c r="K19" i="3"/>
  <c r="K16" i="3"/>
  <c r="K22" i="3"/>
  <c r="J18" i="3"/>
  <c r="L16" i="3"/>
  <c r="M16" i="3" s="1"/>
  <c r="L22" i="3"/>
  <c r="M22" i="3" s="1"/>
  <c r="L20" i="3"/>
  <c r="M20" i="3" s="1"/>
  <c r="K20" i="3"/>
  <c r="K13" i="3"/>
  <c r="J15" i="3"/>
  <c r="J21" i="3"/>
  <c r="J14" i="3"/>
  <c r="L18" i="3"/>
  <c r="M18" i="3" s="1"/>
  <c r="L15" i="3"/>
  <c r="M15" i="3" s="1"/>
  <c r="L13" i="3"/>
  <c r="M13" i="3" s="1"/>
  <c r="K12" i="3"/>
  <c r="L12" i="3"/>
  <c r="M12" i="3" s="1"/>
  <c r="L19" i="3"/>
  <c r="M19" i="3" s="1"/>
  <c r="K21" i="3"/>
  <c r="K14" i="3"/>
  <c r="M24" i="3" l="1"/>
  <c r="J24" i="3"/>
  <c r="K24" i="3"/>
  <c r="L24" i="3"/>
</calcChain>
</file>

<file path=xl/sharedStrings.xml><?xml version="1.0" encoding="utf-8"?>
<sst xmlns="http://schemas.openxmlformats.org/spreadsheetml/2006/main" count="106" uniqueCount="47">
  <si>
    <t>INSEREZ LE LOGO DE VOTRE SOCIETE</t>
  </si>
  <si>
    <t>AFFAIRE 24A0226 - Fourniture de vêtements de travail, vêtements de patients et articles divers de blanchisserie pour
le CHU de Montpellier, établissement support du GHT Est-Hérault et Sud-Aveyron</t>
  </si>
  <si>
    <t xml:space="preserve">ANNEXE 1  A L'ACTE D'ENGAGEMENT : BORDEREAU DE PRIX </t>
  </si>
  <si>
    <t>Les colonnes en vert sont à compléter par le candidat</t>
  </si>
  <si>
    <t>SOUS-LOT N°</t>
  </si>
  <si>
    <t>LIBELLE DES SOUS-LOTS</t>
  </si>
  <si>
    <t>REFERENCE PRODUIT CHU</t>
  </si>
  <si>
    <t>QUANTITE ESTIMATIVE ANNUELLE</t>
  </si>
  <si>
    <t>NOM DU FOURNISSEUR</t>
  </si>
  <si>
    <t>REFERENCE FOURNISSEUR</t>
  </si>
  <si>
    <t>NOMBRE DE PIECES CONTENUES DANS L'UNITE DE CONDITIONNEMENT</t>
  </si>
  <si>
    <t>UNITE DE CONDITIONNEMENT (UCD)</t>
  </si>
  <si>
    <t>TAUX DE TVA</t>
  </si>
  <si>
    <t>PRIX UNITAIRE HT D'UNE UNITE</t>
  </si>
  <si>
    <t>PRIX UNITAIRE TTC D'UNE UNITE</t>
  </si>
  <si>
    <t>PRIX UNITAIRE  HT PAR UNITE DE CONDITIONNEMENT DE VENTE (UDC)
(formule automatique)</t>
  </si>
  <si>
    <t>PRIX UNITAIRE TTC PAR UCD</t>
  </si>
  <si>
    <t>DELAI DE LIVRAISON EN JOURS</t>
  </si>
  <si>
    <t>Veste anti froid manches longues taille 1</t>
  </si>
  <si>
    <t>Unité</t>
  </si>
  <si>
    <t>Veste anti froid manches longues taille 2</t>
  </si>
  <si>
    <t>Veste anti froid manches longues taille 3</t>
  </si>
  <si>
    <t>Veste anti froid manches longues taille 4</t>
  </si>
  <si>
    <t>Veste anti froid manches longues taille 5</t>
  </si>
  <si>
    <t>PRIX UNITAIRE X QUANTITE</t>
  </si>
  <si>
    <t>SOMME LOT N°2</t>
  </si>
  <si>
    <t>LOT 2 : VESTE POLAIRE</t>
  </si>
  <si>
    <t>2.1</t>
  </si>
  <si>
    <t>2.2</t>
  </si>
  <si>
    <t>Les colonnes sont complétées automatiquement</t>
  </si>
  <si>
    <t>Nom du candidat :</t>
  </si>
  <si>
    <t>Bordereau des prix unitaires</t>
  </si>
  <si>
    <t>Caractéristiques techniques</t>
  </si>
  <si>
    <t>Echantillon demandé</t>
  </si>
  <si>
    <t>DELAI DE LIVRAISON EN JOURS OUVRES</t>
  </si>
  <si>
    <t>Nombre de cycle de lavage garantis</t>
  </si>
  <si>
    <t>Température maximale de lavage</t>
  </si>
  <si>
    <t>Detergents recommandés</t>
  </si>
  <si>
    <t>Détergents à proscrire</t>
  </si>
  <si>
    <t>Additifs spécifiques</t>
  </si>
  <si>
    <t>% de remise catalogue consentie</t>
  </si>
  <si>
    <t>Oui</t>
  </si>
  <si>
    <t>Non</t>
  </si>
  <si>
    <t xml:space="preserve">ANNEXE 4.2  Au RC : Données Quantitative Estimative </t>
  </si>
  <si>
    <t>Origine des produits</t>
  </si>
  <si>
    <t xml:space="preserve">Veste anti froid manches longues Coloris BLEU MARINE - cuisine / logistique - (tailles 1 à 5) </t>
  </si>
  <si>
    <t xml:space="preserve">Veste anti froid manches longues Coloris BLANC - cuisine / logistique - (tailles 1 à 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</si>
</sst>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6DE0FB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mediumGray">
        <bgColor theme="4" tint="0.59999389629810485"/>
      </patternFill>
    </fill>
    <fill>
      <patternFill patternType="mediumGray">
        <bgColor theme="9" tint="0.59999389629810485"/>
      </patternFill>
    </fill>
    <fill>
      <patternFill patternType="mediumGray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mediumGray">
        <bgColor theme="7" tint="0.59999389629810485"/>
      </patternFill>
    </fill>
    <fill>
      <patternFill patternType="mediumGray">
        <bgColor theme="5" tint="0.5999938962981048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0" fillId="0" borderId="17" xfId="0" applyFont="1" applyFill="1" applyBorder="1" applyAlignment="1" applyProtection="1">
      <alignment horizontal="left" vertical="center" wrapText="1"/>
    </xf>
    <xf numFmtId="0" fontId="0" fillId="7" borderId="18" xfId="0" applyFill="1" applyBorder="1" applyAlignment="1">
      <alignment wrapText="1"/>
    </xf>
    <xf numFmtId="0" fontId="0" fillId="8" borderId="18" xfId="0" applyFill="1" applyBorder="1" applyAlignment="1">
      <alignment wrapText="1"/>
    </xf>
    <xf numFmtId="0" fontId="0" fillId="8" borderId="19" xfId="0" applyFill="1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9" borderId="16" xfId="0" applyFill="1" applyBorder="1" applyAlignment="1">
      <alignment wrapText="1"/>
    </xf>
    <xf numFmtId="44" fontId="0" fillId="10" borderId="18" xfId="1" applyFont="1" applyFill="1" applyBorder="1" applyAlignment="1">
      <alignment horizontal="center" wrapText="1"/>
    </xf>
    <xf numFmtId="0" fontId="11" fillId="11" borderId="18" xfId="0" applyFont="1" applyFill="1" applyBorder="1" applyAlignment="1" applyProtection="1">
      <alignment horizontal="left" vertical="center" wrapText="1"/>
    </xf>
    <xf numFmtId="0" fontId="0" fillId="12" borderId="18" xfId="0" applyFill="1" applyBorder="1" applyAlignment="1">
      <alignment wrapText="1"/>
    </xf>
    <xf numFmtId="9" fontId="11" fillId="11" borderId="18" xfId="2" applyFont="1" applyFill="1" applyBorder="1" applyAlignment="1" applyProtection="1">
      <alignment horizontal="center" vertical="center" wrapText="1"/>
    </xf>
    <xf numFmtId="0" fontId="0" fillId="12" borderId="19" xfId="0" applyFill="1" applyBorder="1" applyAlignment="1">
      <alignment wrapText="1"/>
    </xf>
    <xf numFmtId="0" fontId="0" fillId="13" borderId="18" xfId="0" applyFill="1" applyBorder="1" applyAlignment="1">
      <alignment wrapText="1"/>
    </xf>
    <xf numFmtId="0" fontId="0" fillId="0" borderId="12" xfId="0" applyBorder="1" applyAlignment="1">
      <alignment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2" xfId="0" applyFont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0" fillId="0" borderId="25" xfId="0" applyFont="1" applyFill="1" applyBorder="1" applyAlignment="1" applyProtection="1">
      <alignment horizontal="left" vertical="center" wrapText="1"/>
    </xf>
    <xf numFmtId="0" fontId="0" fillId="7" borderId="14" xfId="0" applyFill="1" applyBorder="1" applyAlignment="1">
      <alignment wrapText="1"/>
    </xf>
    <xf numFmtId="0" fontId="0" fillId="8" borderId="14" xfId="0" applyFill="1" applyBorder="1" applyAlignment="1">
      <alignment wrapText="1"/>
    </xf>
    <xf numFmtId="0" fontId="0" fillId="8" borderId="15" xfId="0" applyFill="1" applyBorder="1" applyAlignment="1">
      <alignment wrapText="1"/>
    </xf>
    <xf numFmtId="0" fontId="0" fillId="7" borderId="13" xfId="0" applyFill="1" applyBorder="1" applyAlignment="1">
      <alignment wrapText="1"/>
    </xf>
    <xf numFmtId="0" fontId="0" fillId="8" borderId="13" xfId="0" applyFill="1" applyBorder="1" applyAlignment="1">
      <alignment wrapText="1"/>
    </xf>
    <xf numFmtId="0" fontId="0" fillId="10" borderId="13" xfId="0" applyFill="1" applyBorder="1" applyAlignment="1">
      <alignment wrapText="1"/>
    </xf>
    <xf numFmtId="0" fontId="0" fillId="10" borderId="20" xfId="0" applyFill="1" applyBorder="1" applyAlignment="1">
      <alignment wrapText="1"/>
    </xf>
    <xf numFmtId="0" fontId="7" fillId="3" borderId="4" xfId="0" applyFont="1" applyFill="1" applyBorder="1" applyAlignment="1">
      <alignment horizontal="center" vertical="center" wrapText="1"/>
    </xf>
    <xf numFmtId="0" fontId="0" fillId="14" borderId="14" xfId="0" applyFill="1" applyBorder="1" applyAlignment="1">
      <alignment wrapText="1"/>
    </xf>
    <xf numFmtId="0" fontId="0" fillId="14" borderId="18" xfId="0" applyFill="1" applyBorder="1" applyAlignment="1">
      <alignment wrapText="1"/>
    </xf>
    <xf numFmtId="10" fontId="0" fillId="7" borderId="14" xfId="0" applyNumberFormat="1" applyFill="1" applyBorder="1" applyAlignment="1">
      <alignment wrapText="1"/>
    </xf>
    <xf numFmtId="10" fontId="0" fillId="7" borderId="18" xfId="0" applyNumberFormat="1" applyFill="1" applyBorder="1" applyAlignment="1">
      <alignment wrapText="1"/>
    </xf>
    <xf numFmtId="0" fontId="0" fillId="13" borderId="14" xfId="0" applyFill="1" applyBorder="1" applyAlignment="1">
      <alignment wrapText="1"/>
    </xf>
    <xf numFmtId="0" fontId="9" fillId="16" borderId="22" xfId="0" applyFont="1" applyFill="1" applyBorder="1" applyAlignment="1">
      <alignment horizontal="center" vertical="center" wrapText="1"/>
    </xf>
    <xf numFmtId="0" fontId="0" fillId="15" borderId="18" xfId="0" applyFill="1" applyBorder="1" applyAlignment="1">
      <alignment wrapText="1"/>
    </xf>
    <xf numFmtId="0" fontId="0" fillId="15" borderId="13" xfId="0" applyFill="1" applyBorder="1" applyAlignment="1">
      <alignment wrapText="1"/>
    </xf>
    <xf numFmtId="0" fontId="0" fillId="10" borderId="18" xfId="0" applyFill="1" applyBorder="1" applyAlignment="1">
      <alignment wrapText="1"/>
    </xf>
    <xf numFmtId="0" fontId="0" fillId="13" borderId="13" xfId="0" applyFill="1" applyBorder="1" applyAlignment="1">
      <alignment wrapText="1"/>
    </xf>
    <xf numFmtId="0" fontId="9" fillId="6" borderId="26" xfId="0" applyFont="1" applyFill="1" applyBorder="1" applyAlignment="1">
      <alignment horizontal="center" vertical="center" wrapText="1"/>
    </xf>
    <xf numFmtId="0" fontId="0" fillId="13" borderId="25" xfId="0" applyFill="1" applyBorder="1" applyAlignment="1">
      <alignment wrapText="1"/>
    </xf>
    <xf numFmtId="0" fontId="0" fillId="13" borderId="17" xfId="0" applyFill="1" applyBorder="1" applyAlignment="1">
      <alignment wrapText="1"/>
    </xf>
    <xf numFmtId="44" fontId="0" fillId="10" borderId="17" xfId="1" applyFont="1" applyFill="1" applyBorder="1" applyAlignment="1">
      <alignment horizontal="center" wrapText="1"/>
    </xf>
    <xf numFmtId="0" fontId="3" fillId="5" borderId="18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14" fillId="18" borderId="4" xfId="0" applyFont="1" applyFill="1" applyBorder="1" applyAlignment="1">
      <alignment vertical="center" wrapText="1"/>
    </xf>
    <xf numFmtId="9" fontId="15" fillId="12" borderId="27" xfId="2" applyFont="1" applyFill="1" applyBorder="1" applyAlignment="1">
      <alignment wrapText="1"/>
    </xf>
    <xf numFmtId="0" fontId="0" fillId="7" borderId="16" xfId="0" applyFill="1" applyBorder="1" applyAlignment="1">
      <alignment wrapText="1"/>
    </xf>
    <xf numFmtId="0" fontId="0" fillId="11" borderId="16" xfId="0" applyFill="1" applyBorder="1" applyAlignment="1">
      <alignment wrapText="1"/>
    </xf>
    <xf numFmtId="0" fontId="3" fillId="4" borderId="1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3" fillId="17" borderId="24" xfId="0" applyFont="1" applyFill="1" applyBorder="1" applyAlignment="1">
      <alignment horizontal="center" vertical="center" wrapText="1"/>
    </xf>
    <xf numFmtId="0" fontId="13" fillId="17" borderId="14" xfId="0" applyFont="1" applyFill="1" applyBorder="1" applyAlignment="1">
      <alignment horizontal="center" vertical="center" wrapText="1"/>
    </xf>
    <xf numFmtId="0" fontId="13" fillId="17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T24"/>
  <sheetViews>
    <sheetView topLeftCell="A13" zoomScale="90" zoomScaleNormal="90" workbookViewId="0">
      <selection activeCell="B11" sqref="B11"/>
    </sheetView>
  </sheetViews>
  <sheetFormatPr baseColWidth="10" defaultRowHeight="15" x14ac:dyDescent="0.25"/>
  <cols>
    <col min="1" max="1" width="8.7109375" style="1" customWidth="1"/>
    <col min="2" max="2" width="90.7109375" style="1" customWidth="1"/>
    <col min="3" max="3" width="13.140625" style="1" customWidth="1"/>
    <col min="4" max="5" width="12.42578125" style="1" bestFit="1" customWidth="1"/>
    <col min="6" max="7" width="10.5703125" style="1" bestFit="1" customWidth="1"/>
    <col min="8" max="9" width="12" style="1" bestFit="1" customWidth="1"/>
    <col min="10" max="10" width="12.7109375" style="1" bestFit="1" customWidth="1"/>
    <col min="11" max="11" width="15.85546875" style="1" customWidth="1"/>
    <col min="12" max="16384" width="11.42578125" style="1"/>
  </cols>
  <sheetData>
    <row r="1" spans="1:20" ht="15.75" thickBot="1" x14ac:dyDescent="0.3">
      <c r="L1" s="68" t="s">
        <v>0</v>
      </c>
      <c r="M1" s="69"/>
      <c r="N1" s="69"/>
      <c r="O1" s="69"/>
      <c r="P1" s="69"/>
      <c r="Q1" s="69"/>
      <c r="R1" s="69"/>
      <c r="S1" s="69"/>
      <c r="T1" s="70"/>
    </row>
    <row r="2" spans="1:20" ht="44.25" customHeight="1" thickBot="1" x14ac:dyDescent="0.3">
      <c r="A2" s="77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9"/>
      <c r="L2" s="71"/>
      <c r="M2" s="72"/>
      <c r="N2" s="72"/>
      <c r="O2" s="72"/>
      <c r="P2" s="72"/>
      <c r="Q2" s="72"/>
      <c r="R2" s="72"/>
      <c r="S2" s="72"/>
      <c r="T2" s="73"/>
    </row>
    <row r="3" spans="1:20" ht="21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3"/>
      <c r="L3" s="71"/>
      <c r="M3" s="72"/>
      <c r="N3" s="72"/>
      <c r="O3" s="72"/>
      <c r="P3" s="72"/>
      <c r="Q3" s="72"/>
      <c r="R3" s="72"/>
      <c r="S3" s="72"/>
      <c r="T3" s="73"/>
    </row>
    <row r="4" spans="1:20" ht="38.25" customHeight="1" thickBot="1" x14ac:dyDescent="0.3">
      <c r="A4" s="77" t="s">
        <v>2</v>
      </c>
      <c r="B4" s="78"/>
      <c r="C4" s="78"/>
      <c r="D4" s="78"/>
      <c r="E4" s="78"/>
      <c r="F4" s="78"/>
      <c r="G4" s="78"/>
      <c r="H4" s="78"/>
      <c r="I4" s="78"/>
      <c r="J4" s="78"/>
      <c r="K4" s="79"/>
      <c r="L4" s="71"/>
      <c r="M4" s="72"/>
      <c r="N4" s="72"/>
      <c r="O4" s="72"/>
      <c r="P4" s="72"/>
      <c r="Q4" s="72"/>
      <c r="R4" s="72"/>
      <c r="S4" s="72"/>
      <c r="T4" s="73"/>
    </row>
    <row r="5" spans="1:20" ht="21" customHeight="1" thickBot="1" x14ac:dyDescent="0.3">
      <c r="A5" s="4"/>
      <c r="B5" s="4"/>
      <c r="C5" s="4"/>
      <c r="D5" s="2"/>
      <c r="E5" s="2"/>
      <c r="F5" s="2"/>
      <c r="G5" s="2"/>
      <c r="H5" s="2"/>
      <c r="I5" s="2"/>
      <c r="J5" s="2"/>
      <c r="K5" s="2"/>
      <c r="L5" s="71"/>
      <c r="M5" s="72"/>
      <c r="N5" s="72"/>
      <c r="O5" s="72"/>
      <c r="P5" s="72"/>
      <c r="Q5" s="72"/>
      <c r="R5" s="72"/>
      <c r="S5" s="72"/>
      <c r="T5" s="73"/>
    </row>
    <row r="6" spans="1:20" s="3" customFormat="1" ht="38.25" customHeight="1" thickBot="1" x14ac:dyDescent="0.3">
      <c r="A6" s="80" t="s">
        <v>26</v>
      </c>
      <c r="B6" s="81"/>
      <c r="C6" s="81"/>
      <c r="D6" s="81"/>
      <c r="E6" s="81"/>
      <c r="F6" s="81"/>
      <c r="G6" s="81"/>
      <c r="H6" s="81"/>
      <c r="I6" s="81"/>
      <c r="J6" s="81"/>
      <c r="K6" s="82"/>
      <c r="L6" s="74"/>
      <c r="M6" s="75"/>
      <c r="N6" s="75"/>
      <c r="O6" s="75"/>
      <c r="P6" s="75"/>
      <c r="Q6" s="75"/>
      <c r="R6" s="75"/>
      <c r="S6" s="75"/>
      <c r="T6" s="76"/>
    </row>
    <row r="7" spans="1:20" s="3" customFormat="1" ht="15" customHeight="1" thickBot="1" x14ac:dyDescent="0.3">
      <c r="A7" s="5"/>
      <c r="B7" s="6"/>
      <c r="C7" s="6"/>
      <c r="D7" s="6"/>
      <c r="E7" s="6"/>
      <c r="F7" s="6"/>
      <c r="G7" s="6"/>
      <c r="H7" s="6"/>
      <c r="I7" s="6"/>
      <c r="J7" s="6"/>
      <c r="K7" s="6"/>
    </row>
    <row r="8" spans="1:20" s="3" customFormat="1" ht="42" customHeight="1" thickBot="1" x14ac:dyDescent="0.3">
      <c r="A8" s="6"/>
      <c r="B8" s="6"/>
      <c r="C8" s="83" t="s">
        <v>3</v>
      </c>
      <c r="D8" s="84"/>
      <c r="E8" s="84"/>
      <c r="F8" s="84"/>
      <c r="G8" s="84"/>
      <c r="H8" s="84"/>
      <c r="I8" s="85"/>
      <c r="J8" s="6"/>
      <c r="K8" s="40" t="s">
        <v>30</v>
      </c>
      <c r="L8" s="86"/>
      <c r="M8" s="87"/>
    </row>
    <row r="9" spans="1:20" s="3" customFormat="1" ht="51" customHeight="1" thickBot="1" x14ac:dyDescent="0.3">
      <c r="A9" s="7"/>
      <c r="B9" s="7"/>
      <c r="C9" s="63" t="s">
        <v>31</v>
      </c>
      <c r="D9" s="64"/>
      <c r="E9" s="64"/>
      <c r="F9" s="64"/>
      <c r="G9" s="64"/>
      <c r="H9" s="64"/>
      <c r="I9" s="64"/>
      <c r="J9" s="64"/>
      <c r="K9" s="64"/>
      <c r="L9" s="65" t="s">
        <v>32</v>
      </c>
      <c r="M9" s="66"/>
      <c r="N9" s="66"/>
      <c r="O9" s="66"/>
      <c r="P9" s="66"/>
      <c r="Q9" s="66"/>
      <c r="R9" s="66"/>
      <c r="S9" s="67"/>
    </row>
    <row r="10" spans="1:20" s="10" customFormat="1" ht="120" customHeight="1" thickBot="1" x14ac:dyDescent="0.3">
      <c r="A10" s="25" t="s">
        <v>4</v>
      </c>
      <c r="B10" s="26" t="s">
        <v>5</v>
      </c>
      <c r="C10" s="29" t="s">
        <v>8</v>
      </c>
      <c r="D10" s="28" t="s">
        <v>9</v>
      </c>
      <c r="E10" s="28" t="s">
        <v>10</v>
      </c>
      <c r="F10" s="27" t="s">
        <v>11</v>
      </c>
      <c r="G10" s="27" t="s">
        <v>12</v>
      </c>
      <c r="H10" s="28" t="s">
        <v>13</v>
      </c>
      <c r="I10" s="29" t="s">
        <v>14</v>
      </c>
      <c r="J10" s="29" t="s">
        <v>15</v>
      </c>
      <c r="K10" s="51" t="s">
        <v>16</v>
      </c>
      <c r="L10" s="62" t="s">
        <v>33</v>
      </c>
      <c r="M10" s="56" t="s">
        <v>34</v>
      </c>
      <c r="N10" s="56" t="s">
        <v>44</v>
      </c>
      <c r="O10" s="55" t="s">
        <v>35</v>
      </c>
      <c r="P10" s="55" t="s">
        <v>36</v>
      </c>
      <c r="Q10" s="55" t="s">
        <v>37</v>
      </c>
      <c r="R10" s="55" t="s">
        <v>38</v>
      </c>
      <c r="S10" s="57" t="s">
        <v>39</v>
      </c>
    </row>
    <row r="11" spans="1:20" s="16" customFormat="1" ht="21" customHeight="1" x14ac:dyDescent="0.25">
      <c r="A11" s="31" t="s">
        <v>27</v>
      </c>
      <c r="B11" s="32" t="s">
        <v>46</v>
      </c>
      <c r="C11" s="45"/>
      <c r="D11" s="34"/>
      <c r="E11" s="34"/>
      <c r="F11" s="33"/>
      <c r="G11" s="43"/>
      <c r="H11" s="34"/>
      <c r="I11" s="45"/>
      <c r="J11" s="45"/>
      <c r="K11" s="52"/>
      <c r="L11" s="60"/>
      <c r="M11" s="14"/>
      <c r="N11" s="14"/>
      <c r="O11" s="14"/>
      <c r="P11" s="14"/>
      <c r="Q11" s="14"/>
      <c r="R11" s="14"/>
      <c r="S11" s="15"/>
    </row>
    <row r="12" spans="1:20" s="16" customFormat="1" ht="21" customHeight="1" x14ac:dyDescent="0.25">
      <c r="A12" s="17"/>
      <c r="B12" s="12" t="s">
        <v>18</v>
      </c>
      <c r="C12" s="49" t="str">
        <f>IF($L$8="","Non saisie",$L$8)</f>
        <v>Non saisie</v>
      </c>
      <c r="D12" s="20"/>
      <c r="E12" s="20"/>
      <c r="F12" s="19" t="s">
        <v>19</v>
      </c>
      <c r="G12" s="21">
        <v>0.2</v>
      </c>
      <c r="H12" s="20"/>
      <c r="I12" s="18" t="str">
        <f>IF(OR(H12="",G12=""),"-",H12*(1+G12))</f>
        <v>-</v>
      </c>
      <c r="J12" s="18" t="str">
        <f t="shared" ref="J12:J22" si="0">IF(OR(E12="",H12=""),"-",E12*H12)</f>
        <v>-</v>
      </c>
      <c r="K12" s="54" t="str">
        <f t="shared" ref="K12:K22" si="1">IF(OR(J12="-",G12="-"),"-",J12*(1+G12))</f>
        <v>-</v>
      </c>
      <c r="L12" s="61" t="s">
        <v>42</v>
      </c>
      <c r="M12" s="20"/>
      <c r="N12" s="20"/>
      <c r="O12" s="20"/>
      <c r="P12" s="20"/>
      <c r="Q12" s="20"/>
      <c r="R12" s="20"/>
      <c r="S12" s="22"/>
    </row>
    <row r="13" spans="1:20" s="16" customFormat="1" ht="21" customHeight="1" x14ac:dyDescent="0.25">
      <c r="A13" s="17"/>
      <c r="B13" s="12" t="s">
        <v>20</v>
      </c>
      <c r="C13" s="49" t="str">
        <f t="shared" ref="C13:C22" si="2">IF($L$8="","Non saisie",$L$8)</f>
        <v>Non saisie</v>
      </c>
      <c r="D13" s="20"/>
      <c r="E13" s="20"/>
      <c r="F13" s="19" t="s">
        <v>19</v>
      </c>
      <c r="G13" s="21">
        <v>0.2</v>
      </c>
      <c r="H13" s="20"/>
      <c r="I13" s="18" t="str">
        <f t="shared" ref="I13:I22" si="3">IF(OR(H13="",G13=""),"-",H13*(1+G13))</f>
        <v>-</v>
      </c>
      <c r="J13" s="18" t="str">
        <f t="shared" si="0"/>
        <v>-</v>
      </c>
      <c r="K13" s="54" t="str">
        <f t="shared" si="1"/>
        <v>-</v>
      </c>
      <c r="L13" s="61" t="s">
        <v>42</v>
      </c>
      <c r="M13" s="20"/>
      <c r="N13" s="20"/>
      <c r="O13" s="20"/>
      <c r="P13" s="20"/>
      <c r="Q13" s="20"/>
      <c r="R13" s="20"/>
      <c r="S13" s="22"/>
    </row>
    <row r="14" spans="1:20" s="16" customFormat="1" ht="21" customHeight="1" x14ac:dyDescent="0.25">
      <c r="A14" s="17"/>
      <c r="B14" s="12" t="s">
        <v>21</v>
      </c>
      <c r="C14" s="49" t="str">
        <f t="shared" si="2"/>
        <v>Non saisie</v>
      </c>
      <c r="D14" s="20"/>
      <c r="E14" s="20"/>
      <c r="F14" s="19" t="s">
        <v>19</v>
      </c>
      <c r="G14" s="21">
        <v>0.2</v>
      </c>
      <c r="H14" s="20"/>
      <c r="I14" s="18" t="str">
        <f t="shared" si="3"/>
        <v>-</v>
      </c>
      <c r="J14" s="18" t="str">
        <f t="shared" si="0"/>
        <v>-</v>
      </c>
      <c r="K14" s="54" t="str">
        <f t="shared" si="1"/>
        <v>-</v>
      </c>
      <c r="L14" s="61" t="s">
        <v>41</v>
      </c>
      <c r="M14" s="20"/>
      <c r="N14" s="20"/>
      <c r="O14" s="20"/>
      <c r="P14" s="20"/>
      <c r="Q14" s="20"/>
      <c r="R14" s="20"/>
      <c r="S14" s="22"/>
    </row>
    <row r="15" spans="1:20" s="16" customFormat="1" ht="21" customHeight="1" x14ac:dyDescent="0.25">
      <c r="A15" s="17"/>
      <c r="B15" s="12" t="s">
        <v>22</v>
      </c>
      <c r="C15" s="49" t="str">
        <f t="shared" si="2"/>
        <v>Non saisie</v>
      </c>
      <c r="D15" s="20"/>
      <c r="E15" s="20"/>
      <c r="F15" s="19" t="s">
        <v>19</v>
      </c>
      <c r="G15" s="21">
        <v>0.2</v>
      </c>
      <c r="H15" s="20"/>
      <c r="I15" s="18" t="str">
        <f t="shared" si="3"/>
        <v>-</v>
      </c>
      <c r="J15" s="18" t="str">
        <f t="shared" si="0"/>
        <v>-</v>
      </c>
      <c r="K15" s="54" t="str">
        <f t="shared" si="1"/>
        <v>-</v>
      </c>
      <c r="L15" s="61" t="s">
        <v>42</v>
      </c>
      <c r="M15" s="20"/>
      <c r="N15" s="20"/>
      <c r="O15" s="20"/>
      <c r="P15" s="20"/>
      <c r="Q15" s="20"/>
      <c r="R15" s="20"/>
      <c r="S15" s="22"/>
    </row>
    <row r="16" spans="1:20" s="16" customFormat="1" ht="21" customHeight="1" x14ac:dyDescent="0.25">
      <c r="A16" s="17"/>
      <c r="B16" s="12" t="s">
        <v>23</v>
      </c>
      <c r="C16" s="49" t="str">
        <f t="shared" si="2"/>
        <v>Non saisie</v>
      </c>
      <c r="D16" s="20"/>
      <c r="E16" s="20"/>
      <c r="F16" s="19" t="s">
        <v>19</v>
      </c>
      <c r="G16" s="21">
        <v>0.2</v>
      </c>
      <c r="H16" s="20"/>
      <c r="I16" s="18" t="str">
        <f t="shared" si="3"/>
        <v>-</v>
      </c>
      <c r="J16" s="18" t="str">
        <f t="shared" si="0"/>
        <v>-</v>
      </c>
      <c r="K16" s="54" t="str">
        <f t="shared" si="1"/>
        <v>-</v>
      </c>
      <c r="L16" s="61" t="s">
        <v>42</v>
      </c>
      <c r="M16" s="20"/>
      <c r="N16" s="20"/>
      <c r="O16" s="20"/>
      <c r="P16" s="20"/>
      <c r="Q16" s="20"/>
      <c r="R16" s="20"/>
      <c r="S16" s="22"/>
    </row>
    <row r="17" spans="1:19" s="16" customFormat="1" ht="38.25" customHeight="1" x14ac:dyDescent="0.25">
      <c r="A17" s="11" t="s">
        <v>28</v>
      </c>
      <c r="B17" s="12" t="s">
        <v>45</v>
      </c>
      <c r="C17" s="23"/>
      <c r="D17" s="14"/>
      <c r="E17" s="14"/>
      <c r="F17" s="13"/>
      <c r="G17" s="44"/>
      <c r="H17" s="14"/>
      <c r="I17" s="23" t="str">
        <f t="shared" si="3"/>
        <v>-</v>
      </c>
      <c r="J17" s="23" t="str">
        <f t="shared" si="0"/>
        <v>-</v>
      </c>
      <c r="K17" s="53" t="str">
        <f t="shared" si="1"/>
        <v>-</v>
      </c>
      <c r="L17" s="60"/>
      <c r="M17" s="14"/>
      <c r="N17" s="14"/>
      <c r="O17" s="14"/>
      <c r="P17" s="14"/>
      <c r="Q17" s="14"/>
      <c r="R17" s="14"/>
      <c r="S17" s="15"/>
    </row>
    <row r="18" spans="1:19" s="16" customFormat="1" ht="21" customHeight="1" x14ac:dyDescent="0.25">
      <c r="A18" s="17"/>
      <c r="B18" s="12" t="s">
        <v>18</v>
      </c>
      <c r="C18" s="49" t="str">
        <f t="shared" si="2"/>
        <v>Non saisie</v>
      </c>
      <c r="D18" s="20"/>
      <c r="E18" s="20"/>
      <c r="F18" s="19" t="s">
        <v>19</v>
      </c>
      <c r="G18" s="21">
        <v>0.2</v>
      </c>
      <c r="H18" s="20"/>
      <c r="I18" s="18" t="str">
        <f t="shared" si="3"/>
        <v>-</v>
      </c>
      <c r="J18" s="18" t="str">
        <f t="shared" si="0"/>
        <v>-</v>
      </c>
      <c r="K18" s="54" t="str">
        <f t="shared" si="1"/>
        <v>-</v>
      </c>
      <c r="L18" s="61" t="s">
        <v>42</v>
      </c>
      <c r="M18" s="20"/>
      <c r="N18" s="20"/>
      <c r="O18" s="20"/>
      <c r="P18" s="20"/>
      <c r="Q18" s="20"/>
      <c r="R18" s="20"/>
      <c r="S18" s="22"/>
    </row>
    <row r="19" spans="1:19" s="16" customFormat="1" ht="21" customHeight="1" x14ac:dyDescent="0.25">
      <c r="A19" s="17"/>
      <c r="B19" s="12" t="s">
        <v>20</v>
      </c>
      <c r="C19" s="49" t="str">
        <f t="shared" si="2"/>
        <v>Non saisie</v>
      </c>
      <c r="D19" s="20"/>
      <c r="E19" s="20"/>
      <c r="F19" s="19" t="s">
        <v>19</v>
      </c>
      <c r="G19" s="21">
        <v>0.2</v>
      </c>
      <c r="H19" s="20"/>
      <c r="I19" s="18" t="str">
        <f t="shared" si="3"/>
        <v>-</v>
      </c>
      <c r="J19" s="18" t="str">
        <f t="shared" si="0"/>
        <v>-</v>
      </c>
      <c r="K19" s="54" t="str">
        <f t="shared" si="1"/>
        <v>-</v>
      </c>
      <c r="L19" s="61" t="s">
        <v>42</v>
      </c>
      <c r="M19" s="20"/>
      <c r="N19" s="20"/>
      <c r="O19" s="20"/>
      <c r="P19" s="20"/>
      <c r="Q19" s="20"/>
      <c r="R19" s="20"/>
      <c r="S19" s="22"/>
    </row>
    <row r="20" spans="1:19" s="16" customFormat="1" ht="21" customHeight="1" x14ac:dyDescent="0.25">
      <c r="A20" s="17"/>
      <c r="B20" s="12" t="s">
        <v>21</v>
      </c>
      <c r="C20" s="49" t="str">
        <f t="shared" si="2"/>
        <v>Non saisie</v>
      </c>
      <c r="D20" s="20"/>
      <c r="E20" s="20"/>
      <c r="F20" s="19" t="s">
        <v>19</v>
      </c>
      <c r="G20" s="21">
        <v>0.2</v>
      </c>
      <c r="H20" s="20"/>
      <c r="I20" s="18" t="str">
        <f t="shared" si="3"/>
        <v>-</v>
      </c>
      <c r="J20" s="18" t="str">
        <f t="shared" si="0"/>
        <v>-</v>
      </c>
      <c r="K20" s="54" t="str">
        <f t="shared" si="1"/>
        <v>-</v>
      </c>
      <c r="L20" s="61" t="s">
        <v>41</v>
      </c>
      <c r="M20" s="20"/>
      <c r="N20" s="20"/>
      <c r="O20" s="20"/>
      <c r="P20" s="20"/>
      <c r="Q20" s="20"/>
      <c r="R20" s="20"/>
      <c r="S20" s="22"/>
    </row>
    <row r="21" spans="1:19" s="16" customFormat="1" ht="21" customHeight="1" x14ac:dyDescent="0.25">
      <c r="A21" s="17"/>
      <c r="B21" s="12" t="s">
        <v>22</v>
      </c>
      <c r="C21" s="49" t="str">
        <f t="shared" si="2"/>
        <v>Non saisie</v>
      </c>
      <c r="D21" s="20"/>
      <c r="E21" s="20"/>
      <c r="F21" s="19" t="s">
        <v>19</v>
      </c>
      <c r="G21" s="21">
        <v>0.2</v>
      </c>
      <c r="H21" s="20"/>
      <c r="I21" s="18" t="str">
        <f t="shared" si="3"/>
        <v>-</v>
      </c>
      <c r="J21" s="18" t="str">
        <f t="shared" si="0"/>
        <v>-</v>
      </c>
      <c r="K21" s="54" t="str">
        <f t="shared" si="1"/>
        <v>-</v>
      </c>
      <c r="L21" s="61" t="s">
        <v>42</v>
      </c>
      <c r="M21" s="20"/>
      <c r="N21" s="20"/>
      <c r="O21" s="20"/>
      <c r="P21" s="20"/>
      <c r="Q21" s="20"/>
      <c r="R21" s="20"/>
      <c r="S21" s="22"/>
    </row>
    <row r="22" spans="1:19" s="16" customFormat="1" ht="21" customHeight="1" x14ac:dyDescent="0.25">
      <c r="A22" s="17"/>
      <c r="B22" s="12" t="s">
        <v>23</v>
      </c>
      <c r="C22" s="49" t="str">
        <f t="shared" si="2"/>
        <v>Non saisie</v>
      </c>
      <c r="D22" s="20"/>
      <c r="E22" s="20"/>
      <c r="F22" s="19" t="s">
        <v>19</v>
      </c>
      <c r="G22" s="21">
        <v>0.2</v>
      </c>
      <c r="H22" s="20"/>
      <c r="I22" s="18" t="str">
        <f t="shared" si="3"/>
        <v>-</v>
      </c>
      <c r="J22" s="18" t="str">
        <f t="shared" si="0"/>
        <v>-</v>
      </c>
      <c r="K22" s="54" t="str">
        <f t="shared" si="1"/>
        <v>-</v>
      </c>
      <c r="L22" s="61" t="s">
        <v>42</v>
      </c>
      <c r="M22" s="20"/>
      <c r="N22" s="20"/>
      <c r="O22" s="20"/>
      <c r="P22" s="20"/>
      <c r="Q22" s="20"/>
      <c r="R22" s="20"/>
      <c r="S22" s="22"/>
    </row>
    <row r="23" spans="1:19" ht="15.75" thickBot="1" x14ac:dyDescent="0.3"/>
    <row r="24" spans="1:19" ht="32.25" thickBot="1" x14ac:dyDescent="0.3">
      <c r="B24" s="58" t="s">
        <v>40</v>
      </c>
      <c r="C24" s="59"/>
    </row>
  </sheetData>
  <mergeCells count="8">
    <mergeCell ref="C9:K9"/>
    <mergeCell ref="L9:S9"/>
    <mergeCell ref="L1:T6"/>
    <mergeCell ref="A2:K2"/>
    <mergeCell ref="A4:K4"/>
    <mergeCell ref="A6:K6"/>
    <mergeCell ref="C8:I8"/>
    <mergeCell ref="L8:M8"/>
  </mergeCells>
  <pageMargins left="0.7" right="0.7" top="0.75" bottom="0.75" header="0.3" footer="0.3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24"/>
  <sheetViews>
    <sheetView tabSelected="1" topLeftCell="A13" zoomScale="90" zoomScaleNormal="90" workbookViewId="0">
      <selection activeCell="B20" sqref="B20"/>
    </sheetView>
  </sheetViews>
  <sheetFormatPr baseColWidth="10" defaultRowHeight="15" x14ac:dyDescent="0.25"/>
  <cols>
    <col min="1" max="1" width="8.7109375" style="1" customWidth="1"/>
    <col min="2" max="2" width="90.7109375" style="1" customWidth="1"/>
    <col min="3" max="3" width="12.42578125" style="1" bestFit="1" customWidth="1"/>
    <col min="4" max="4" width="11" style="1" customWidth="1"/>
    <col min="5" max="5" width="13.42578125" style="1" customWidth="1"/>
    <col min="6" max="6" width="11.7109375" style="1" bestFit="1" customWidth="1"/>
    <col min="7" max="7" width="6.42578125" style="1" bestFit="1" customWidth="1"/>
    <col min="8" max="9" width="12" style="1" bestFit="1" customWidth="1"/>
    <col min="10" max="10" width="12" style="1" customWidth="1"/>
    <col min="11" max="11" width="14.85546875" style="1" bestFit="1" customWidth="1"/>
    <col min="12" max="12" width="12.7109375" style="1" bestFit="1" customWidth="1"/>
    <col min="13" max="13" width="12.42578125" style="1" bestFit="1" customWidth="1"/>
    <col min="14" max="16384" width="11.42578125" style="1"/>
  </cols>
  <sheetData>
    <row r="1" spans="1:21" ht="15.75" thickBot="1" x14ac:dyDescent="0.3">
      <c r="N1" s="68" t="s">
        <v>0</v>
      </c>
      <c r="O1" s="69"/>
      <c r="P1" s="69"/>
      <c r="Q1" s="69"/>
      <c r="R1" s="69"/>
      <c r="S1" s="69"/>
      <c r="T1" s="69"/>
      <c r="U1" s="70"/>
    </row>
    <row r="2" spans="1:21" ht="44.25" customHeight="1" thickBot="1" x14ac:dyDescent="0.3">
      <c r="A2" s="77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9"/>
      <c r="N2" s="71"/>
      <c r="O2" s="72"/>
      <c r="P2" s="72"/>
      <c r="Q2" s="72"/>
      <c r="R2" s="72"/>
      <c r="S2" s="72"/>
      <c r="T2" s="72"/>
      <c r="U2" s="73"/>
    </row>
    <row r="3" spans="1:21" ht="21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71"/>
      <c r="O3" s="72"/>
      <c r="P3" s="72"/>
      <c r="Q3" s="72"/>
      <c r="R3" s="72"/>
      <c r="S3" s="72"/>
      <c r="T3" s="72"/>
      <c r="U3" s="73"/>
    </row>
    <row r="4" spans="1:21" ht="38.25" customHeight="1" thickBot="1" x14ac:dyDescent="0.3">
      <c r="A4" s="77" t="s">
        <v>43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9"/>
      <c r="N4" s="71"/>
      <c r="O4" s="72"/>
      <c r="P4" s="72"/>
      <c r="Q4" s="72"/>
      <c r="R4" s="72"/>
      <c r="S4" s="72"/>
      <c r="T4" s="72"/>
      <c r="U4" s="73"/>
    </row>
    <row r="5" spans="1:21" ht="21" customHeight="1" thickBot="1" x14ac:dyDescent="0.3">
      <c r="A5" s="4"/>
      <c r="B5" s="4"/>
      <c r="C5" s="4"/>
      <c r="D5" s="4"/>
      <c r="E5" s="4"/>
      <c r="F5" s="2"/>
      <c r="G5" s="2"/>
      <c r="H5" s="2"/>
      <c r="I5" s="2"/>
      <c r="J5" s="2"/>
      <c r="K5" s="2"/>
      <c r="L5" s="2"/>
      <c r="M5" s="2"/>
      <c r="N5" s="71"/>
      <c r="O5" s="72"/>
      <c r="P5" s="72"/>
      <c r="Q5" s="72"/>
      <c r="R5" s="72"/>
      <c r="S5" s="72"/>
      <c r="T5" s="72"/>
      <c r="U5" s="73"/>
    </row>
    <row r="6" spans="1:21" s="3" customFormat="1" ht="38.25" customHeight="1" thickBot="1" x14ac:dyDescent="0.3">
      <c r="A6" s="80" t="s">
        <v>26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74"/>
      <c r="O6" s="75"/>
      <c r="P6" s="75"/>
      <c r="Q6" s="75"/>
      <c r="R6" s="75"/>
      <c r="S6" s="75"/>
      <c r="T6" s="75"/>
      <c r="U6" s="76"/>
    </row>
    <row r="7" spans="1:21" s="3" customFormat="1" ht="15" customHeight="1" thickBot="1" x14ac:dyDescent="0.3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21" s="3" customFormat="1" ht="54" customHeight="1" thickBot="1" x14ac:dyDescent="0.3">
      <c r="A8" s="6"/>
      <c r="B8" s="6"/>
      <c r="C8" s="6"/>
      <c r="D8" s="83" t="s">
        <v>29</v>
      </c>
      <c r="E8" s="84"/>
      <c r="F8" s="84"/>
      <c r="G8" s="84"/>
      <c r="H8" s="84"/>
      <c r="I8" s="84"/>
      <c r="J8" s="84"/>
      <c r="K8" s="84"/>
      <c r="L8" s="85"/>
      <c r="M8" s="6"/>
      <c r="N8" s="1"/>
    </row>
    <row r="9" spans="1:21" s="3" customFormat="1" ht="15" customHeight="1" thickBot="1" x14ac:dyDescent="0.3">
      <c r="A9" s="7"/>
      <c r="B9" s="7"/>
      <c r="C9" s="7"/>
      <c r="D9" s="7"/>
      <c r="E9" s="7"/>
      <c r="F9" s="8"/>
      <c r="G9" s="8"/>
      <c r="H9" s="8"/>
      <c r="I9" s="8"/>
      <c r="J9" s="8"/>
      <c r="K9" s="8"/>
      <c r="L9" s="7"/>
      <c r="M9" s="7"/>
      <c r="N9" s="9"/>
    </row>
    <row r="10" spans="1:21" s="10" customFormat="1" ht="120" customHeight="1" thickBot="1" x14ac:dyDescent="0.3">
      <c r="A10" s="25" t="s">
        <v>4</v>
      </c>
      <c r="B10" s="26" t="s">
        <v>5</v>
      </c>
      <c r="C10" s="27" t="s">
        <v>6</v>
      </c>
      <c r="D10" s="27" t="s">
        <v>7</v>
      </c>
      <c r="E10" s="29" t="s">
        <v>8</v>
      </c>
      <c r="F10" s="28" t="s">
        <v>10</v>
      </c>
      <c r="G10" s="27" t="s">
        <v>11</v>
      </c>
      <c r="H10" s="27" t="s">
        <v>12</v>
      </c>
      <c r="I10" s="28" t="s">
        <v>13</v>
      </c>
      <c r="J10" s="46" t="s">
        <v>24</v>
      </c>
      <c r="K10" s="29" t="s">
        <v>14</v>
      </c>
      <c r="L10" s="29" t="s">
        <v>15</v>
      </c>
      <c r="M10" s="29" t="s">
        <v>16</v>
      </c>
      <c r="N10" s="30" t="s">
        <v>17</v>
      </c>
    </row>
    <row r="11" spans="1:21" s="16" customFormat="1" ht="21" customHeight="1" x14ac:dyDescent="0.25">
      <c r="A11" s="31" t="s">
        <v>27</v>
      </c>
      <c r="B11" s="32" t="s">
        <v>46</v>
      </c>
      <c r="C11" s="33"/>
      <c r="D11" s="33"/>
      <c r="E11" s="45"/>
      <c r="F11" s="34"/>
      <c r="G11" s="33"/>
      <c r="H11" s="43"/>
      <c r="I11" s="34"/>
      <c r="J11" s="41"/>
      <c r="K11" s="45"/>
      <c r="L11" s="45"/>
      <c r="M11" s="45"/>
      <c r="N11" s="35"/>
    </row>
    <row r="12" spans="1:21" s="16" customFormat="1" ht="21" customHeight="1" x14ac:dyDescent="0.25">
      <c r="A12" s="17"/>
      <c r="B12" s="12" t="s">
        <v>18</v>
      </c>
      <c r="C12" s="19">
        <v>151206</v>
      </c>
      <c r="D12" s="19">
        <v>40</v>
      </c>
      <c r="E12" s="49" t="str">
        <f>'Annexe 1 à l''AE - BPU'!$C$12</f>
        <v>Non saisie</v>
      </c>
      <c r="F12" s="20">
        <f>'Annexe 1 à l''AE - BPU'!E12</f>
        <v>0</v>
      </c>
      <c r="G12" s="19" t="s">
        <v>19</v>
      </c>
      <c r="H12" s="21">
        <v>0.2</v>
      </c>
      <c r="I12" s="20">
        <f>'Annexe 1 à l''AE - BPU'!H12</f>
        <v>0</v>
      </c>
      <c r="J12" s="47">
        <f t="shared" ref="J12:J16" si="0">I12*D12</f>
        <v>0</v>
      </c>
      <c r="K12" s="18">
        <f t="shared" ref="K12:K22" si="1">IF(OR(I12="",H12=""),"-",I12*(1+H12))</f>
        <v>0</v>
      </c>
      <c r="L12" s="18">
        <f t="shared" ref="L12:L22" si="2">IF(OR(F12="",I12=""),"-",F12*I12)</f>
        <v>0</v>
      </c>
      <c r="M12" s="18">
        <f t="shared" ref="M12:M22" si="3">IF(OR(L12="-",H12="-"),"-",L12*(1+H12))</f>
        <v>0</v>
      </c>
      <c r="N12" s="22">
        <f>'Annexe 1 à l''AE - BPU'!M12</f>
        <v>0</v>
      </c>
    </row>
    <row r="13" spans="1:21" s="16" customFormat="1" ht="21" customHeight="1" x14ac:dyDescent="0.25">
      <c r="A13" s="17"/>
      <c r="B13" s="12" t="s">
        <v>20</v>
      </c>
      <c r="C13" s="19">
        <v>151207</v>
      </c>
      <c r="D13" s="19">
        <v>40</v>
      </c>
      <c r="E13" s="49" t="str">
        <f>'Annexe 1 à l''AE - BPU'!$C$12</f>
        <v>Non saisie</v>
      </c>
      <c r="F13" s="20">
        <f>'Annexe 1 à l''AE - BPU'!E13</f>
        <v>0</v>
      </c>
      <c r="G13" s="19" t="s">
        <v>19</v>
      </c>
      <c r="H13" s="21">
        <v>0.2</v>
      </c>
      <c r="I13" s="20">
        <f>'Annexe 1 à l''AE - BPU'!H13</f>
        <v>0</v>
      </c>
      <c r="J13" s="47">
        <f t="shared" si="0"/>
        <v>0</v>
      </c>
      <c r="K13" s="18">
        <f t="shared" si="1"/>
        <v>0</v>
      </c>
      <c r="L13" s="18">
        <f t="shared" si="2"/>
        <v>0</v>
      </c>
      <c r="M13" s="18">
        <f t="shared" si="3"/>
        <v>0</v>
      </c>
      <c r="N13" s="22">
        <f>'Annexe 1 à l''AE - BPU'!M13</f>
        <v>0</v>
      </c>
    </row>
    <row r="14" spans="1:21" s="16" customFormat="1" ht="21" customHeight="1" x14ac:dyDescent="0.25">
      <c r="A14" s="17"/>
      <c r="B14" s="12" t="s">
        <v>21</v>
      </c>
      <c r="C14" s="19">
        <v>151208</v>
      </c>
      <c r="D14" s="19">
        <v>30</v>
      </c>
      <c r="E14" s="49" t="str">
        <f>'Annexe 1 à l''AE - BPU'!$C$12</f>
        <v>Non saisie</v>
      </c>
      <c r="F14" s="20">
        <f>'Annexe 1 à l''AE - BPU'!E14</f>
        <v>0</v>
      </c>
      <c r="G14" s="19" t="s">
        <v>19</v>
      </c>
      <c r="H14" s="21">
        <v>0.2</v>
      </c>
      <c r="I14" s="20">
        <f>'Annexe 1 à l''AE - BPU'!H14</f>
        <v>0</v>
      </c>
      <c r="J14" s="47">
        <f t="shared" si="0"/>
        <v>0</v>
      </c>
      <c r="K14" s="18">
        <f t="shared" si="1"/>
        <v>0</v>
      </c>
      <c r="L14" s="18">
        <f t="shared" si="2"/>
        <v>0</v>
      </c>
      <c r="M14" s="18">
        <f t="shared" si="3"/>
        <v>0</v>
      </c>
      <c r="N14" s="22">
        <f>'Annexe 1 à l''AE - BPU'!M14</f>
        <v>0</v>
      </c>
    </row>
    <row r="15" spans="1:21" s="16" customFormat="1" ht="21" customHeight="1" x14ac:dyDescent="0.25">
      <c r="A15" s="17"/>
      <c r="B15" s="12" t="s">
        <v>22</v>
      </c>
      <c r="C15" s="19">
        <v>151209</v>
      </c>
      <c r="D15" s="19">
        <v>10</v>
      </c>
      <c r="E15" s="49" t="str">
        <f>'Annexe 1 à l''AE - BPU'!$C$12</f>
        <v>Non saisie</v>
      </c>
      <c r="F15" s="20">
        <f>'Annexe 1 à l''AE - BPU'!E15</f>
        <v>0</v>
      </c>
      <c r="G15" s="19" t="s">
        <v>19</v>
      </c>
      <c r="H15" s="21">
        <v>0.2</v>
      </c>
      <c r="I15" s="20">
        <f>'Annexe 1 à l''AE - BPU'!H15</f>
        <v>0</v>
      </c>
      <c r="J15" s="47">
        <f t="shared" si="0"/>
        <v>0</v>
      </c>
      <c r="K15" s="18">
        <f t="shared" si="1"/>
        <v>0</v>
      </c>
      <c r="L15" s="18">
        <f t="shared" si="2"/>
        <v>0</v>
      </c>
      <c r="M15" s="18">
        <f t="shared" si="3"/>
        <v>0</v>
      </c>
      <c r="N15" s="22">
        <f>'Annexe 1 à l''AE - BPU'!M15</f>
        <v>0</v>
      </c>
    </row>
    <row r="16" spans="1:21" s="16" customFormat="1" ht="21" customHeight="1" x14ac:dyDescent="0.25">
      <c r="A16" s="17"/>
      <c r="B16" s="12" t="s">
        <v>23</v>
      </c>
      <c r="C16" s="19">
        <v>151210</v>
      </c>
      <c r="D16" s="19">
        <v>10</v>
      </c>
      <c r="E16" s="49" t="str">
        <f>'Annexe 1 à l''AE - BPU'!$C$12</f>
        <v>Non saisie</v>
      </c>
      <c r="F16" s="20">
        <f>'Annexe 1 à l''AE - BPU'!E16</f>
        <v>0</v>
      </c>
      <c r="G16" s="19" t="s">
        <v>19</v>
      </c>
      <c r="H16" s="21">
        <v>0.2</v>
      </c>
      <c r="I16" s="20">
        <f>'Annexe 1 à l''AE - BPU'!H16</f>
        <v>0</v>
      </c>
      <c r="J16" s="47">
        <f t="shared" si="0"/>
        <v>0</v>
      </c>
      <c r="K16" s="18">
        <f t="shared" si="1"/>
        <v>0</v>
      </c>
      <c r="L16" s="18">
        <f t="shared" si="2"/>
        <v>0</v>
      </c>
      <c r="M16" s="18">
        <f t="shared" si="3"/>
        <v>0</v>
      </c>
      <c r="N16" s="22">
        <f>'Annexe 1 à l''AE - BPU'!M16</f>
        <v>0</v>
      </c>
    </row>
    <row r="17" spans="1:14" s="16" customFormat="1" ht="38.25" customHeight="1" x14ac:dyDescent="0.25">
      <c r="A17" s="11" t="s">
        <v>28</v>
      </c>
      <c r="B17" s="12" t="s">
        <v>45</v>
      </c>
      <c r="C17" s="13"/>
      <c r="D17" s="13"/>
      <c r="E17" s="23"/>
      <c r="F17" s="14"/>
      <c r="G17" s="13"/>
      <c r="H17" s="44"/>
      <c r="I17" s="14"/>
      <c r="J17" s="42"/>
      <c r="K17" s="23"/>
      <c r="L17" s="23"/>
      <c r="M17" s="23"/>
      <c r="N17" s="15"/>
    </row>
    <row r="18" spans="1:14" s="16" customFormat="1" ht="21" customHeight="1" x14ac:dyDescent="0.25">
      <c r="A18" s="17"/>
      <c r="B18" s="12" t="s">
        <v>18</v>
      </c>
      <c r="C18" s="19">
        <v>154010</v>
      </c>
      <c r="D18" s="19">
        <v>50</v>
      </c>
      <c r="E18" s="49" t="str">
        <f>'Annexe 1 à l''AE - BPU'!$C$12</f>
        <v>Non saisie</v>
      </c>
      <c r="F18" s="20">
        <f>'Annexe 1 à l''AE - BPU'!E18</f>
        <v>0</v>
      </c>
      <c r="G18" s="19" t="s">
        <v>19</v>
      </c>
      <c r="H18" s="21">
        <v>0.2</v>
      </c>
      <c r="I18" s="20">
        <f>'Annexe 1 à l''AE - BPU'!H18</f>
        <v>0</v>
      </c>
      <c r="J18" s="47">
        <f>I18*D18</f>
        <v>0</v>
      </c>
      <c r="K18" s="18">
        <f t="shared" si="1"/>
        <v>0</v>
      </c>
      <c r="L18" s="18">
        <f t="shared" si="2"/>
        <v>0</v>
      </c>
      <c r="M18" s="18">
        <f t="shared" si="3"/>
        <v>0</v>
      </c>
      <c r="N18" s="22">
        <f>'Annexe 1 à l''AE - BPU'!M18</f>
        <v>0</v>
      </c>
    </row>
    <row r="19" spans="1:14" s="16" customFormat="1" ht="21" customHeight="1" x14ac:dyDescent="0.25">
      <c r="A19" s="17"/>
      <c r="B19" s="12" t="s">
        <v>20</v>
      </c>
      <c r="C19" s="19">
        <v>154011</v>
      </c>
      <c r="D19" s="19">
        <v>40</v>
      </c>
      <c r="E19" s="49" t="str">
        <f>'Annexe 1 à l''AE - BPU'!$C$12</f>
        <v>Non saisie</v>
      </c>
      <c r="F19" s="20">
        <f>'Annexe 1 à l''AE - BPU'!E19</f>
        <v>0</v>
      </c>
      <c r="G19" s="19" t="s">
        <v>19</v>
      </c>
      <c r="H19" s="21">
        <v>0.2</v>
      </c>
      <c r="I19" s="20">
        <f>'Annexe 1 à l''AE - BPU'!H19</f>
        <v>0</v>
      </c>
      <c r="J19" s="47">
        <f>I19*D19</f>
        <v>0</v>
      </c>
      <c r="K19" s="18">
        <f t="shared" si="1"/>
        <v>0</v>
      </c>
      <c r="L19" s="18">
        <f t="shared" si="2"/>
        <v>0</v>
      </c>
      <c r="M19" s="18">
        <f t="shared" si="3"/>
        <v>0</v>
      </c>
      <c r="N19" s="22">
        <f>'Annexe 1 à l''AE - BPU'!M19</f>
        <v>0</v>
      </c>
    </row>
    <row r="20" spans="1:14" s="16" customFormat="1" ht="21" customHeight="1" x14ac:dyDescent="0.25">
      <c r="A20" s="17"/>
      <c r="B20" s="12" t="s">
        <v>21</v>
      </c>
      <c r="C20" s="19">
        <v>154012</v>
      </c>
      <c r="D20" s="19">
        <v>30</v>
      </c>
      <c r="E20" s="49" t="str">
        <f>'Annexe 1 à l''AE - BPU'!$C$12</f>
        <v>Non saisie</v>
      </c>
      <c r="F20" s="20">
        <f>'Annexe 1 à l''AE - BPU'!E20</f>
        <v>0</v>
      </c>
      <c r="G20" s="19" t="s">
        <v>19</v>
      </c>
      <c r="H20" s="21">
        <v>0.2</v>
      </c>
      <c r="I20" s="20">
        <f>'Annexe 1 à l''AE - BPU'!H20</f>
        <v>0</v>
      </c>
      <c r="J20" s="47">
        <f>I20*D20</f>
        <v>0</v>
      </c>
      <c r="K20" s="18">
        <f t="shared" si="1"/>
        <v>0</v>
      </c>
      <c r="L20" s="18">
        <f t="shared" si="2"/>
        <v>0</v>
      </c>
      <c r="M20" s="18">
        <f t="shared" si="3"/>
        <v>0</v>
      </c>
      <c r="N20" s="22">
        <f>'Annexe 1 à l''AE - BPU'!M20</f>
        <v>0</v>
      </c>
    </row>
    <row r="21" spans="1:14" s="16" customFormat="1" ht="21" customHeight="1" x14ac:dyDescent="0.25">
      <c r="A21" s="17"/>
      <c r="B21" s="12" t="s">
        <v>22</v>
      </c>
      <c r="C21" s="19">
        <v>154013</v>
      </c>
      <c r="D21" s="19">
        <v>10</v>
      </c>
      <c r="E21" s="49" t="str">
        <f>'Annexe 1 à l''AE - BPU'!$C$12</f>
        <v>Non saisie</v>
      </c>
      <c r="F21" s="20">
        <f>'Annexe 1 à l''AE - BPU'!E21</f>
        <v>0</v>
      </c>
      <c r="G21" s="19" t="s">
        <v>19</v>
      </c>
      <c r="H21" s="21">
        <v>0.2</v>
      </c>
      <c r="I21" s="20">
        <f>'Annexe 1 à l''AE - BPU'!H21</f>
        <v>0</v>
      </c>
      <c r="J21" s="47">
        <f>I21*D21</f>
        <v>0</v>
      </c>
      <c r="K21" s="18">
        <f t="shared" si="1"/>
        <v>0</v>
      </c>
      <c r="L21" s="18">
        <f t="shared" si="2"/>
        <v>0</v>
      </c>
      <c r="M21" s="18">
        <f t="shared" si="3"/>
        <v>0</v>
      </c>
      <c r="N21" s="22">
        <f>'Annexe 1 à l''AE - BPU'!M21</f>
        <v>0</v>
      </c>
    </row>
    <row r="22" spans="1:14" s="16" customFormat="1" ht="21" customHeight="1" x14ac:dyDescent="0.25">
      <c r="A22" s="17"/>
      <c r="B22" s="12" t="s">
        <v>23</v>
      </c>
      <c r="C22" s="19">
        <v>154014</v>
      </c>
      <c r="D22" s="19">
        <v>10</v>
      </c>
      <c r="E22" s="49" t="str">
        <f>'Annexe 1 à l''AE - BPU'!$C$12</f>
        <v>Non saisie</v>
      </c>
      <c r="F22" s="20">
        <f>'Annexe 1 à l''AE - BPU'!E22</f>
        <v>0</v>
      </c>
      <c r="G22" s="19" t="s">
        <v>19</v>
      </c>
      <c r="H22" s="21">
        <v>0.2</v>
      </c>
      <c r="I22" s="20">
        <f>'Annexe 1 à l''AE - BPU'!H22</f>
        <v>0</v>
      </c>
      <c r="J22" s="47">
        <f>I22*D22</f>
        <v>0</v>
      </c>
      <c r="K22" s="18">
        <f t="shared" si="1"/>
        <v>0</v>
      </c>
      <c r="L22" s="18">
        <f t="shared" si="2"/>
        <v>0</v>
      </c>
      <c r="M22" s="18">
        <f t="shared" si="3"/>
        <v>0</v>
      </c>
      <c r="N22" s="22">
        <f>'Annexe 1 à l''AE - BPU'!M22</f>
        <v>0</v>
      </c>
    </row>
    <row r="23" spans="1:14" ht="15.75" thickBot="1" x14ac:dyDescent="0.3"/>
    <row r="24" spans="1:14" ht="15.75" thickBot="1" x14ac:dyDescent="0.3">
      <c r="B24" s="24" t="s">
        <v>25</v>
      </c>
      <c r="C24" s="36"/>
      <c r="D24" s="36"/>
      <c r="E24" s="50"/>
      <c r="F24" s="37"/>
      <c r="G24" s="36"/>
      <c r="H24" s="36"/>
      <c r="I24" s="37"/>
      <c r="J24" s="48">
        <f>SUM(J12:J22)</f>
        <v>0</v>
      </c>
      <c r="K24" s="38">
        <f t="shared" ref="K24:L24" si="4">SUM(K12:K22)</f>
        <v>0</v>
      </c>
      <c r="L24" s="38">
        <f t="shared" si="4"/>
        <v>0</v>
      </c>
      <c r="M24" s="39">
        <f>SUM(M12:M22)</f>
        <v>0</v>
      </c>
    </row>
  </sheetData>
  <mergeCells count="5">
    <mergeCell ref="N1:U6"/>
    <mergeCell ref="A2:M2"/>
    <mergeCell ref="A4:M4"/>
    <mergeCell ref="A6:M6"/>
    <mergeCell ref="D8:L8"/>
  </mergeCells>
  <pageMargins left="0.7" right="0.7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à l'AE - BPU</vt:lpstr>
      <vt:lpstr>Annexe 4 au RC - 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 ROMAIN</dc:creator>
  <cp:lastModifiedBy>RAFTON ADRIEN</cp:lastModifiedBy>
  <dcterms:created xsi:type="dcterms:W3CDTF">2024-11-20T10:11:09Z</dcterms:created>
  <dcterms:modified xsi:type="dcterms:W3CDTF">2025-02-17T08:25:25Z</dcterms:modified>
</cp:coreProperties>
</file>