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27749471-F8F9-467C-AD6A-008A781D66A6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M25-006 Devis estimati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1" i="2"/>
  <c r="D12" i="2"/>
  <c r="D47" i="2" l="1"/>
  <c r="D46" i="2"/>
  <c r="D45" i="2"/>
  <c r="D44" i="2"/>
  <c r="D43" i="2"/>
  <c r="D39" i="2"/>
  <c r="D38" i="2"/>
  <c r="D37" i="2"/>
  <c r="D33" i="2"/>
  <c r="D32" i="2"/>
  <c r="D31" i="2"/>
  <c r="D30" i="2"/>
  <c r="D29" i="2"/>
  <c r="D28" i="2"/>
  <c r="D27" i="2"/>
  <c r="D26" i="2"/>
  <c r="D25" i="2"/>
  <c r="D21" i="2"/>
  <c r="D20" i="2"/>
  <c r="D19" i="2"/>
  <c r="D18" i="2"/>
  <c r="D17" i="2"/>
  <c r="D16" i="2"/>
  <c r="D15" i="2"/>
  <c r="D14" i="2"/>
  <c r="D13" i="2"/>
  <c r="D9" i="2"/>
  <c r="D8" i="2"/>
  <c r="D7" i="2"/>
  <c r="D6" i="2"/>
  <c r="D5" i="2"/>
  <c r="E37" i="2" l="1"/>
  <c r="E43" i="2"/>
  <c r="E5" i="2"/>
  <c r="E25" i="2"/>
  <c r="F5" i="2" l="1"/>
</calcChain>
</file>

<file path=xl/sharedStrings.xml><?xml version="1.0" encoding="utf-8"?>
<sst xmlns="http://schemas.openxmlformats.org/spreadsheetml/2006/main" count="60" uniqueCount="47">
  <si>
    <t>Traitement des déchets liquides</t>
  </si>
  <si>
    <t>Désignation</t>
  </si>
  <si>
    <t>Poids (T)</t>
  </si>
  <si>
    <t>Prix unitaire par tonne (HT)</t>
  </si>
  <si>
    <r>
      <t xml:space="preserve">Total prix HT
</t>
    </r>
    <r>
      <rPr>
        <b/>
        <u/>
        <sz val="10"/>
        <color rgb="FFFF0000"/>
        <rFont val="Calibri"/>
        <family val="2"/>
      </rPr>
      <t>(calcul automatique)</t>
    </r>
  </si>
  <si>
    <r>
      <t xml:space="preserve">Total HT
</t>
    </r>
    <r>
      <rPr>
        <b/>
        <u/>
        <sz val="10"/>
        <color rgb="FFFF0000"/>
        <rFont val="Calibri"/>
        <family val="2"/>
      </rPr>
      <t>(calcul automatique)</t>
    </r>
  </si>
  <si>
    <t>Emballage verrerie souillé</t>
  </si>
  <si>
    <t>Acides minéraux</t>
  </si>
  <si>
    <t xml:space="preserve">Bases </t>
  </si>
  <si>
    <t>Produits chimiques de laboratoire &lt;5L</t>
  </si>
  <si>
    <t>Produits chimiques de laboratoire &lt;1L</t>
  </si>
  <si>
    <t>Corrosif basique (silice)</t>
  </si>
  <si>
    <t>Toxiques</t>
  </si>
  <si>
    <t>Acides organiques</t>
  </si>
  <si>
    <t>Mercure</t>
  </si>
  <si>
    <t>Achats de contenants</t>
  </si>
  <si>
    <t>Quantité</t>
  </si>
  <si>
    <t>Prix unitaire (HT)</t>
  </si>
  <si>
    <t>Bonbonne 5L</t>
  </si>
  <si>
    <t xml:space="preserve">Bouchon dégazeur pour bonbonne 5L </t>
  </si>
  <si>
    <t>Bonbonne 10L</t>
  </si>
  <si>
    <t>Bouchon dégazeur pour bonbonne 10L</t>
  </si>
  <si>
    <t>Bonbonne 20L</t>
  </si>
  <si>
    <t>Bouchon dégazeur pour bonbonne 20L</t>
  </si>
  <si>
    <t>Seau 10L</t>
  </si>
  <si>
    <t>Seau 20L</t>
  </si>
  <si>
    <t>Seau 30L</t>
  </si>
  <si>
    <t>Location</t>
  </si>
  <si>
    <r>
      <t xml:space="preserve">Location </t>
    </r>
    <r>
      <rPr>
        <b/>
        <u/>
        <sz val="10"/>
        <color rgb="FF000000"/>
        <rFont val="Calibri"/>
        <family val="2"/>
      </rPr>
      <t>mensuelle</t>
    </r>
    <r>
      <rPr>
        <sz val="10"/>
        <color rgb="FF000000"/>
        <rFont val="Calibri"/>
        <family val="2"/>
      </rPr>
      <t xml:space="preserve"> fût 60L
(quantité = 31 fûts * 12 mois = 372)</t>
    </r>
  </si>
  <si>
    <r>
      <t xml:space="preserve">Location </t>
    </r>
    <r>
      <rPr>
        <b/>
        <u/>
        <sz val="10"/>
        <color rgb="FF000000"/>
        <rFont val="Calibri"/>
        <family val="2"/>
      </rPr>
      <t>mensuelle</t>
    </r>
    <r>
      <rPr>
        <sz val="10"/>
        <color rgb="FF000000"/>
        <rFont val="Calibri"/>
        <family val="2"/>
      </rPr>
      <t xml:space="preserve"> bacs croco 60L
(quantité = 10 bacs croco * 12 mois = 108)</t>
    </r>
  </si>
  <si>
    <r>
      <t xml:space="preserve">Location </t>
    </r>
    <r>
      <rPr>
        <b/>
        <u/>
        <sz val="10"/>
        <color rgb="FF000000"/>
        <rFont val="Calibri"/>
        <family val="2"/>
      </rPr>
      <t>mensuelle</t>
    </r>
    <r>
      <rPr>
        <sz val="10"/>
        <color rgb="FF000000"/>
        <rFont val="Calibri"/>
        <family val="2"/>
      </rPr>
      <t xml:space="preserve"> bac standard 60L
(quantité = 1 bac standard * 12 mois = 12)</t>
    </r>
  </si>
  <si>
    <t>Autres prestations</t>
  </si>
  <si>
    <t>Transport forfaitaire pour 1 véhicule</t>
  </si>
  <si>
    <t>Prestation chimiste 2h</t>
  </si>
  <si>
    <t>Prestation chimiste demi-journée</t>
  </si>
  <si>
    <t>Formation sensibilisation aux risques (1 demie-journée pour 10 personnes)</t>
  </si>
  <si>
    <t>Transport forfaitaire pour 2 véhicules</t>
  </si>
  <si>
    <r>
      <t xml:space="preserve">TOTAL
</t>
    </r>
    <r>
      <rPr>
        <b/>
        <u/>
        <sz val="12"/>
        <color rgb="FFFF0000"/>
        <rFont val="Calibri"/>
        <family val="2"/>
        <scheme val="minor"/>
      </rPr>
      <t>(calcul automatique)</t>
    </r>
  </si>
  <si>
    <t>Amiante</t>
  </si>
  <si>
    <r>
      <t xml:space="preserve">Devis estimatif à compléter. ATTENTION : </t>
    </r>
    <r>
      <rPr>
        <b/>
        <u/>
        <sz val="12"/>
        <color rgb="FFFF0000"/>
        <rFont val="Calibri"/>
        <family val="2"/>
        <scheme val="minor"/>
      </rPr>
      <t>remplir uniquement la colonne en jaune</t>
    </r>
    <r>
      <rPr>
        <b/>
        <sz val="12"/>
        <rFont val="Calibri"/>
        <family val="2"/>
        <scheme val="minor"/>
      </rPr>
      <t xml:space="preserve"> (sans modifier le reste du tableau ou les formules)</t>
    </r>
  </si>
  <si>
    <t>Solvants non halogénés</t>
  </si>
  <si>
    <t>Emballage plastique souillé</t>
  </si>
  <si>
    <t>DTQD (peinture, diluants…)</t>
  </si>
  <si>
    <t>Produits chimiques moyennement toxiques et réactifs</t>
  </si>
  <si>
    <t>Emballage métallique souillé</t>
  </si>
  <si>
    <t>Solvants halogénés</t>
  </si>
  <si>
    <t>Aérosols (pleins)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</si>
</sst>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u/>
      <sz val="10"/>
      <color rgb="FFFF0000"/>
      <name val="Calibri"/>
      <family val="2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u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21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6" fillId="5" borderId="10" xfId="0" applyNumberFormat="1" applyFont="1" applyFill="1" applyBorder="1" applyAlignment="1">
      <alignment horizontal="center" vertical="center"/>
    </xf>
    <xf numFmtId="164" fontId="6" fillId="5" borderId="12" xfId="0" applyNumberFormat="1" applyFont="1" applyFill="1" applyBorder="1" applyAlignment="1">
      <alignment horizontal="center" vertical="center"/>
    </xf>
    <xf numFmtId="164" fontId="6" fillId="5" borderId="16" xfId="0" applyNumberFormat="1" applyFont="1" applyFill="1" applyBorder="1" applyAlignment="1">
      <alignment horizontal="center" vertical="center"/>
    </xf>
    <xf numFmtId="164" fontId="6" fillId="5" borderId="19" xfId="0" applyNumberFormat="1" applyFont="1" applyFill="1" applyBorder="1" applyAlignment="1">
      <alignment horizontal="center" vertical="center"/>
    </xf>
    <xf numFmtId="164" fontId="6" fillId="5" borderId="2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workbookViewId="0">
      <selection activeCell="H17" sqref="H17"/>
    </sheetView>
  </sheetViews>
  <sheetFormatPr baseColWidth="10" defaultRowHeight="15" x14ac:dyDescent="0.25"/>
  <cols>
    <col min="1" max="1" width="47.42578125" bestFit="1" customWidth="1"/>
    <col min="2" max="2" width="11.28515625" customWidth="1"/>
    <col min="3" max="3" width="16.5703125" customWidth="1"/>
    <col min="4" max="4" width="19.7109375" bestFit="1" customWidth="1"/>
    <col min="5" max="5" width="19.7109375" customWidth="1"/>
    <col min="6" max="6" width="20.28515625" bestFit="1" customWidth="1"/>
  </cols>
  <sheetData>
    <row r="1" spans="1:6" ht="26.45" customHeight="1" thickTop="1" x14ac:dyDescent="0.25">
      <c r="A1" s="36" t="s">
        <v>39</v>
      </c>
      <c r="B1" s="37"/>
      <c r="C1" s="37"/>
      <c r="D1" s="37"/>
      <c r="E1" s="37"/>
      <c r="F1" s="38"/>
    </row>
    <row r="2" spans="1:6" ht="7.15" customHeight="1" x14ac:dyDescent="0.25">
      <c r="A2" s="1"/>
      <c r="B2" s="2"/>
      <c r="C2" s="2"/>
      <c r="D2" s="2"/>
      <c r="E2" s="3"/>
      <c r="F2" s="4"/>
    </row>
    <row r="3" spans="1:6" ht="19.5" thickBot="1" x14ac:dyDescent="0.3">
      <c r="A3" s="39" t="s">
        <v>0</v>
      </c>
      <c r="B3" s="40"/>
      <c r="C3" s="40"/>
      <c r="D3" s="40"/>
      <c r="E3" s="40"/>
      <c r="F3" s="5"/>
    </row>
    <row r="4" spans="1:6" ht="48.75" thickTop="1" thickBot="1" x14ac:dyDescent="0.3">
      <c r="A4" s="6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18" t="s">
        <v>37</v>
      </c>
    </row>
    <row r="5" spans="1:6" ht="15.75" thickTop="1" x14ac:dyDescent="0.25">
      <c r="A5" s="25" t="s">
        <v>40</v>
      </c>
      <c r="B5" s="26">
        <v>1.8140000000000001</v>
      </c>
      <c r="C5" s="31"/>
      <c r="D5" s="9">
        <f>B5*C5</f>
        <v>0</v>
      </c>
      <c r="E5" s="41">
        <f>SUM(D5:D21)</f>
        <v>0</v>
      </c>
      <c r="F5" s="44">
        <f>E5+E25+E37+E43</f>
        <v>0</v>
      </c>
    </row>
    <row r="6" spans="1:6" x14ac:dyDescent="0.25">
      <c r="A6" s="27" t="s">
        <v>6</v>
      </c>
      <c r="B6" s="28">
        <v>0.60699999999999998</v>
      </c>
      <c r="C6" s="32"/>
      <c r="D6" s="10">
        <f t="shared" ref="D6:D21" si="0">B6*C6</f>
        <v>0</v>
      </c>
      <c r="E6" s="42"/>
      <c r="F6" s="45"/>
    </row>
    <row r="7" spans="1:6" x14ac:dyDescent="0.25">
      <c r="A7" s="27" t="s">
        <v>7</v>
      </c>
      <c r="B7" s="28">
        <v>0.36299999999999999</v>
      </c>
      <c r="C7" s="32"/>
      <c r="D7" s="10">
        <f t="shared" si="0"/>
        <v>0</v>
      </c>
      <c r="E7" s="42"/>
      <c r="F7" s="45"/>
    </row>
    <row r="8" spans="1:6" x14ac:dyDescent="0.25">
      <c r="A8" s="27" t="s">
        <v>8</v>
      </c>
      <c r="B8" s="28">
        <v>0.33</v>
      </c>
      <c r="C8" s="32"/>
      <c r="D8" s="10">
        <f t="shared" si="0"/>
        <v>0</v>
      </c>
      <c r="E8" s="42"/>
      <c r="F8" s="45"/>
    </row>
    <row r="9" spans="1:6" x14ac:dyDescent="0.25">
      <c r="A9" s="27" t="s">
        <v>9</v>
      </c>
      <c r="B9" s="28">
        <v>0.21299999999999999</v>
      </c>
      <c r="C9" s="32"/>
      <c r="D9" s="10">
        <f t="shared" si="0"/>
        <v>0</v>
      </c>
      <c r="E9" s="42"/>
      <c r="F9" s="45"/>
    </row>
    <row r="10" spans="1:6" x14ac:dyDescent="0.25">
      <c r="A10" s="27" t="s">
        <v>10</v>
      </c>
      <c r="B10" s="28">
        <v>0.16200000000000001</v>
      </c>
      <c r="C10" s="32"/>
      <c r="D10" s="10">
        <f>B10*C10</f>
        <v>0</v>
      </c>
      <c r="E10" s="42"/>
      <c r="F10" s="45"/>
    </row>
    <row r="11" spans="1:6" x14ac:dyDescent="0.25">
      <c r="A11" s="27" t="s">
        <v>41</v>
      </c>
      <c r="B11" s="28">
        <v>0.105</v>
      </c>
      <c r="C11" s="32"/>
      <c r="D11" s="10">
        <f t="shared" si="0"/>
        <v>0</v>
      </c>
      <c r="E11" s="42"/>
      <c r="F11" s="45"/>
    </row>
    <row r="12" spans="1:6" x14ac:dyDescent="0.25">
      <c r="A12" s="27" t="s">
        <v>13</v>
      </c>
      <c r="B12" s="28">
        <v>0.09</v>
      </c>
      <c r="C12" s="32"/>
      <c r="D12" s="10">
        <f t="shared" si="0"/>
        <v>0</v>
      </c>
      <c r="E12" s="42"/>
      <c r="F12" s="45"/>
    </row>
    <row r="13" spans="1:6" x14ac:dyDescent="0.25">
      <c r="A13" s="27" t="s">
        <v>12</v>
      </c>
      <c r="B13" s="28">
        <v>6.5000000000000002E-2</v>
      </c>
      <c r="C13" s="32"/>
      <c r="D13" s="10">
        <f t="shared" si="0"/>
        <v>0</v>
      </c>
      <c r="E13" s="42"/>
      <c r="F13" s="45"/>
    </row>
    <row r="14" spans="1:6" x14ac:dyDescent="0.25">
      <c r="A14" s="27" t="s">
        <v>11</v>
      </c>
      <c r="B14" s="28">
        <v>5.2999999999999999E-2</v>
      </c>
      <c r="C14" s="32"/>
      <c r="D14" s="10">
        <f t="shared" si="0"/>
        <v>0</v>
      </c>
      <c r="E14" s="42"/>
      <c r="F14" s="45"/>
    </row>
    <row r="15" spans="1:6" x14ac:dyDescent="0.25">
      <c r="A15" s="27" t="s">
        <v>42</v>
      </c>
      <c r="B15" s="28">
        <v>4.2999999999999997E-2</v>
      </c>
      <c r="C15" s="32"/>
      <c r="D15" s="10">
        <f t="shared" si="0"/>
        <v>0</v>
      </c>
      <c r="E15" s="42"/>
      <c r="F15" s="45"/>
    </row>
    <row r="16" spans="1:6" x14ac:dyDescent="0.25">
      <c r="A16" s="27" t="s">
        <v>43</v>
      </c>
      <c r="B16" s="28">
        <v>2.1000000000000001E-2</v>
      </c>
      <c r="C16" s="32"/>
      <c r="D16" s="10">
        <f t="shared" si="0"/>
        <v>0</v>
      </c>
      <c r="E16" s="42"/>
      <c r="F16" s="45"/>
    </row>
    <row r="17" spans="1:6" x14ac:dyDescent="0.25">
      <c r="A17" s="27" t="s">
        <v>14</v>
      </c>
      <c r="B17" s="28">
        <v>1.4999999999999999E-2</v>
      </c>
      <c r="C17" s="32"/>
      <c r="D17" s="10">
        <f t="shared" si="0"/>
        <v>0</v>
      </c>
      <c r="E17" s="42"/>
      <c r="F17" s="45"/>
    </row>
    <row r="18" spans="1:6" x14ac:dyDescent="0.25">
      <c r="A18" s="27" t="s">
        <v>44</v>
      </c>
      <c r="B18" s="28">
        <v>0.01</v>
      </c>
      <c r="C18" s="32"/>
      <c r="D18" s="10">
        <f t="shared" si="0"/>
        <v>0</v>
      </c>
      <c r="E18" s="42"/>
      <c r="F18" s="45"/>
    </row>
    <row r="19" spans="1:6" x14ac:dyDescent="0.25">
      <c r="A19" s="27" t="s">
        <v>45</v>
      </c>
      <c r="B19" s="28">
        <v>8.9999999999999993E-3</v>
      </c>
      <c r="C19" s="32"/>
      <c r="D19" s="10">
        <f t="shared" si="0"/>
        <v>0</v>
      </c>
      <c r="E19" s="42"/>
      <c r="F19" s="45"/>
    </row>
    <row r="20" spans="1:6" x14ac:dyDescent="0.25">
      <c r="A20" s="27" t="s">
        <v>38</v>
      </c>
      <c r="B20" s="28">
        <v>7.0000000000000001E-3</v>
      </c>
      <c r="C20" s="32"/>
      <c r="D20" s="10">
        <f t="shared" si="0"/>
        <v>0</v>
      </c>
      <c r="E20" s="42"/>
      <c r="F20" s="45"/>
    </row>
    <row r="21" spans="1:6" ht="15.75" thickBot="1" x14ac:dyDescent="0.3">
      <c r="A21" s="29" t="s">
        <v>46</v>
      </c>
      <c r="B21" s="30">
        <v>2E-3</v>
      </c>
      <c r="C21" s="33"/>
      <c r="D21" s="11">
        <f t="shared" si="0"/>
        <v>0</v>
      </c>
      <c r="E21" s="43"/>
      <c r="F21" s="45"/>
    </row>
    <row r="22" spans="1:6" ht="15.75" thickTop="1" x14ac:dyDescent="0.25">
      <c r="A22" s="1"/>
      <c r="B22" s="2"/>
      <c r="C22" s="2"/>
      <c r="D22" s="2"/>
      <c r="E22" s="2"/>
      <c r="F22" s="45"/>
    </row>
    <row r="23" spans="1:6" ht="19.5" thickBot="1" x14ac:dyDescent="0.3">
      <c r="A23" s="39" t="s">
        <v>15</v>
      </c>
      <c r="B23" s="40"/>
      <c r="C23" s="40"/>
      <c r="D23" s="40"/>
      <c r="E23" s="40"/>
      <c r="F23" s="45"/>
    </row>
    <row r="24" spans="1:6" ht="27" thickTop="1" thickBot="1" x14ac:dyDescent="0.3">
      <c r="A24" s="12" t="s">
        <v>1</v>
      </c>
      <c r="B24" s="12" t="s">
        <v>16</v>
      </c>
      <c r="C24" s="12" t="s">
        <v>17</v>
      </c>
      <c r="D24" s="13" t="s">
        <v>4</v>
      </c>
      <c r="E24" s="14" t="s">
        <v>5</v>
      </c>
      <c r="F24" s="45"/>
    </row>
    <row r="25" spans="1:6" ht="15.75" thickTop="1" x14ac:dyDescent="0.25">
      <c r="A25" s="19" t="s">
        <v>18</v>
      </c>
      <c r="B25" s="19">
        <v>5</v>
      </c>
      <c r="C25" s="34"/>
      <c r="D25" s="15">
        <f>B25*C25</f>
        <v>0</v>
      </c>
      <c r="E25" s="47">
        <f>SUM(D25:D33)</f>
        <v>0</v>
      </c>
      <c r="F25" s="45"/>
    </row>
    <row r="26" spans="1:6" x14ac:dyDescent="0.25">
      <c r="A26" s="20" t="s">
        <v>19</v>
      </c>
      <c r="B26" s="20">
        <v>5</v>
      </c>
      <c r="C26" s="32"/>
      <c r="D26" s="10">
        <f t="shared" ref="D26:D33" si="1">B26*C26</f>
        <v>0</v>
      </c>
      <c r="E26" s="42"/>
      <c r="F26" s="45"/>
    </row>
    <row r="27" spans="1:6" x14ac:dyDescent="0.25">
      <c r="A27" s="20" t="s">
        <v>20</v>
      </c>
      <c r="B27" s="20">
        <v>270</v>
      </c>
      <c r="C27" s="32"/>
      <c r="D27" s="10">
        <f t="shared" si="1"/>
        <v>0</v>
      </c>
      <c r="E27" s="42"/>
      <c r="F27" s="45"/>
    </row>
    <row r="28" spans="1:6" x14ac:dyDescent="0.25">
      <c r="A28" s="20" t="s">
        <v>21</v>
      </c>
      <c r="B28" s="20">
        <v>270</v>
      </c>
      <c r="C28" s="32"/>
      <c r="D28" s="10">
        <f t="shared" si="1"/>
        <v>0</v>
      </c>
      <c r="E28" s="42"/>
      <c r="F28" s="45"/>
    </row>
    <row r="29" spans="1:6" x14ac:dyDescent="0.25">
      <c r="A29" s="20" t="s">
        <v>22</v>
      </c>
      <c r="B29" s="20">
        <v>25</v>
      </c>
      <c r="C29" s="32"/>
      <c r="D29" s="10">
        <f t="shared" si="1"/>
        <v>0</v>
      </c>
      <c r="E29" s="42"/>
      <c r="F29" s="45"/>
    </row>
    <row r="30" spans="1:6" x14ac:dyDescent="0.25">
      <c r="A30" s="20" t="s">
        <v>23</v>
      </c>
      <c r="B30" s="20">
        <v>25</v>
      </c>
      <c r="C30" s="32"/>
      <c r="D30" s="10">
        <f t="shared" si="1"/>
        <v>0</v>
      </c>
      <c r="E30" s="42"/>
      <c r="F30" s="45"/>
    </row>
    <row r="31" spans="1:6" x14ac:dyDescent="0.25">
      <c r="A31" s="20" t="s">
        <v>24</v>
      </c>
      <c r="B31" s="20">
        <v>1</v>
      </c>
      <c r="C31" s="32"/>
      <c r="D31" s="10">
        <f t="shared" si="1"/>
        <v>0</v>
      </c>
      <c r="E31" s="42"/>
      <c r="F31" s="45"/>
    </row>
    <row r="32" spans="1:6" x14ac:dyDescent="0.25">
      <c r="A32" s="20" t="s">
        <v>25</v>
      </c>
      <c r="B32" s="20">
        <v>1</v>
      </c>
      <c r="C32" s="32"/>
      <c r="D32" s="10">
        <f t="shared" si="1"/>
        <v>0</v>
      </c>
      <c r="E32" s="42"/>
      <c r="F32" s="45"/>
    </row>
    <row r="33" spans="1:6" x14ac:dyDescent="0.25">
      <c r="A33" s="20" t="s">
        <v>26</v>
      </c>
      <c r="B33" s="20">
        <v>5</v>
      </c>
      <c r="C33" s="32"/>
      <c r="D33" s="10">
        <f t="shared" si="1"/>
        <v>0</v>
      </c>
      <c r="E33" s="42"/>
      <c r="F33" s="45"/>
    </row>
    <row r="34" spans="1:6" x14ac:dyDescent="0.25">
      <c r="A34" s="1"/>
      <c r="B34" s="2"/>
      <c r="C34" s="2"/>
      <c r="D34" s="2"/>
      <c r="E34" s="2"/>
      <c r="F34" s="45"/>
    </row>
    <row r="35" spans="1:6" ht="19.5" thickBot="1" x14ac:dyDescent="0.3">
      <c r="A35" s="39" t="s">
        <v>27</v>
      </c>
      <c r="B35" s="40"/>
      <c r="C35" s="40"/>
      <c r="D35" s="40"/>
      <c r="E35" s="40"/>
      <c r="F35" s="45"/>
    </row>
    <row r="36" spans="1:6" ht="27" thickTop="1" thickBot="1" x14ac:dyDescent="0.3">
      <c r="A36" s="12" t="s">
        <v>1</v>
      </c>
      <c r="B36" s="12" t="s">
        <v>16</v>
      </c>
      <c r="C36" s="12" t="s">
        <v>17</v>
      </c>
      <c r="D36" s="13" t="s">
        <v>4</v>
      </c>
      <c r="E36" s="14" t="s">
        <v>5</v>
      </c>
      <c r="F36" s="45"/>
    </row>
    <row r="37" spans="1:6" ht="26.25" thickTop="1" x14ac:dyDescent="0.25">
      <c r="A37" s="24" t="s">
        <v>28</v>
      </c>
      <c r="B37" s="20">
        <v>372</v>
      </c>
      <c r="C37" s="34"/>
      <c r="D37" s="16">
        <f>B37*C37</f>
        <v>0</v>
      </c>
      <c r="E37" s="44">
        <f>SUM(D37:D39)</f>
        <v>0</v>
      </c>
      <c r="F37" s="45"/>
    </row>
    <row r="38" spans="1:6" ht="25.5" x14ac:dyDescent="0.25">
      <c r="A38" s="24" t="s">
        <v>29</v>
      </c>
      <c r="B38" s="20">
        <v>120</v>
      </c>
      <c r="C38" s="32"/>
      <c r="D38" s="17">
        <f t="shared" ref="D38:D39" si="2">B38*C38</f>
        <v>0</v>
      </c>
      <c r="E38" s="48"/>
      <c r="F38" s="45"/>
    </row>
    <row r="39" spans="1:6" ht="26.25" thickBot="1" x14ac:dyDescent="0.3">
      <c r="A39" s="24" t="s">
        <v>30</v>
      </c>
      <c r="B39" s="23">
        <v>12</v>
      </c>
      <c r="C39" s="32"/>
      <c r="D39" s="17">
        <f t="shared" si="2"/>
        <v>0</v>
      </c>
      <c r="E39" s="49"/>
      <c r="F39" s="45"/>
    </row>
    <row r="40" spans="1:6" ht="15.75" thickTop="1" x14ac:dyDescent="0.25">
      <c r="A40" s="1"/>
      <c r="B40" s="2"/>
      <c r="C40" s="2"/>
      <c r="D40" s="2"/>
      <c r="E40" s="2"/>
      <c r="F40" s="45"/>
    </row>
    <row r="41" spans="1:6" ht="19.5" thickBot="1" x14ac:dyDescent="0.3">
      <c r="A41" s="39" t="s">
        <v>31</v>
      </c>
      <c r="B41" s="40"/>
      <c r="C41" s="40"/>
      <c r="D41" s="40"/>
      <c r="E41" s="40"/>
      <c r="F41" s="45"/>
    </row>
    <row r="42" spans="1:6" ht="27" thickTop="1" thickBot="1" x14ac:dyDescent="0.3">
      <c r="A42" s="12" t="s">
        <v>1</v>
      </c>
      <c r="B42" s="12" t="s">
        <v>16</v>
      </c>
      <c r="C42" s="12" t="s">
        <v>17</v>
      </c>
      <c r="D42" s="13" t="s">
        <v>4</v>
      </c>
      <c r="E42" s="14" t="s">
        <v>5</v>
      </c>
      <c r="F42" s="45"/>
    </row>
    <row r="43" spans="1:6" ht="15.75" thickTop="1" x14ac:dyDescent="0.25">
      <c r="A43" s="19" t="s">
        <v>32</v>
      </c>
      <c r="B43" s="19">
        <v>3</v>
      </c>
      <c r="C43" s="34"/>
      <c r="D43" s="15">
        <f>B43*C43</f>
        <v>0</v>
      </c>
      <c r="E43" s="47">
        <f>SUM(D43:D47)</f>
        <v>0</v>
      </c>
      <c r="F43" s="45"/>
    </row>
    <row r="44" spans="1:6" x14ac:dyDescent="0.25">
      <c r="A44" s="19" t="s">
        <v>36</v>
      </c>
      <c r="B44" s="19">
        <v>10</v>
      </c>
      <c r="C44" s="34"/>
      <c r="D44" s="15">
        <f>B44*C44</f>
        <v>0</v>
      </c>
      <c r="E44" s="47"/>
      <c r="F44" s="45"/>
    </row>
    <row r="45" spans="1:6" x14ac:dyDescent="0.25">
      <c r="A45" s="20" t="s">
        <v>33</v>
      </c>
      <c r="B45" s="20">
        <v>4</v>
      </c>
      <c r="C45" s="32"/>
      <c r="D45" s="10">
        <f t="shared" ref="D45:D47" si="3">B45*C45</f>
        <v>0</v>
      </c>
      <c r="E45" s="42"/>
      <c r="F45" s="45"/>
    </row>
    <row r="46" spans="1:6" x14ac:dyDescent="0.25">
      <c r="A46" s="20" t="s">
        <v>34</v>
      </c>
      <c r="B46" s="21">
        <v>2</v>
      </c>
      <c r="C46" s="35"/>
      <c r="D46" s="10">
        <f t="shared" si="3"/>
        <v>0</v>
      </c>
      <c r="E46" s="42"/>
      <c r="F46" s="45"/>
    </row>
    <row r="47" spans="1:6" ht="26.25" thickBot="1" x14ac:dyDescent="0.3">
      <c r="A47" s="22" t="s">
        <v>35</v>
      </c>
      <c r="B47" s="23">
        <v>1</v>
      </c>
      <c r="C47" s="33"/>
      <c r="D47" s="11">
        <f t="shared" si="3"/>
        <v>0</v>
      </c>
      <c r="E47" s="43"/>
      <c r="F47" s="46"/>
    </row>
    <row r="48" spans="1:6" ht="15.75" thickTop="1" x14ac:dyDescent="0.25"/>
  </sheetData>
  <mergeCells count="10">
    <mergeCell ref="A1:F1"/>
    <mergeCell ref="A3:E3"/>
    <mergeCell ref="E5:E21"/>
    <mergeCell ref="F5:F47"/>
    <mergeCell ref="A23:E23"/>
    <mergeCell ref="E25:E33"/>
    <mergeCell ref="A35:E35"/>
    <mergeCell ref="E37:E39"/>
    <mergeCell ref="A41:E41"/>
    <mergeCell ref="E43:E47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M25-006 Devis estimatif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2025-02-28T17:25:30Z</dcterms:modified>
</cp:coreProperties>
</file>